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Data\API-Integrations\Оборачиваемость\"/>
    </mc:Choice>
  </mc:AlternateContent>
  <xr:revisionPtr revIDLastSave="0" documentId="13_ncr:1_{FF9CDD56-7333-424C-B442-A6B5414F67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водная" sheetId="11" r:id="rId1"/>
    <sheet name="OZON АНД" sheetId="1" r:id="rId2"/>
    <sheet name="OZON Браун" sheetId="2" r:id="rId3"/>
    <sheet name="OZON Касо" sheetId="3" r:id="rId4"/>
    <sheet name="OZON Гутен" sheetId="4" r:id="rId5"/>
    <sheet name="OZON Жиллетт" sheetId="5" r:id="rId6"/>
    <sheet name="OZON SMART" sheetId="6" r:id="rId7"/>
    <sheet name="WB Гутен" sheetId="7" r:id="rId8"/>
    <sheet name="WB Kitchen" sheetId="8" r:id="rId9"/>
    <sheet name="WB SMART" sheetId="9" r:id="rId10"/>
    <sheet name="WB Гипер" sheetId="10" r:id="rId11"/>
  </sheets>
  <externalReferences>
    <externalReference r:id="rId12"/>
    <externalReference r:id="rId13"/>
  </externalReferences>
  <definedNames>
    <definedName name="_xlnm._FilterDatabase" localSheetId="1" hidden="1">'OZON АНД'!$A$3:$P$41</definedName>
    <definedName name="_xlnm._FilterDatabase" localSheetId="2" hidden="1">'OZON Браун'!$A$3:$P$203</definedName>
    <definedName name="_xlnm._FilterDatabase" localSheetId="4" hidden="1">'OZON Гутен'!$A$3:$P$543</definedName>
    <definedName name="_xlnm._FilterDatabase" localSheetId="5" hidden="1">'OZON Жиллетт'!$A$3:$P$80</definedName>
    <definedName name="_xlnm._FilterDatabase" localSheetId="3" hidden="1">'OZON Касо'!$A$3:$P$68</definedName>
    <definedName name="_xlnm._FilterDatabase" localSheetId="9" hidden="1">'WB SMART'!$A$3:$P$63</definedName>
    <definedName name="_xlnm._FilterDatabase" localSheetId="10" hidden="1">'WB Гипер'!$A$3:$P$519</definedName>
    <definedName name="_xlnm._FilterDatabase" localSheetId="7" hidden="1">'WB Гутен'!$A$3:$P$859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4" l="1"/>
  <c r="K197" i="4"/>
  <c r="K291" i="4"/>
  <c r="K306" i="4"/>
  <c r="K318" i="4"/>
  <c r="K325" i="4"/>
  <c r="K331" i="4"/>
  <c r="K336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E5" i="4"/>
  <c r="K5" i="4" s="1"/>
  <c r="E6" i="4"/>
  <c r="K6" i="4" s="1"/>
  <c r="E7" i="4"/>
  <c r="K7" i="4" s="1"/>
  <c r="E8" i="4"/>
  <c r="K8" i="4" s="1"/>
  <c r="E9" i="4"/>
  <c r="K9" i="4" s="1"/>
  <c r="E10" i="4"/>
  <c r="K10" i="4" s="1"/>
  <c r="E11" i="4"/>
  <c r="K11" i="4" s="1"/>
  <c r="E12" i="4"/>
  <c r="K12" i="4" s="1"/>
  <c r="E13" i="4"/>
  <c r="K13" i="4" s="1"/>
  <c r="E14" i="4"/>
  <c r="K14" i="4" s="1"/>
  <c r="E15" i="4"/>
  <c r="K15" i="4" s="1"/>
  <c r="E16" i="4"/>
  <c r="K16" i="4" s="1"/>
  <c r="E18" i="4"/>
  <c r="K18" i="4" s="1"/>
  <c r="E19" i="4"/>
  <c r="K19" i="4" s="1"/>
  <c r="E20" i="4"/>
  <c r="K20" i="4" s="1"/>
  <c r="E21" i="4"/>
  <c r="K21" i="4" s="1"/>
  <c r="E22" i="4"/>
  <c r="K22" i="4" s="1"/>
  <c r="E23" i="4"/>
  <c r="K23" i="4" s="1"/>
  <c r="E24" i="4"/>
  <c r="K24" i="4" s="1"/>
  <c r="E25" i="4"/>
  <c r="K25" i="4" s="1"/>
  <c r="E26" i="4"/>
  <c r="K26" i="4" s="1"/>
  <c r="E27" i="4"/>
  <c r="K27" i="4" s="1"/>
  <c r="E28" i="4"/>
  <c r="K28" i="4" s="1"/>
  <c r="E29" i="4"/>
  <c r="K29" i="4" s="1"/>
  <c r="E30" i="4"/>
  <c r="K30" i="4" s="1"/>
  <c r="E31" i="4"/>
  <c r="K31" i="4" s="1"/>
  <c r="E32" i="4"/>
  <c r="K32" i="4" s="1"/>
  <c r="E33" i="4"/>
  <c r="K33" i="4" s="1"/>
  <c r="E34" i="4"/>
  <c r="K34" i="4" s="1"/>
  <c r="E35" i="4"/>
  <c r="K35" i="4" s="1"/>
  <c r="E36" i="4"/>
  <c r="K36" i="4" s="1"/>
  <c r="E37" i="4"/>
  <c r="K37" i="4" s="1"/>
  <c r="E38" i="4"/>
  <c r="K38" i="4" s="1"/>
  <c r="E39" i="4"/>
  <c r="K39" i="4" s="1"/>
  <c r="E40" i="4"/>
  <c r="K40" i="4" s="1"/>
  <c r="E41" i="4"/>
  <c r="K41" i="4" s="1"/>
  <c r="E42" i="4"/>
  <c r="K42" i="4" s="1"/>
  <c r="E43" i="4"/>
  <c r="K43" i="4" s="1"/>
  <c r="E44" i="4"/>
  <c r="K44" i="4" s="1"/>
  <c r="E45" i="4"/>
  <c r="K45" i="4" s="1"/>
  <c r="E46" i="4"/>
  <c r="K46" i="4" s="1"/>
  <c r="E47" i="4"/>
  <c r="K47" i="4" s="1"/>
  <c r="E48" i="4"/>
  <c r="K48" i="4" s="1"/>
  <c r="E49" i="4"/>
  <c r="K49" i="4" s="1"/>
  <c r="E50" i="4"/>
  <c r="K50" i="4" s="1"/>
  <c r="E51" i="4"/>
  <c r="K51" i="4" s="1"/>
  <c r="E52" i="4"/>
  <c r="K52" i="4" s="1"/>
  <c r="E53" i="4"/>
  <c r="K53" i="4" s="1"/>
  <c r="E54" i="4"/>
  <c r="K54" i="4" s="1"/>
  <c r="E55" i="4"/>
  <c r="K55" i="4" s="1"/>
  <c r="E56" i="4"/>
  <c r="K56" i="4" s="1"/>
  <c r="E57" i="4"/>
  <c r="K57" i="4" s="1"/>
  <c r="E58" i="4"/>
  <c r="K58" i="4" s="1"/>
  <c r="E59" i="4"/>
  <c r="K59" i="4" s="1"/>
  <c r="E60" i="4"/>
  <c r="K60" i="4" s="1"/>
  <c r="E61" i="4"/>
  <c r="K61" i="4" s="1"/>
  <c r="E62" i="4"/>
  <c r="K62" i="4" s="1"/>
  <c r="E63" i="4"/>
  <c r="K63" i="4" s="1"/>
  <c r="E64" i="4"/>
  <c r="K64" i="4" s="1"/>
  <c r="E65" i="4"/>
  <c r="K65" i="4" s="1"/>
  <c r="E66" i="4"/>
  <c r="K66" i="4" s="1"/>
  <c r="E67" i="4"/>
  <c r="K67" i="4" s="1"/>
  <c r="E68" i="4"/>
  <c r="K68" i="4" s="1"/>
  <c r="E69" i="4"/>
  <c r="K69" i="4" s="1"/>
  <c r="E70" i="4"/>
  <c r="K70" i="4" s="1"/>
  <c r="E71" i="4"/>
  <c r="K71" i="4" s="1"/>
  <c r="E72" i="4"/>
  <c r="K72" i="4" s="1"/>
  <c r="E73" i="4"/>
  <c r="K73" i="4" s="1"/>
  <c r="E74" i="4"/>
  <c r="K74" i="4" s="1"/>
  <c r="E75" i="4"/>
  <c r="K75" i="4" s="1"/>
  <c r="E76" i="4"/>
  <c r="K76" i="4" s="1"/>
  <c r="E77" i="4"/>
  <c r="K77" i="4" s="1"/>
  <c r="E78" i="4"/>
  <c r="K78" i="4" s="1"/>
  <c r="E79" i="4"/>
  <c r="K79" i="4" s="1"/>
  <c r="E80" i="4"/>
  <c r="K80" i="4" s="1"/>
  <c r="E81" i="4"/>
  <c r="K81" i="4" s="1"/>
  <c r="E82" i="4"/>
  <c r="K82" i="4" s="1"/>
  <c r="E83" i="4"/>
  <c r="K83" i="4" s="1"/>
  <c r="E84" i="4"/>
  <c r="K84" i="4" s="1"/>
  <c r="E85" i="4"/>
  <c r="K85" i="4" s="1"/>
  <c r="E86" i="4"/>
  <c r="K86" i="4" s="1"/>
  <c r="E87" i="4"/>
  <c r="K87" i="4" s="1"/>
  <c r="E88" i="4"/>
  <c r="K88" i="4" s="1"/>
  <c r="E89" i="4"/>
  <c r="K89" i="4" s="1"/>
  <c r="E90" i="4"/>
  <c r="K90" i="4" s="1"/>
  <c r="E91" i="4"/>
  <c r="K91" i="4" s="1"/>
  <c r="E92" i="4"/>
  <c r="K92" i="4" s="1"/>
  <c r="E93" i="4"/>
  <c r="K93" i="4" s="1"/>
  <c r="E94" i="4"/>
  <c r="K94" i="4" s="1"/>
  <c r="E95" i="4"/>
  <c r="K95" i="4" s="1"/>
  <c r="E96" i="4"/>
  <c r="K96" i="4" s="1"/>
  <c r="E97" i="4"/>
  <c r="K97" i="4" s="1"/>
  <c r="E98" i="4"/>
  <c r="K98" i="4" s="1"/>
  <c r="E99" i="4"/>
  <c r="K99" i="4" s="1"/>
  <c r="E100" i="4"/>
  <c r="K100" i="4" s="1"/>
  <c r="E101" i="4"/>
  <c r="K101" i="4" s="1"/>
  <c r="E102" i="4"/>
  <c r="K102" i="4" s="1"/>
  <c r="E103" i="4"/>
  <c r="K103" i="4" s="1"/>
  <c r="E104" i="4"/>
  <c r="K104" i="4" s="1"/>
  <c r="E105" i="4"/>
  <c r="K105" i="4" s="1"/>
  <c r="E106" i="4"/>
  <c r="K106" i="4" s="1"/>
  <c r="E107" i="4"/>
  <c r="K107" i="4" s="1"/>
  <c r="E108" i="4"/>
  <c r="K108" i="4" s="1"/>
  <c r="E109" i="4"/>
  <c r="K109" i="4" s="1"/>
  <c r="E110" i="4"/>
  <c r="K110" i="4" s="1"/>
  <c r="E111" i="4"/>
  <c r="K111" i="4" s="1"/>
  <c r="E112" i="4"/>
  <c r="K112" i="4" s="1"/>
  <c r="E113" i="4"/>
  <c r="K113" i="4" s="1"/>
  <c r="E114" i="4"/>
  <c r="K114" i="4" s="1"/>
  <c r="E115" i="4"/>
  <c r="K115" i="4" s="1"/>
  <c r="E116" i="4"/>
  <c r="K116" i="4" s="1"/>
  <c r="E117" i="4"/>
  <c r="K117" i="4" s="1"/>
  <c r="E118" i="4"/>
  <c r="K118" i="4" s="1"/>
  <c r="E119" i="4"/>
  <c r="K119" i="4" s="1"/>
  <c r="E120" i="4"/>
  <c r="K120" i="4" s="1"/>
  <c r="E121" i="4"/>
  <c r="K121" i="4" s="1"/>
  <c r="E122" i="4"/>
  <c r="K122" i="4" s="1"/>
  <c r="E123" i="4"/>
  <c r="K123" i="4" s="1"/>
  <c r="E124" i="4"/>
  <c r="K124" i="4" s="1"/>
  <c r="E125" i="4"/>
  <c r="K125" i="4" s="1"/>
  <c r="E126" i="4"/>
  <c r="K126" i="4" s="1"/>
  <c r="E127" i="4"/>
  <c r="K127" i="4" s="1"/>
  <c r="E128" i="4"/>
  <c r="K128" i="4" s="1"/>
  <c r="E129" i="4"/>
  <c r="K129" i="4" s="1"/>
  <c r="E130" i="4"/>
  <c r="K130" i="4" s="1"/>
  <c r="E131" i="4"/>
  <c r="K131" i="4" s="1"/>
  <c r="E132" i="4"/>
  <c r="K132" i="4" s="1"/>
  <c r="E133" i="4"/>
  <c r="K133" i="4" s="1"/>
  <c r="E134" i="4"/>
  <c r="K134" i="4" s="1"/>
  <c r="E135" i="4"/>
  <c r="K135" i="4" s="1"/>
  <c r="E136" i="4"/>
  <c r="K136" i="4" s="1"/>
  <c r="E137" i="4"/>
  <c r="K137" i="4" s="1"/>
  <c r="E138" i="4"/>
  <c r="K138" i="4" s="1"/>
  <c r="E139" i="4"/>
  <c r="K139" i="4" s="1"/>
  <c r="E140" i="4"/>
  <c r="K140" i="4" s="1"/>
  <c r="E141" i="4"/>
  <c r="K141" i="4" s="1"/>
  <c r="E142" i="4"/>
  <c r="K142" i="4" s="1"/>
  <c r="E143" i="4"/>
  <c r="K143" i="4" s="1"/>
  <c r="E144" i="4"/>
  <c r="K144" i="4" s="1"/>
  <c r="E145" i="4"/>
  <c r="K145" i="4" s="1"/>
  <c r="E146" i="4"/>
  <c r="K146" i="4" s="1"/>
  <c r="E147" i="4"/>
  <c r="K147" i="4" s="1"/>
  <c r="E148" i="4"/>
  <c r="K148" i="4" s="1"/>
  <c r="E149" i="4"/>
  <c r="K149" i="4" s="1"/>
  <c r="E150" i="4"/>
  <c r="K150" i="4" s="1"/>
  <c r="E151" i="4"/>
  <c r="K151" i="4" s="1"/>
  <c r="E152" i="4"/>
  <c r="K152" i="4" s="1"/>
  <c r="E153" i="4"/>
  <c r="K153" i="4" s="1"/>
  <c r="E154" i="4"/>
  <c r="K154" i="4" s="1"/>
  <c r="E155" i="4"/>
  <c r="K155" i="4" s="1"/>
  <c r="E156" i="4"/>
  <c r="K156" i="4" s="1"/>
  <c r="E157" i="4"/>
  <c r="K157" i="4" s="1"/>
  <c r="E158" i="4"/>
  <c r="K158" i="4" s="1"/>
  <c r="E159" i="4"/>
  <c r="K159" i="4" s="1"/>
  <c r="E160" i="4"/>
  <c r="K160" i="4" s="1"/>
  <c r="E161" i="4"/>
  <c r="K161" i="4" s="1"/>
  <c r="E162" i="4"/>
  <c r="K162" i="4" s="1"/>
  <c r="E163" i="4"/>
  <c r="K163" i="4" s="1"/>
  <c r="E164" i="4"/>
  <c r="K164" i="4" s="1"/>
  <c r="E165" i="4"/>
  <c r="K165" i="4" s="1"/>
  <c r="E166" i="4"/>
  <c r="K166" i="4" s="1"/>
  <c r="E167" i="4"/>
  <c r="K167" i="4" s="1"/>
  <c r="E168" i="4"/>
  <c r="K168" i="4" s="1"/>
  <c r="E169" i="4"/>
  <c r="K169" i="4" s="1"/>
  <c r="E170" i="4"/>
  <c r="K170" i="4" s="1"/>
  <c r="E171" i="4"/>
  <c r="K171" i="4" s="1"/>
  <c r="E172" i="4"/>
  <c r="K172" i="4" s="1"/>
  <c r="E173" i="4"/>
  <c r="K173" i="4" s="1"/>
  <c r="E174" i="4"/>
  <c r="K174" i="4" s="1"/>
  <c r="E175" i="4"/>
  <c r="K175" i="4" s="1"/>
  <c r="E176" i="4"/>
  <c r="K176" i="4" s="1"/>
  <c r="E177" i="4"/>
  <c r="K177" i="4" s="1"/>
  <c r="E178" i="4"/>
  <c r="K178" i="4" s="1"/>
  <c r="E179" i="4"/>
  <c r="K179" i="4" s="1"/>
  <c r="E180" i="4"/>
  <c r="K180" i="4" s="1"/>
  <c r="E181" i="4"/>
  <c r="K181" i="4" s="1"/>
  <c r="E182" i="4"/>
  <c r="K182" i="4" s="1"/>
  <c r="E183" i="4"/>
  <c r="K183" i="4" s="1"/>
  <c r="E184" i="4"/>
  <c r="K184" i="4" s="1"/>
  <c r="E185" i="4"/>
  <c r="K185" i="4" s="1"/>
  <c r="E186" i="4"/>
  <c r="K186" i="4" s="1"/>
  <c r="E187" i="4"/>
  <c r="K187" i="4" s="1"/>
  <c r="E188" i="4"/>
  <c r="K188" i="4" s="1"/>
  <c r="E189" i="4"/>
  <c r="K189" i="4" s="1"/>
  <c r="E190" i="4"/>
  <c r="K190" i="4" s="1"/>
  <c r="E191" i="4"/>
  <c r="K191" i="4" s="1"/>
  <c r="E192" i="4"/>
  <c r="K192" i="4" s="1"/>
  <c r="E193" i="4"/>
  <c r="K193" i="4" s="1"/>
  <c r="E194" i="4"/>
  <c r="K194" i="4" s="1"/>
  <c r="E195" i="4"/>
  <c r="K195" i="4" s="1"/>
  <c r="E196" i="4"/>
  <c r="K196" i="4" s="1"/>
  <c r="E198" i="4"/>
  <c r="K198" i="4" s="1"/>
  <c r="E199" i="4"/>
  <c r="K199" i="4" s="1"/>
  <c r="E200" i="4"/>
  <c r="K200" i="4" s="1"/>
  <c r="E201" i="4"/>
  <c r="K201" i="4" s="1"/>
  <c r="E202" i="4"/>
  <c r="K202" i="4" s="1"/>
  <c r="E203" i="4"/>
  <c r="K203" i="4" s="1"/>
  <c r="E204" i="4"/>
  <c r="K204" i="4" s="1"/>
  <c r="E205" i="4"/>
  <c r="K205" i="4" s="1"/>
  <c r="E206" i="4"/>
  <c r="K206" i="4" s="1"/>
  <c r="E207" i="4"/>
  <c r="K207" i="4" s="1"/>
  <c r="E208" i="4"/>
  <c r="K208" i="4" s="1"/>
  <c r="E209" i="4"/>
  <c r="K209" i="4" s="1"/>
  <c r="E210" i="4"/>
  <c r="K210" i="4" s="1"/>
  <c r="E211" i="4"/>
  <c r="K211" i="4" s="1"/>
  <c r="E212" i="4"/>
  <c r="K212" i="4" s="1"/>
  <c r="E213" i="4"/>
  <c r="K213" i="4" s="1"/>
  <c r="E214" i="4"/>
  <c r="K214" i="4" s="1"/>
  <c r="E215" i="4"/>
  <c r="K215" i="4" s="1"/>
  <c r="E216" i="4"/>
  <c r="K216" i="4" s="1"/>
  <c r="E217" i="4"/>
  <c r="K217" i="4" s="1"/>
  <c r="E218" i="4"/>
  <c r="K218" i="4" s="1"/>
  <c r="E219" i="4"/>
  <c r="K219" i="4" s="1"/>
  <c r="E220" i="4"/>
  <c r="K220" i="4" s="1"/>
  <c r="E221" i="4"/>
  <c r="K221" i="4" s="1"/>
  <c r="E222" i="4"/>
  <c r="K222" i="4" s="1"/>
  <c r="E223" i="4"/>
  <c r="K223" i="4" s="1"/>
  <c r="E224" i="4"/>
  <c r="K224" i="4" s="1"/>
  <c r="E225" i="4"/>
  <c r="K225" i="4" s="1"/>
  <c r="E226" i="4"/>
  <c r="K226" i="4" s="1"/>
  <c r="E227" i="4"/>
  <c r="K227" i="4" s="1"/>
  <c r="E228" i="4"/>
  <c r="K228" i="4" s="1"/>
  <c r="E229" i="4"/>
  <c r="K229" i="4" s="1"/>
  <c r="E230" i="4"/>
  <c r="K230" i="4" s="1"/>
  <c r="E231" i="4"/>
  <c r="K231" i="4" s="1"/>
  <c r="E232" i="4"/>
  <c r="K232" i="4" s="1"/>
  <c r="E233" i="4"/>
  <c r="K233" i="4" s="1"/>
  <c r="E234" i="4"/>
  <c r="K234" i="4" s="1"/>
  <c r="E235" i="4"/>
  <c r="K235" i="4" s="1"/>
  <c r="E236" i="4"/>
  <c r="K236" i="4" s="1"/>
  <c r="E237" i="4"/>
  <c r="K237" i="4" s="1"/>
  <c r="E238" i="4"/>
  <c r="K238" i="4" s="1"/>
  <c r="E239" i="4"/>
  <c r="K239" i="4" s="1"/>
  <c r="E240" i="4"/>
  <c r="K240" i="4" s="1"/>
  <c r="E241" i="4"/>
  <c r="K241" i="4" s="1"/>
  <c r="E242" i="4"/>
  <c r="K242" i="4" s="1"/>
  <c r="E243" i="4"/>
  <c r="K243" i="4" s="1"/>
  <c r="E244" i="4"/>
  <c r="K244" i="4" s="1"/>
  <c r="E245" i="4"/>
  <c r="K245" i="4" s="1"/>
  <c r="E246" i="4"/>
  <c r="K246" i="4" s="1"/>
  <c r="E247" i="4"/>
  <c r="K247" i="4" s="1"/>
  <c r="E248" i="4"/>
  <c r="K248" i="4" s="1"/>
  <c r="E249" i="4"/>
  <c r="K249" i="4" s="1"/>
  <c r="E250" i="4"/>
  <c r="K250" i="4" s="1"/>
  <c r="E251" i="4"/>
  <c r="K251" i="4" s="1"/>
  <c r="E252" i="4"/>
  <c r="K252" i="4" s="1"/>
  <c r="E253" i="4"/>
  <c r="K253" i="4" s="1"/>
  <c r="E254" i="4"/>
  <c r="K254" i="4" s="1"/>
  <c r="E255" i="4"/>
  <c r="K255" i="4" s="1"/>
  <c r="E256" i="4"/>
  <c r="K256" i="4" s="1"/>
  <c r="E257" i="4"/>
  <c r="K257" i="4" s="1"/>
  <c r="E258" i="4"/>
  <c r="K258" i="4" s="1"/>
  <c r="E259" i="4"/>
  <c r="K259" i="4" s="1"/>
  <c r="E260" i="4"/>
  <c r="K260" i="4" s="1"/>
  <c r="E261" i="4"/>
  <c r="K261" i="4" s="1"/>
  <c r="E262" i="4"/>
  <c r="K262" i="4" s="1"/>
  <c r="E263" i="4"/>
  <c r="K263" i="4" s="1"/>
  <c r="E264" i="4"/>
  <c r="K264" i="4" s="1"/>
  <c r="E265" i="4"/>
  <c r="K265" i="4" s="1"/>
  <c r="E266" i="4"/>
  <c r="K266" i="4" s="1"/>
  <c r="E267" i="4"/>
  <c r="K267" i="4" s="1"/>
  <c r="E268" i="4"/>
  <c r="K268" i="4" s="1"/>
  <c r="E269" i="4"/>
  <c r="K269" i="4" s="1"/>
  <c r="E270" i="4"/>
  <c r="K270" i="4" s="1"/>
  <c r="E271" i="4"/>
  <c r="K271" i="4" s="1"/>
  <c r="E272" i="4"/>
  <c r="K272" i="4" s="1"/>
  <c r="E273" i="4"/>
  <c r="K273" i="4" s="1"/>
  <c r="E274" i="4"/>
  <c r="K274" i="4" s="1"/>
  <c r="E275" i="4"/>
  <c r="K275" i="4" s="1"/>
  <c r="E276" i="4"/>
  <c r="K276" i="4" s="1"/>
  <c r="E277" i="4"/>
  <c r="K277" i="4" s="1"/>
  <c r="E278" i="4"/>
  <c r="K278" i="4" s="1"/>
  <c r="E279" i="4"/>
  <c r="K279" i="4" s="1"/>
  <c r="E280" i="4"/>
  <c r="K280" i="4" s="1"/>
  <c r="E281" i="4"/>
  <c r="K281" i="4" s="1"/>
  <c r="E282" i="4"/>
  <c r="K282" i="4" s="1"/>
  <c r="E283" i="4"/>
  <c r="K283" i="4" s="1"/>
  <c r="E284" i="4"/>
  <c r="K284" i="4" s="1"/>
  <c r="E285" i="4"/>
  <c r="K285" i="4" s="1"/>
  <c r="E286" i="4"/>
  <c r="K286" i="4" s="1"/>
  <c r="E287" i="4"/>
  <c r="K287" i="4" s="1"/>
  <c r="E288" i="4"/>
  <c r="K288" i="4" s="1"/>
  <c r="E289" i="4"/>
  <c r="K289" i="4" s="1"/>
  <c r="E290" i="4"/>
  <c r="K290" i="4" s="1"/>
  <c r="E292" i="4"/>
  <c r="K292" i="4" s="1"/>
  <c r="E293" i="4"/>
  <c r="K293" i="4" s="1"/>
  <c r="E294" i="4"/>
  <c r="K294" i="4" s="1"/>
  <c r="E295" i="4"/>
  <c r="K295" i="4" s="1"/>
  <c r="E296" i="4"/>
  <c r="K296" i="4" s="1"/>
  <c r="E297" i="4"/>
  <c r="K297" i="4" s="1"/>
  <c r="E298" i="4"/>
  <c r="K298" i="4" s="1"/>
  <c r="E299" i="4"/>
  <c r="K299" i="4" s="1"/>
  <c r="E300" i="4"/>
  <c r="K300" i="4" s="1"/>
  <c r="E301" i="4"/>
  <c r="K301" i="4" s="1"/>
  <c r="E302" i="4"/>
  <c r="K302" i="4" s="1"/>
  <c r="E303" i="4"/>
  <c r="K303" i="4" s="1"/>
  <c r="E304" i="4"/>
  <c r="K304" i="4" s="1"/>
  <c r="E305" i="4"/>
  <c r="K305" i="4" s="1"/>
  <c r="E307" i="4"/>
  <c r="K307" i="4" s="1"/>
  <c r="E308" i="4"/>
  <c r="K308" i="4" s="1"/>
  <c r="E309" i="4"/>
  <c r="K309" i="4" s="1"/>
  <c r="E310" i="4"/>
  <c r="K310" i="4" s="1"/>
  <c r="E311" i="4"/>
  <c r="K311" i="4" s="1"/>
  <c r="E312" i="4"/>
  <c r="K312" i="4" s="1"/>
  <c r="E313" i="4"/>
  <c r="K313" i="4" s="1"/>
  <c r="E314" i="4"/>
  <c r="K314" i="4" s="1"/>
  <c r="E315" i="4"/>
  <c r="K315" i="4" s="1"/>
  <c r="E316" i="4"/>
  <c r="K316" i="4" s="1"/>
  <c r="E317" i="4"/>
  <c r="K317" i="4" s="1"/>
  <c r="E319" i="4"/>
  <c r="K319" i="4" s="1"/>
  <c r="E320" i="4"/>
  <c r="K320" i="4" s="1"/>
  <c r="E321" i="4"/>
  <c r="K321" i="4" s="1"/>
  <c r="E322" i="4"/>
  <c r="K322" i="4" s="1"/>
  <c r="E323" i="4"/>
  <c r="K323" i="4" s="1"/>
  <c r="E324" i="4"/>
  <c r="K324" i="4" s="1"/>
  <c r="E326" i="4"/>
  <c r="K326" i="4" s="1"/>
  <c r="E327" i="4"/>
  <c r="K327" i="4" s="1"/>
  <c r="E328" i="4"/>
  <c r="K328" i="4" s="1"/>
  <c r="E329" i="4"/>
  <c r="K329" i="4" s="1"/>
  <c r="E330" i="4"/>
  <c r="K330" i="4" s="1"/>
  <c r="E332" i="4"/>
  <c r="K332" i="4" s="1"/>
  <c r="E333" i="4"/>
  <c r="K333" i="4" s="1"/>
  <c r="E334" i="4"/>
  <c r="K334" i="4" s="1"/>
  <c r="E335" i="4"/>
  <c r="K335" i="4" s="1"/>
  <c r="E337" i="4"/>
  <c r="K337" i="4" s="1"/>
  <c r="E338" i="4"/>
  <c r="K338" i="4" s="1"/>
  <c r="E339" i="4"/>
  <c r="K339" i="4" s="1"/>
  <c r="E340" i="4"/>
  <c r="K340" i="4" s="1"/>
  <c r="E341" i="4"/>
  <c r="K341" i="4" s="1"/>
  <c r="E342" i="4"/>
  <c r="K342" i="4" s="1"/>
  <c r="E343" i="4"/>
  <c r="K343" i="4" s="1"/>
  <c r="E344" i="4"/>
  <c r="K344" i="4" s="1"/>
  <c r="E345" i="4"/>
  <c r="K345" i="4" s="1"/>
  <c r="E346" i="4"/>
  <c r="K346" i="4" s="1"/>
  <c r="E347" i="4"/>
  <c r="K347" i="4" s="1"/>
  <c r="E348" i="4"/>
  <c r="K348" i="4" s="1"/>
  <c r="E349" i="4"/>
  <c r="K349" i="4" s="1"/>
  <c r="E350" i="4"/>
  <c r="K350" i="4" s="1"/>
  <c r="E351" i="4"/>
  <c r="K351" i="4" s="1"/>
  <c r="E352" i="4"/>
  <c r="K352" i="4" s="1"/>
  <c r="E353" i="4"/>
  <c r="K353" i="4" s="1"/>
  <c r="E354" i="4"/>
  <c r="K354" i="4" s="1"/>
  <c r="E355" i="4"/>
  <c r="K355" i="4" s="1"/>
  <c r="E356" i="4"/>
  <c r="K356" i="4" s="1"/>
  <c r="E357" i="4"/>
  <c r="K357" i="4" s="1"/>
  <c r="E358" i="4"/>
  <c r="K358" i="4" s="1"/>
  <c r="E359" i="4"/>
  <c r="K359" i="4" s="1"/>
  <c r="E360" i="4"/>
  <c r="K360" i="4" s="1"/>
  <c r="E361" i="4"/>
  <c r="K361" i="4" s="1"/>
  <c r="E362" i="4"/>
  <c r="K362" i="4" s="1"/>
  <c r="E363" i="4"/>
  <c r="K363" i="4" s="1"/>
  <c r="E364" i="4"/>
  <c r="K364" i="4" s="1"/>
  <c r="E365" i="4"/>
  <c r="K365" i="4" s="1"/>
  <c r="E366" i="4"/>
  <c r="K366" i="4" s="1"/>
  <c r="E367" i="4"/>
  <c r="K367" i="4" s="1"/>
  <c r="E368" i="4"/>
  <c r="K368" i="4" s="1"/>
  <c r="E369" i="4"/>
  <c r="K369" i="4" s="1"/>
  <c r="E370" i="4"/>
  <c r="K370" i="4" s="1"/>
  <c r="E371" i="4"/>
  <c r="K371" i="4" s="1"/>
  <c r="E372" i="4"/>
  <c r="K372" i="4" s="1"/>
  <c r="E373" i="4"/>
  <c r="K373" i="4" s="1"/>
  <c r="E374" i="4"/>
  <c r="K374" i="4" s="1"/>
  <c r="E375" i="4"/>
  <c r="K375" i="4" s="1"/>
  <c r="E376" i="4"/>
  <c r="K376" i="4" s="1"/>
  <c r="E377" i="4"/>
  <c r="K377" i="4" s="1"/>
  <c r="E378" i="4"/>
  <c r="K378" i="4" s="1"/>
  <c r="E379" i="4"/>
  <c r="K379" i="4" s="1"/>
  <c r="E380" i="4"/>
  <c r="K380" i="4" s="1"/>
  <c r="E381" i="4"/>
  <c r="K381" i="4" s="1"/>
  <c r="E382" i="4"/>
  <c r="K382" i="4" s="1"/>
  <c r="E383" i="4"/>
  <c r="K383" i="4" s="1"/>
  <c r="E384" i="4"/>
  <c r="K384" i="4" s="1"/>
  <c r="E385" i="4"/>
  <c r="K385" i="4" s="1"/>
  <c r="E386" i="4"/>
  <c r="K386" i="4" s="1"/>
  <c r="E387" i="4"/>
  <c r="K387" i="4" s="1"/>
  <c r="E388" i="4"/>
  <c r="K388" i="4" s="1"/>
  <c r="E389" i="4"/>
  <c r="K389" i="4" s="1"/>
  <c r="E390" i="4"/>
  <c r="K390" i="4" s="1"/>
  <c r="E391" i="4"/>
  <c r="K391" i="4" s="1"/>
  <c r="E392" i="4"/>
  <c r="K392" i="4" s="1"/>
  <c r="E393" i="4"/>
  <c r="K393" i="4" s="1"/>
  <c r="E394" i="4"/>
  <c r="K394" i="4" s="1"/>
  <c r="E395" i="4"/>
  <c r="K395" i="4" s="1"/>
  <c r="E396" i="4"/>
  <c r="K396" i="4" s="1"/>
  <c r="E397" i="4"/>
  <c r="K397" i="4" s="1"/>
  <c r="E398" i="4"/>
  <c r="K398" i="4" s="1"/>
  <c r="E399" i="4"/>
  <c r="K399" i="4" s="1"/>
  <c r="E400" i="4"/>
  <c r="K400" i="4" s="1"/>
  <c r="E401" i="4"/>
  <c r="K401" i="4" s="1"/>
  <c r="E402" i="4"/>
  <c r="K402" i="4" s="1"/>
  <c r="E403" i="4"/>
  <c r="K403" i="4" s="1"/>
  <c r="E404" i="4"/>
  <c r="K404" i="4" s="1"/>
  <c r="E405" i="4"/>
  <c r="K405" i="4" s="1"/>
  <c r="E406" i="4"/>
  <c r="K406" i="4" s="1"/>
  <c r="E407" i="4"/>
  <c r="K407" i="4" s="1"/>
  <c r="E408" i="4"/>
  <c r="K408" i="4" s="1"/>
  <c r="E409" i="4"/>
  <c r="K409" i="4" s="1"/>
  <c r="E410" i="4"/>
  <c r="K410" i="4" s="1"/>
  <c r="E411" i="4"/>
  <c r="K411" i="4" s="1"/>
  <c r="E412" i="4"/>
  <c r="K412" i="4" s="1"/>
  <c r="E413" i="4"/>
  <c r="K413" i="4" s="1"/>
  <c r="E414" i="4"/>
  <c r="K414" i="4" s="1"/>
  <c r="E415" i="4"/>
  <c r="K415" i="4" s="1"/>
  <c r="E416" i="4"/>
  <c r="K416" i="4" s="1"/>
  <c r="E417" i="4"/>
  <c r="K417" i="4" s="1"/>
  <c r="E418" i="4"/>
  <c r="K418" i="4" s="1"/>
  <c r="E419" i="4"/>
  <c r="K419" i="4" s="1"/>
  <c r="E420" i="4"/>
  <c r="K420" i="4" s="1"/>
  <c r="E421" i="4"/>
  <c r="K421" i="4" s="1"/>
  <c r="E422" i="4"/>
  <c r="K422" i="4" s="1"/>
  <c r="E423" i="4"/>
  <c r="K423" i="4" s="1"/>
  <c r="E424" i="4"/>
  <c r="K424" i="4" s="1"/>
  <c r="E425" i="4"/>
  <c r="K425" i="4" s="1"/>
  <c r="E426" i="4"/>
  <c r="K426" i="4" s="1"/>
  <c r="E427" i="4"/>
  <c r="K427" i="4" s="1"/>
  <c r="E428" i="4"/>
  <c r="K428" i="4" s="1"/>
  <c r="E429" i="4"/>
  <c r="K429" i="4" s="1"/>
  <c r="E430" i="4"/>
  <c r="K430" i="4" s="1"/>
  <c r="E431" i="4"/>
  <c r="K431" i="4" s="1"/>
  <c r="E432" i="4"/>
  <c r="K432" i="4" s="1"/>
  <c r="E433" i="4"/>
  <c r="K433" i="4" s="1"/>
  <c r="E434" i="4"/>
  <c r="K434" i="4" s="1"/>
  <c r="E435" i="4"/>
  <c r="K435" i="4" s="1"/>
  <c r="E436" i="4"/>
  <c r="K436" i="4" s="1"/>
  <c r="E437" i="4"/>
  <c r="K437" i="4" s="1"/>
  <c r="E438" i="4"/>
  <c r="K438" i="4" s="1"/>
  <c r="E439" i="4"/>
  <c r="K439" i="4" s="1"/>
  <c r="E440" i="4"/>
  <c r="K440" i="4" s="1"/>
  <c r="E441" i="4"/>
  <c r="K441" i="4" s="1"/>
  <c r="E442" i="4"/>
  <c r="K442" i="4" s="1"/>
  <c r="E443" i="4"/>
  <c r="K443" i="4" s="1"/>
  <c r="E444" i="4"/>
  <c r="K444" i="4" s="1"/>
  <c r="E445" i="4"/>
  <c r="K445" i="4" s="1"/>
  <c r="E446" i="4"/>
  <c r="K446" i="4" s="1"/>
  <c r="E447" i="4"/>
  <c r="K447" i="4" s="1"/>
  <c r="E448" i="4"/>
  <c r="K448" i="4" s="1"/>
  <c r="E449" i="4"/>
  <c r="K449" i="4" s="1"/>
  <c r="E450" i="4"/>
  <c r="K450" i="4" s="1"/>
  <c r="E451" i="4"/>
  <c r="K451" i="4" s="1"/>
  <c r="E452" i="4"/>
  <c r="K452" i="4" s="1"/>
  <c r="E453" i="4"/>
  <c r="K453" i="4" s="1"/>
  <c r="E4" i="4"/>
  <c r="E2" i="4" l="1"/>
  <c r="K4" i="4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4" i="10"/>
  <c r="E2" i="10"/>
  <c r="K5" i="9"/>
  <c r="K6" i="9"/>
  <c r="K7" i="9"/>
  <c r="K8" i="9"/>
  <c r="K9" i="9"/>
  <c r="K10" i="9"/>
  <c r="K11" i="9"/>
  <c r="K12" i="9"/>
  <c r="K13" i="9"/>
  <c r="K14" i="9"/>
  <c r="K15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4" i="9"/>
  <c r="K5" i="8"/>
  <c r="K6" i="8"/>
  <c r="K7" i="8"/>
  <c r="K8" i="8"/>
  <c r="K9" i="8"/>
  <c r="K10" i="8"/>
  <c r="K11" i="8"/>
  <c r="K12" i="8"/>
  <c r="K13" i="8"/>
  <c r="K14" i="8"/>
  <c r="K15" i="8"/>
  <c r="K4" i="8"/>
  <c r="K2" i="8" s="1"/>
  <c r="E2" i="8"/>
  <c r="K8" i="7"/>
  <c r="K18" i="7"/>
  <c r="K31" i="7"/>
  <c r="K43" i="7"/>
  <c r="K60" i="7"/>
  <c r="K74" i="7"/>
  <c r="K78" i="7"/>
  <c r="K90" i="7"/>
  <c r="K91" i="7"/>
  <c r="K104" i="7"/>
  <c r="K115" i="7"/>
  <c r="K118" i="7"/>
  <c r="K127" i="7"/>
  <c r="K130" i="7"/>
  <c r="K139" i="7"/>
  <c r="K141" i="7"/>
  <c r="K151" i="7"/>
  <c r="K153" i="7"/>
  <c r="K166" i="7"/>
  <c r="K172" i="7"/>
  <c r="K180" i="7"/>
  <c r="K185" i="7"/>
  <c r="K186" i="7"/>
  <c r="K187" i="7"/>
  <c r="K188" i="7"/>
  <c r="K192" i="7"/>
  <c r="K194" i="7"/>
  <c r="K196" i="7"/>
  <c r="K197" i="7"/>
  <c r="K199" i="7"/>
  <c r="K204" i="7"/>
  <c r="K206" i="7"/>
  <c r="K208" i="7"/>
  <c r="K209" i="7"/>
  <c r="K210" i="7"/>
  <c r="K211" i="7"/>
  <c r="K212" i="7"/>
  <c r="K214" i="7"/>
  <c r="K216" i="7"/>
  <c r="K217" i="7"/>
  <c r="K218" i="7"/>
  <c r="K219" i="7"/>
  <c r="K220" i="7"/>
  <c r="K221" i="7"/>
  <c r="K222" i="7"/>
  <c r="K223" i="7"/>
  <c r="K224" i="7"/>
  <c r="K225" i="7"/>
  <c r="K226" i="7"/>
  <c r="K228" i="7"/>
  <c r="K229" i="7"/>
  <c r="K230" i="7"/>
  <c r="K231" i="7"/>
  <c r="K232" i="7"/>
  <c r="K233" i="7"/>
  <c r="K234" i="7"/>
  <c r="K235" i="7"/>
  <c r="K236" i="7"/>
  <c r="K237" i="7"/>
  <c r="K238" i="7"/>
  <c r="K240" i="7"/>
  <c r="K241" i="7"/>
  <c r="K242" i="7"/>
  <c r="K244" i="7"/>
  <c r="K245" i="7"/>
  <c r="K247" i="7"/>
  <c r="K248" i="7"/>
  <c r="K249" i="7"/>
  <c r="K250" i="7"/>
  <c r="K252" i="7"/>
  <c r="K254" i="7"/>
  <c r="K255" i="7"/>
  <c r="K256" i="7"/>
  <c r="K257" i="7"/>
  <c r="K258" i="7"/>
  <c r="K259" i="7"/>
  <c r="K260" i="7"/>
  <c r="K262" i="7"/>
  <c r="K263" i="7"/>
  <c r="K264" i="7"/>
  <c r="K266" i="7"/>
  <c r="K267" i="7"/>
  <c r="K268" i="7"/>
  <c r="K269" i="7"/>
  <c r="K270" i="7"/>
  <c r="K271" i="7"/>
  <c r="K272" i="7"/>
  <c r="K273" i="7"/>
  <c r="K274" i="7"/>
  <c r="K275" i="7"/>
  <c r="K276" i="7"/>
  <c r="K278" i="7"/>
  <c r="K279" i="7"/>
  <c r="K280" i="7"/>
  <c r="K281" i="7"/>
  <c r="K282" i="7"/>
  <c r="K283" i="7"/>
  <c r="K284" i="7"/>
  <c r="K286" i="7"/>
  <c r="K287" i="7"/>
  <c r="K288" i="7"/>
  <c r="K290" i="7"/>
  <c r="K291" i="7"/>
  <c r="K292" i="7"/>
  <c r="K293" i="7"/>
  <c r="K294" i="7"/>
  <c r="K295" i="7"/>
  <c r="K296" i="7"/>
  <c r="K299" i="7"/>
  <c r="K300" i="7"/>
  <c r="K303" i="7"/>
  <c r="K304" i="7"/>
  <c r="K305" i="7"/>
  <c r="K306" i="7"/>
  <c r="K307" i="7"/>
  <c r="K308" i="7"/>
  <c r="K309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6" i="7"/>
  <c r="K327" i="7"/>
  <c r="K328" i="7"/>
  <c r="K329" i="7"/>
  <c r="K330" i="7"/>
  <c r="K331" i="7"/>
  <c r="K332" i="7"/>
  <c r="K335" i="7"/>
  <c r="K336" i="7"/>
  <c r="K337" i="7"/>
  <c r="K340" i="7"/>
  <c r="K341" i="7"/>
  <c r="K342" i="7"/>
  <c r="K343" i="7"/>
  <c r="K344" i="7"/>
  <c r="K345" i="7"/>
  <c r="K347" i="7"/>
  <c r="K348" i="7"/>
  <c r="K349" i="7"/>
  <c r="K351" i="7"/>
  <c r="K352" i="7"/>
  <c r="K353" i="7"/>
  <c r="K354" i="7"/>
  <c r="K355" i="7"/>
  <c r="K356" i="7"/>
  <c r="K357" i="7"/>
  <c r="K358" i="7"/>
  <c r="K359" i="7"/>
  <c r="K360" i="7"/>
  <c r="K361" i="7"/>
  <c r="K363" i="7"/>
  <c r="K364" i="7"/>
  <c r="K365" i="7"/>
  <c r="K366" i="7"/>
  <c r="K367" i="7"/>
  <c r="K368" i="7"/>
  <c r="K369" i="7"/>
  <c r="K371" i="7"/>
  <c r="K372" i="7"/>
  <c r="K373" i="7"/>
  <c r="K374" i="7"/>
  <c r="K375" i="7"/>
  <c r="K376" i="7"/>
  <c r="K377" i="7"/>
  <c r="K378" i="7"/>
  <c r="K379" i="7"/>
  <c r="K380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5" i="7"/>
  <c r="K436" i="7"/>
  <c r="K437" i="7"/>
  <c r="K438" i="7"/>
  <c r="K439" i="7"/>
  <c r="K440" i="7"/>
  <c r="K441" i="7"/>
  <c r="K443" i="7"/>
  <c r="K444" i="7"/>
  <c r="K445" i="7"/>
  <c r="K446" i="7"/>
  <c r="K447" i="7"/>
  <c r="K448" i="7"/>
  <c r="K449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8" i="7"/>
  <c r="K519" i="7"/>
  <c r="K520" i="7"/>
  <c r="K521" i="7"/>
  <c r="K522" i="7"/>
  <c r="K523" i="7"/>
  <c r="K524" i="7"/>
  <c r="K527" i="7"/>
  <c r="K528" i="7"/>
  <c r="K529" i="7"/>
  <c r="K530" i="7"/>
  <c r="K531" i="7"/>
  <c r="K532" i="7"/>
  <c r="K533" i="7"/>
  <c r="K534" i="7"/>
  <c r="K535" i="7"/>
  <c r="K536" i="7"/>
  <c r="K538" i="7"/>
  <c r="K540" i="7"/>
  <c r="K542" i="7"/>
  <c r="K543" i="7"/>
  <c r="K544" i="7"/>
  <c r="K546" i="7"/>
  <c r="K547" i="7"/>
  <c r="K548" i="7"/>
  <c r="K551" i="7"/>
  <c r="K552" i="7"/>
  <c r="K553" i="7"/>
  <c r="K554" i="7"/>
  <c r="K555" i="7"/>
  <c r="K556" i="7"/>
  <c r="K557" i="7"/>
  <c r="K558" i="7"/>
  <c r="K559" i="7"/>
  <c r="K560" i="7"/>
  <c r="K563" i="7"/>
  <c r="K564" i="7"/>
  <c r="K565" i="7"/>
  <c r="K566" i="7"/>
  <c r="K567" i="7"/>
  <c r="K568" i="7"/>
  <c r="K569" i="7"/>
  <c r="K570" i="7"/>
  <c r="K571" i="7"/>
  <c r="K572" i="7"/>
  <c r="K574" i="7"/>
  <c r="K575" i="7"/>
  <c r="K576" i="7"/>
  <c r="K577" i="7"/>
  <c r="K578" i="7"/>
  <c r="K579" i="7"/>
  <c r="K580" i="7"/>
  <c r="K581" i="7"/>
  <c r="K582" i="7"/>
  <c r="K583" i="7"/>
  <c r="K584" i="7"/>
  <c r="K587" i="7"/>
  <c r="K589" i="7"/>
  <c r="K590" i="7"/>
  <c r="K591" i="7"/>
  <c r="K592" i="7"/>
  <c r="K593" i="7"/>
  <c r="K594" i="7"/>
  <c r="K595" i="7"/>
  <c r="K596" i="7"/>
  <c r="K598" i="7"/>
  <c r="K600" i="7"/>
  <c r="K601" i="7"/>
  <c r="K602" i="7"/>
  <c r="K603" i="7"/>
  <c r="K604" i="7"/>
  <c r="K605" i="7"/>
  <c r="K606" i="7"/>
  <c r="K607" i="7"/>
  <c r="K608" i="7"/>
  <c r="K609" i="7"/>
  <c r="K612" i="7"/>
  <c r="K613" i="7"/>
  <c r="K614" i="7"/>
  <c r="K615" i="7"/>
  <c r="K616" i="7"/>
  <c r="K617" i="7"/>
  <c r="K618" i="7"/>
  <c r="K619" i="7"/>
  <c r="K620" i="7"/>
  <c r="K621" i="7"/>
  <c r="K622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8" i="7"/>
  <c r="K639" i="7"/>
  <c r="K640" i="7"/>
  <c r="K641" i="7"/>
  <c r="K642" i="7"/>
  <c r="K643" i="7"/>
  <c r="K644" i="7"/>
  <c r="K645" i="7"/>
  <c r="K647" i="7"/>
  <c r="K648" i="7"/>
  <c r="K649" i="7"/>
  <c r="K650" i="7"/>
  <c r="K651" i="7"/>
  <c r="K652" i="7"/>
  <c r="K653" i="7"/>
  <c r="K655" i="7"/>
  <c r="K656" i="7"/>
  <c r="K657" i="7"/>
  <c r="K658" i="7"/>
  <c r="K660" i="7"/>
  <c r="K661" i="7"/>
  <c r="K662" i="7"/>
  <c r="K663" i="7"/>
  <c r="K664" i="7"/>
  <c r="K665" i="7"/>
  <c r="K666" i="7"/>
  <c r="K667" i="7"/>
  <c r="K668" i="7"/>
  <c r="K669" i="7"/>
  <c r="K670" i="7"/>
  <c r="K672" i="7"/>
  <c r="K673" i="7"/>
  <c r="K674" i="7"/>
  <c r="K675" i="7"/>
  <c r="K676" i="7"/>
  <c r="K677" i="7"/>
  <c r="K678" i="7"/>
  <c r="K679" i="7"/>
  <c r="K680" i="7"/>
  <c r="K681" i="7"/>
  <c r="K682" i="7"/>
  <c r="K686" i="7"/>
  <c r="K687" i="7"/>
  <c r="K688" i="7"/>
  <c r="K689" i="7"/>
  <c r="K690" i="7"/>
  <c r="K691" i="7"/>
  <c r="K692" i="7"/>
  <c r="K693" i="7"/>
  <c r="K694" i="7"/>
  <c r="K695" i="7"/>
  <c r="K699" i="7"/>
  <c r="K700" i="7"/>
  <c r="K701" i="7"/>
  <c r="K702" i="7"/>
  <c r="K703" i="7"/>
  <c r="K706" i="7"/>
  <c r="K707" i="7"/>
  <c r="K708" i="7"/>
  <c r="K709" i="7"/>
  <c r="K710" i="7"/>
  <c r="K711" i="7"/>
  <c r="K712" i="7"/>
  <c r="K713" i="7"/>
  <c r="K714" i="7"/>
  <c r="K715" i="7"/>
  <c r="K716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6" i="7"/>
  <c r="K737" i="7"/>
  <c r="K738" i="7"/>
  <c r="K739" i="7"/>
  <c r="K740" i="7"/>
  <c r="K741" i="7"/>
  <c r="K742" i="7"/>
  <c r="K743" i="7"/>
  <c r="K744" i="7"/>
  <c r="K745" i="7"/>
  <c r="K747" i="7"/>
  <c r="K748" i="7"/>
  <c r="K749" i="7"/>
  <c r="K750" i="7"/>
  <c r="K751" i="7"/>
  <c r="K752" i="7"/>
  <c r="K753" i="7"/>
  <c r="K754" i="7"/>
  <c r="K755" i="7"/>
  <c r="K756" i="7"/>
  <c r="K757" i="7"/>
  <c r="K759" i="7"/>
  <c r="K760" i="7"/>
  <c r="K761" i="7"/>
  <c r="K762" i="7"/>
  <c r="K763" i="7"/>
  <c r="K764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4" i="7"/>
  <c r="K5" i="7"/>
  <c r="K6" i="7"/>
  <c r="K7" i="7"/>
  <c r="K9" i="7"/>
  <c r="K10" i="7"/>
  <c r="K11" i="7"/>
  <c r="K12" i="7"/>
  <c r="K13" i="7"/>
  <c r="K14" i="7"/>
  <c r="K15" i="7"/>
  <c r="K16" i="7"/>
  <c r="K17" i="7"/>
  <c r="K19" i="7"/>
  <c r="K20" i="7"/>
  <c r="K21" i="7"/>
  <c r="K22" i="7"/>
  <c r="K23" i="7"/>
  <c r="K24" i="7"/>
  <c r="K25" i="7"/>
  <c r="K26" i="7"/>
  <c r="K27" i="7"/>
  <c r="K28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5" i="7"/>
  <c r="K76" i="7"/>
  <c r="K77" i="7"/>
  <c r="K79" i="7"/>
  <c r="K80" i="7"/>
  <c r="K81" i="7"/>
  <c r="K82" i="7"/>
  <c r="K83" i="7"/>
  <c r="K84" i="7"/>
  <c r="K85" i="7"/>
  <c r="K86" i="7"/>
  <c r="K87" i="7"/>
  <c r="K88" i="7"/>
  <c r="K89" i="7"/>
  <c r="K92" i="7"/>
  <c r="K93" i="7"/>
  <c r="K94" i="7"/>
  <c r="K95" i="7"/>
  <c r="K96" i="7"/>
  <c r="K97" i="7"/>
  <c r="K98" i="7"/>
  <c r="K99" i="7"/>
  <c r="K100" i="7"/>
  <c r="K101" i="7"/>
  <c r="K102" i="7"/>
  <c r="K103" i="7"/>
  <c r="K105" i="7"/>
  <c r="K106" i="7"/>
  <c r="K107" i="7"/>
  <c r="K108" i="7"/>
  <c r="K109" i="7"/>
  <c r="K110" i="7"/>
  <c r="K111" i="7"/>
  <c r="K112" i="7"/>
  <c r="K113" i="7"/>
  <c r="K114" i="7"/>
  <c r="K116" i="7"/>
  <c r="K117" i="7"/>
  <c r="K119" i="7"/>
  <c r="K120" i="7"/>
  <c r="K121" i="7"/>
  <c r="K122" i="7"/>
  <c r="K123" i="7"/>
  <c r="K124" i="7"/>
  <c r="K125" i="7"/>
  <c r="K126" i="7"/>
  <c r="K128" i="7"/>
  <c r="K129" i="7"/>
  <c r="K131" i="7"/>
  <c r="K132" i="7"/>
  <c r="K133" i="7"/>
  <c r="K134" i="7"/>
  <c r="K135" i="7"/>
  <c r="K136" i="7"/>
  <c r="K137" i="7"/>
  <c r="K138" i="7"/>
  <c r="K140" i="7"/>
  <c r="K142" i="7"/>
  <c r="K143" i="7"/>
  <c r="K144" i="7"/>
  <c r="K145" i="7"/>
  <c r="K146" i="7"/>
  <c r="K147" i="7"/>
  <c r="K148" i="7"/>
  <c r="K149" i="7"/>
  <c r="K150" i="7"/>
  <c r="K152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7" i="7"/>
  <c r="K168" i="7"/>
  <c r="K169" i="7"/>
  <c r="K170" i="7"/>
  <c r="K171" i="7"/>
  <c r="K173" i="7"/>
  <c r="K174" i="7"/>
  <c r="K175" i="7"/>
  <c r="K176" i="7"/>
  <c r="K177" i="7"/>
  <c r="K178" i="7"/>
  <c r="K179" i="7"/>
  <c r="K181" i="7"/>
  <c r="K182" i="7"/>
  <c r="K183" i="7"/>
  <c r="K184" i="7"/>
  <c r="K189" i="7"/>
  <c r="K190" i="7"/>
  <c r="K191" i="7"/>
  <c r="K193" i="7"/>
  <c r="K195" i="7"/>
  <c r="K198" i="7"/>
  <c r="K200" i="7"/>
  <c r="K201" i="7"/>
  <c r="K202" i="7"/>
  <c r="K203" i="7"/>
  <c r="K205" i="7"/>
  <c r="K207" i="7"/>
  <c r="K213" i="7"/>
  <c r="K215" i="7"/>
  <c r="K227" i="7"/>
  <c r="K239" i="7"/>
  <c r="K243" i="7"/>
  <c r="K246" i="7"/>
  <c r="K251" i="7"/>
  <c r="K253" i="7"/>
  <c r="K261" i="7"/>
  <c r="K265" i="7"/>
  <c r="K277" i="7"/>
  <c r="K285" i="7"/>
  <c r="K289" i="7"/>
  <c r="K297" i="7"/>
  <c r="K298" i="7"/>
  <c r="K301" i="7"/>
  <c r="K302" i="7"/>
  <c r="K310" i="7"/>
  <c r="K325" i="7"/>
  <c r="K333" i="7"/>
  <c r="K334" i="7"/>
  <c r="K338" i="7"/>
  <c r="K339" i="7"/>
  <c r="K346" i="7"/>
  <c r="K350" i="7"/>
  <c r="K362" i="7"/>
  <c r="K370" i="7"/>
  <c r="K381" i="7"/>
  <c r="K382" i="7"/>
  <c r="K383" i="7"/>
  <c r="K384" i="7"/>
  <c r="K407" i="7"/>
  <c r="K431" i="7"/>
  <c r="K432" i="7"/>
  <c r="K433" i="7"/>
  <c r="K434" i="7"/>
  <c r="K442" i="7"/>
  <c r="K450" i="7"/>
  <c r="K465" i="7"/>
  <c r="K517" i="7"/>
  <c r="K525" i="7"/>
  <c r="K526" i="7"/>
  <c r="K537" i="7"/>
  <c r="K539" i="7"/>
  <c r="K541" i="7"/>
  <c r="K545" i="7"/>
  <c r="K549" i="7"/>
  <c r="K550" i="7"/>
  <c r="K561" i="7"/>
  <c r="K562" i="7"/>
  <c r="K573" i="7"/>
  <c r="K585" i="7"/>
  <c r="K586" i="7"/>
  <c r="K588" i="7"/>
  <c r="K597" i="7"/>
  <c r="K599" i="7"/>
  <c r="K610" i="7"/>
  <c r="K611" i="7"/>
  <c r="K623" i="7"/>
  <c r="K637" i="7"/>
  <c r="K646" i="7"/>
  <c r="K654" i="7"/>
  <c r="K659" i="7"/>
  <c r="K671" i="7"/>
  <c r="K683" i="7"/>
  <c r="K684" i="7"/>
  <c r="K685" i="7"/>
  <c r="K696" i="7"/>
  <c r="K697" i="7"/>
  <c r="K698" i="7"/>
  <c r="K704" i="7"/>
  <c r="K705" i="7"/>
  <c r="K717" i="7"/>
  <c r="K734" i="7"/>
  <c r="K735" i="7"/>
  <c r="K746" i="7"/>
  <c r="K758" i="7"/>
  <c r="K765" i="7"/>
  <c r="K801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4" i="6"/>
  <c r="K27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4" i="5"/>
  <c r="K2" i="4"/>
  <c r="K11" i="3"/>
  <c r="K64" i="3"/>
  <c r="K5" i="3"/>
  <c r="K6" i="3"/>
  <c r="K7" i="3"/>
  <c r="K8" i="3"/>
  <c r="K9" i="3"/>
  <c r="K10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5" i="3"/>
  <c r="K66" i="3"/>
  <c r="K67" i="3"/>
  <c r="K68" i="3"/>
  <c r="K4" i="3"/>
  <c r="K63" i="2"/>
  <c r="K76" i="2"/>
  <c r="K135" i="2"/>
  <c r="K148" i="2"/>
  <c r="K158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4" i="2"/>
  <c r="K65" i="2"/>
  <c r="K66" i="2"/>
  <c r="K67" i="2"/>
  <c r="K68" i="2"/>
  <c r="K69" i="2"/>
  <c r="K70" i="2"/>
  <c r="K71" i="2"/>
  <c r="K72" i="2"/>
  <c r="K73" i="2"/>
  <c r="K74" i="2"/>
  <c r="K75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9" i="2"/>
  <c r="K150" i="2"/>
  <c r="K151" i="2"/>
  <c r="K152" i="2"/>
  <c r="K153" i="2"/>
  <c r="K154" i="2"/>
  <c r="K155" i="2"/>
  <c r="K156" i="2"/>
  <c r="K157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4" i="2"/>
  <c r="E5" i="1"/>
  <c r="E6" i="1"/>
  <c r="K6" i="1" s="1"/>
  <c r="E7" i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K41" i="1" s="1"/>
  <c r="E4" i="1"/>
  <c r="K4" i="1" s="1"/>
  <c r="K5" i="1"/>
  <c r="K7" i="1"/>
  <c r="K2" i="10" l="1"/>
  <c r="E2" i="9"/>
  <c r="K16" i="9"/>
  <c r="K2" i="9" s="1"/>
  <c r="E2" i="7"/>
  <c r="K2" i="7"/>
  <c r="K2" i="6"/>
  <c r="E2" i="6"/>
  <c r="K2" i="5"/>
  <c r="E2" i="5"/>
  <c r="K2" i="3"/>
  <c r="E2" i="3"/>
  <c r="K2" i="2"/>
  <c r="E2" i="2"/>
  <c r="K2" i="1"/>
  <c r="E2" i="1"/>
</calcChain>
</file>

<file path=xl/sharedStrings.xml><?xml version="1.0" encoding="utf-8"?>
<sst xmlns="http://schemas.openxmlformats.org/spreadsheetml/2006/main" count="12930" uniqueCount="4182">
  <si>
    <t>Код товара</t>
  </si>
  <si>
    <t>MSKU</t>
  </si>
  <si>
    <t>Название товара</t>
  </si>
  <si>
    <t>Бренд</t>
  </si>
  <si>
    <t>Остаток FBO</t>
  </si>
  <si>
    <t>Дней наличии  FBO</t>
  </si>
  <si>
    <t>Остаток FBS</t>
  </si>
  <si>
    <t>Заказано (шт)</t>
  </si>
  <si>
    <t>Заказано в сутки  FBO+FBS, шт</t>
  </si>
  <si>
    <t>Заказано в сутки FBO, шт</t>
  </si>
  <si>
    <t>Оборачиваемость FBO+FBS, дн</t>
  </si>
  <si>
    <t>Оборачиваемость FBO, дн</t>
  </si>
  <si>
    <t>I00000</t>
  </si>
  <si>
    <t>Механический тонометр AND UA-100 со встроенным стетоскопом</t>
  </si>
  <si>
    <t>AND</t>
  </si>
  <si>
    <t>820,00</t>
  </si>
  <si>
    <t>16,16</t>
  </si>
  <si>
    <t>I00001</t>
  </si>
  <si>
    <t>Механический тонометр AND UA-200 со стетоскопом Раппапорта</t>
  </si>
  <si>
    <t>1357,00</t>
  </si>
  <si>
    <t>14,28</t>
  </si>
  <si>
    <t>I00003</t>
  </si>
  <si>
    <t>Полуавтоматический тонометр AND UA-604</t>
  </si>
  <si>
    <t>1635,80</t>
  </si>
  <si>
    <t>16,02</t>
  </si>
  <si>
    <t>I00023</t>
  </si>
  <si>
    <t>Автоматический тонометр на запястье AND UB-202</t>
  </si>
  <si>
    <t>1984,20</t>
  </si>
  <si>
    <t>11,03</t>
  </si>
  <si>
    <t>I00043</t>
  </si>
  <si>
    <t>Автоматический тонометр AND UA-777AC со стандартной манжетой</t>
  </si>
  <si>
    <t>2678,60</t>
  </si>
  <si>
    <t>12,59</t>
  </si>
  <si>
    <t>I01002</t>
  </si>
  <si>
    <t>Автоматический тонометр AND UA-888E ЭКОНОМ</t>
  </si>
  <si>
    <t>1551,40</t>
  </si>
  <si>
    <t>13,85</t>
  </si>
  <si>
    <t>I01002-2</t>
  </si>
  <si>
    <t>WB2 Автоматический тонометр AND UA-888E ЭКОНОМ</t>
  </si>
  <si>
    <t>1551,00</t>
  </si>
  <si>
    <t>15,28</t>
  </si>
  <si>
    <t>I01003</t>
  </si>
  <si>
    <t>Автоматический тонометр AND UA-888EAC ЭКОНОМ с адаптером</t>
  </si>
  <si>
    <t>1946,00</t>
  </si>
  <si>
    <t>13,39</t>
  </si>
  <si>
    <t>I01004</t>
  </si>
  <si>
    <t>Автоматический тонометр AND UA-888AC с универсальной манжетой и адаптером</t>
  </si>
  <si>
    <t>2365,00</t>
  </si>
  <si>
    <t>16,84</t>
  </si>
  <si>
    <t>I01004-3</t>
  </si>
  <si>
    <t>WB3 Автоматический тонометр AND UA-888AC с универсальной манжетой и адаптером</t>
  </si>
  <si>
    <t>2354,00</t>
  </si>
  <si>
    <t>13,12</t>
  </si>
  <si>
    <t>I01004-4</t>
  </si>
  <si>
    <t>WB4 Автоматический тонометр AND UA-888AC с универсальной манжетой и адаптером</t>
  </si>
  <si>
    <t>I01029</t>
  </si>
  <si>
    <t>Автоматический тонометр на запястье AND UB-402 с возможностью измерения при мерцательной аритмии</t>
  </si>
  <si>
    <t>1820,00</t>
  </si>
  <si>
    <t>I01030</t>
  </si>
  <si>
    <t>Автоматический тонометр на запястье AND UB-403 с возможностью измерения при мерцательной аритмии и индикатором правильного положения руки</t>
  </si>
  <si>
    <t>2377,00</t>
  </si>
  <si>
    <t>14,52</t>
  </si>
  <si>
    <t>I01167</t>
  </si>
  <si>
    <t>Манжета AND UA-CUFBOXCH-RC детская 18-22 см</t>
  </si>
  <si>
    <t>602,40</t>
  </si>
  <si>
    <t>16,26</t>
  </si>
  <si>
    <t>I01168</t>
  </si>
  <si>
    <t>Манжета AND UA-CUFBOXLA большая 32-45см</t>
  </si>
  <si>
    <t>1046,00</t>
  </si>
  <si>
    <t>16,04</t>
  </si>
  <si>
    <t>I01169</t>
  </si>
  <si>
    <t>Манжета AND UA-CUFBOXAU стандартная 22-32см</t>
  </si>
  <si>
    <t>698,00</t>
  </si>
  <si>
    <t>15,15</t>
  </si>
  <si>
    <t>I01174</t>
  </si>
  <si>
    <t>Термометр AND DT-623 с гибким наконечником</t>
  </si>
  <si>
    <t>356,10</t>
  </si>
  <si>
    <t>15,06</t>
  </si>
  <si>
    <t>I01459</t>
  </si>
  <si>
    <t>Термометр AND DT-635 Инфракрасный</t>
  </si>
  <si>
    <t>955,00</t>
  </si>
  <si>
    <t>17,26</t>
  </si>
  <si>
    <t>I01475</t>
  </si>
  <si>
    <t>Медицинский массажер Nozomi MH-102 с лампой инфракрасного излучения</t>
  </si>
  <si>
    <t>2592,20</t>
  </si>
  <si>
    <t>16,80</t>
  </si>
  <si>
    <t>I01475-2</t>
  </si>
  <si>
    <t>WB2 Медицинский массажер Nozomi MH-102 с лампой инфракрасного излучения</t>
  </si>
  <si>
    <t>2562,60</t>
  </si>
  <si>
    <t>16,88</t>
  </si>
  <si>
    <t>I01475-3</t>
  </si>
  <si>
    <t>WB3 Медицинский массажер Nozomi MH-102 с лампой инфракрасного излучения</t>
  </si>
  <si>
    <t>2587,50</t>
  </si>
  <si>
    <t>16,87</t>
  </si>
  <si>
    <t>I01475-4</t>
  </si>
  <si>
    <t>WB4 Медицинский массажер Nozomi MH-102 с лампой инфракрасного излучения</t>
  </si>
  <si>
    <t>2589,00</t>
  </si>
  <si>
    <t>I01504</t>
  </si>
  <si>
    <t>Компрессорный Ингалятор AND CN-231</t>
  </si>
  <si>
    <t>2518,00</t>
  </si>
  <si>
    <t>13,11</t>
  </si>
  <si>
    <t>I01874</t>
  </si>
  <si>
    <t>Автоматический тонометр на запястье AND UB-505 с индикатором правильного положения руки</t>
  </si>
  <si>
    <t>3053,00</t>
  </si>
  <si>
    <t>15,04</t>
  </si>
  <si>
    <t>I02070</t>
  </si>
  <si>
    <t>Автоматический тонометр AND UA-1200AC с большим экраном</t>
  </si>
  <si>
    <t>5527,00</t>
  </si>
  <si>
    <t>15,02</t>
  </si>
  <si>
    <t>I02095</t>
  </si>
  <si>
    <t>Компрессорный ингалятор AND CN-233 NEW</t>
  </si>
  <si>
    <t>2198,00</t>
  </si>
  <si>
    <t>I02185</t>
  </si>
  <si>
    <t>Груша (нагнетатель) AND RB-101G</t>
  </si>
  <si>
    <t>373,00</t>
  </si>
  <si>
    <t>17,96</t>
  </si>
  <si>
    <t>I02244</t>
  </si>
  <si>
    <t>Емкость для лекарств (распылитель) AND для ингалятора CN-233</t>
  </si>
  <si>
    <t>217,50</t>
  </si>
  <si>
    <t>23,58</t>
  </si>
  <si>
    <t>I02405</t>
  </si>
  <si>
    <t>Механический тонометр AND UA-100E Эконом со встроенным стетоскопом</t>
  </si>
  <si>
    <t>734,00</t>
  </si>
  <si>
    <t>16,09</t>
  </si>
  <si>
    <t>I02406</t>
  </si>
  <si>
    <t>Механический тонометр AND UA-100SL со встроенным стетоскопом</t>
  </si>
  <si>
    <t>842,00</t>
  </si>
  <si>
    <t>15,01</t>
  </si>
  <si>
    <t>I02407</t>
  </si>
  <si>
    <t>Механический тонометр AND UA-200SL со стетоскопом Раппапорта</t>
  </si>
  <si>
    <t>1410,00</t>
  </si>
  <si>
    <t>14,18</t>
  </si>
  <si>
    <t>I02452</t>
  </si>
  <si>
    <t>Компрессорный ингалятор детский AND CN-232</t>
  </si>
  <si>
    <t>2027,20</t>
  </si>
  <si>
    <t>13,50</t>
  </si>
  <si>
    <t>I02454</t>
  </si>
  <si>
    <t>Компрессорный ингалятор детский AND CN-233</t>
  </si>
  <si>
    <t>1693,40</t>
  </si>
  <si>
    <t>13,88</t>
  </si>
  <si>
    <t>I02455</t>
  </si>
  <si>
    <t>Компрессорный ингалятор AND CN-235</t>
  </si>
  <si>
    <t>2648,00</t>
  </si>
  <si>
    <t>13,03</t>
  </si>
  <si>
    <t>I02456</t>
  </si>
  <si>
    <t>Компрессорный ингалятор AND CN-236</t>
  </si>
  <si>
    <t>2622,80</t>
  </si>
  <si>
    <t>15,00</t>
  </si>
  <si>
    <t>I02457</t>
  </si>
  <si>
    <t>Компрессорный ингалятор AND CN-123</t>
  </si>
  <si>
    <t>1779,00</t>
  </si>
  <si>
    <t>13,77</t>
  </si>
  <si>
    <t>I02467</t>
  </si>
  <si>
    <t>Емкость для лекарств (распылитель) AND для ингаляторов CN-123/232/233</t>
  </si>
  <si>
    <t>216,00</t>
  </si>
  <si>
    <t>0127405002</t>
  </si>
  <si>
    <t>Паровой утюг BRAUN SI3042VI</t>
  </si>
  <si>
    <t>Braun</t>
  </si>
  <si>
    <t>4680,70</t>
  </si>
  <si>
    <t>11,13</t>
  </si>
  <si>
    <t>0127405004</t>
  </si>
  <si>
    <t>Паровой утюг BRAUN SI3054GY</t>
  </si>
  <si>
    <t>5181,30</t>
  </si>
  <si>
    <t>17,53</t>
  </si>
  <si>
    <t>0X22111343</t>
  </si>
  <si>
    <t>Погружной блендер Braun Multiquick 5V MQ5245</t>
  </si>
  <si>
    <t>7257,90</t>
  </si>
  <si>
    <t>4,27</t>
  </si>
  <si>
    <t>0X22111344</t>
  </si>
  <si>
    <t>Погружной блендер Braun Multiquick 5V MQ5237 Black</t>
  </si>
  <si>
    <t>6880,00</t>
  </si>
  <si>
    <t>1100-Rose</t>
  </si>
  <si>
    <t>Стайлер для зоны бикини Braun Silk-epil FG 1100 Rose</t>
  </si>
  <si>
    <t>2465,70</t>
  </si>
  <si>
    <t>9,27</t>
  </si>
  <si>
    <t>30B</t>
  </si>
  <si>
    <t>Сетка и режущий блок 30B для электробритв Braun Series 3</t>
  </si>
  <si>
    <t>2717,30</t>
  </si>
  <si>
    <t>8,10</t>
  </si>
  <si>
    <t>4210201162308</t>
  </si>
  <si>
    <t>Электрическая зубная щетка Oral-B Pro 750 3D White розовая + футляр</t>
  </si>
  <si>
    <t>ORAL-B</t>
  </si>
  <si>
    <t>3936,60</t>
  </si>
  <si>
    <t>13,01</t>
  </si>
  <si>
    <t>4210201282112</t>
  </si>
  <si>
    <t>Триммер универсальный Braun MGK3225</t>
  </si>
  <si>
    <t>3087,70</t>
  </si>
  <si>
    <t>13,06</t>
  </si>
  <si>
    <t>4210201318064</t>
  </si>
  <si>
    <t>Насадки Oral-B EB60 Sensitive Clean, 3 шт</t>
  </si>
  <si>
    <t>1335,30</t>
  </si>
  <si>
    <t>11,41</t>
  </si>
  <si>
    <t>4210201319290</t>
  </si>
  <si>
    <t>Электрическая зубная щетка Oral-B Pro 750 D16.513.UX + футляр Design Edition</t>
  </si>
  <si>
    <t>5302,30</t>
  </si>
  <si>
    <t>11,45</t>
  </si>
  <si>
    <t>4210201325529</t>
  </si>
  <si>
    <t>Набор Oral-B насадок для зубных щеток CleanMaximiser Black, 8шт</t>
  </si>
  <si>
    <t>2849,30</t>
  </si>
  <si>
    <t>3,67</t>
  </si>
  <si>
    <t>4210201327745</t>
  </si>
  <si>
    <t>Насадки Oral-B iO Ultimate Clean White, 3 шт</t>
  </si>
  <si>
    <t>2780,00</t>
  </si>
  <si>
    <t>6,52</t>
  </si>
  <si>
    <t>4210201327783</t>
  </si>
  <si>
    <t>Насадки Oral-B iO Gentle Care, 3 шт</t>
  </si>
  <si>
    <t>2679,00</t>
  </si>
  <si>
    <t>12,02</t>
  </si>
  <si>
    <t>4210201343684</t>
  </si>
  <si>
    <t>Насадки Oral-B iO Gentle Care White, 4 шт</t>
  </si>
  <si>
    <t>4211,50</t>
  </si>
  <si>
    <t>9,56</t>
  </si>
  <si>
    <t>4210201354772</t>
  </si>
  <si>
    <t>Насадки Oral-B Cross Action EB50RB-8, 8 шт</t>
  </si>
  <si>
    <t>2463,20</t>
  </si>
  <si>
    <t>13,21</t>
  </si>
  <si>
    <t>4210201363095</t>
  </si>
  <si>
    <t>Электрическая зубная щетка Oral-B iO 8 Black</t>
  </si>
  <si>
    <t>18491,50</t>
  </si>
  <si>
    <t>13,10</t>
  </si>
  <si>
    <t>4210201385233</t>
  </si>
  <si>
    <t>Насадки Oral-B EB10S 4K Frozen Kids, 4 шт</t>
  </si>
  <si>
    <t>1650,30</t>
  </si>
  <si>
    <t>12,96</t>
  </si>
  <si>
    <t>4210201386469C</t>
  </si>
  <si>
    <t>Насадки для зубной щетки ORAL-B Kids EB10S Cars 4 шт</t>
  </si>
  <si>
    <t>1898,10</t>
  </si>
  <si>
    <t>11,49</t>
  </si>
  <si>
    <t>4210201386469M</t>
  </si>
  <si>
    <t>Насадки для зубной щетки ORAL-B Kids EB10S Mickey 4 шт</t>
  </si>
  <si>
    <t>10,48</t>
  </si>
  <si>
    <t>4210201410621</t>
  </si>
  <si>
    <t>Насадки для зубной щетки ORAL-B  EB50BRB CrossAction Black 3 шт</t>
  </si>
  <si>
    <t>1235,00</t>
  </si>
  <si>
    <t>4210201410652</t>
  </si>
  <si>
    <t>Насадки Oral-B CrossAction EB50RBRX-6 Black, 6 шт</t>
  </si>
  <si>
    <t>1986,00</t>
  </si>
  <si>
    <t>15,03</t>
  </si>
  <si>
    <t>4210201415022</t>
  </si>
  <si>
    <t>Электрическая зубная щетка Oral-B iO 4 Matt Black</t>
  </si>
  <si>
    <t>8698,20</t>
  </si>
  <si>
    <t>15,05</t>
  </si>
  <si>
    <t>4210201417409</t>
  </si>
  <si>
    <t>Насадки Oral-B Cross Action EB50RB-3, 3 шт</t>
  </si>
  <si>
    <t>1225,00</t>
  </si>
  <si>
    <t>11,40</t>
  </si>
  <si>
    <t>4210201432425</t>
  </si>
  <si>
    <t>Электрическая зубная щетка Oral-B Vitality Pro D103.423.3H Black+Дополнительная насадка тип 3708</t>
  </si>
  <si>
    <t>3683,40</t>
  </si>
  <si>
    <t>11,44</t>
  </si>
  <si>
    <t>4210201432616</t>
  </si>
  <si>
    <t>Электробритва Braun Series 5 51-W1200s White тип 5762</t>
  </si>
  <si>
    <t>6044,50</t>
  </si>
  <si>
    <t>20,03</t>
  </si>
  <si>
    <t>4210201433088</t>
  </si>
  <si>
    <t>Электробритва Braun Series 6 61-N4820CS</t>
  </si>
  <si>
    <t>15814,00</t>
  </si>
  <si>
    <t>7,85</t>
  </si>
  <si>
    <t>4210201433156</t>
  </si>
  <si>
    <t>Электробритва Braun Series 6 61-B7200CC</t>
  </si>
  <si>
    <t>21580,70</t>
  </si>
  <si>
    <t>4210201433231</t>
  </si>
  <si>
    <t>Электробритва Braun Series 6 61-N7650CC</t>
  </si>
  <si>
    <t>18970,40</t>
  </si>
  <si>
    <t>9,28</t>
  </si>
  <si>
    <t>4210201437581</t>
  </si>
  <si>
    <t>Электрическая зубная щетка Oral-B iO 4 Lavender (IOG4.1A6.0)</t>
  </si>
  <si>
    <t>9714,90</t>
  </si>
  <si>
    <t>11,59</t>
  </si>
  <si>
    <t>4210201439264</t>
  </si>
  <si>
    <t>Насадки Oral-B iO Radiant White, 3 шт</t>
  </si>
  <si>
    <t>2707,20</t>
  </si>
  <si>
    <t>11,53</t>
  </si>
  <si>
    <t>4210201447177</t>
  </si>
  <si>
    <t>Триммер универсальный Braun MGK5445</t>
  </si>
  <si>
    <t>4943,20</t>
  </si>
  <si>
    <t>20,01</t>
  </si>
  <si>
    <t>4210201448051</t>
  </si>
  <si>
    <t>Триммер электрический Braun BT5421 черный</t>
  </si>
  <si>
    <t>5106,90</t>
  </si>
  <si>
    <t>4210201448273</t>
  </si>
  <si>
    <t>Триммер Braun BT7420</t>
  </si>
  <si>
    <t>6343,60</t>
  </si>
  <si>
    <t>51-B4650cs</t>
  </si>
  <si>
    <t>Электробритва Braun Series 5 51-B4650cs Blue</t>
  </si>
  <si>
    <t>14864,00</t>
  </si>
  <si>
    <t>10,36</t>
  </si>
  <si>
    <t>51-R1200S</t>
  </si>
  <si>
    <t>Электробритва Braun Series 5 51-R1200S Red/Black</t>
  </si>
  <si>
    <t>10370,40</t>
  </si>
  <si>
    <t>9,51</t>
  </si>
  <si>
    <t>52B</t>
  </si>
  <si>
    <t>Сетка и режущий блок 52B для электробритв Braun Series 5</t>
  </si>
  <si>
    <t>4410,00</t>
  </si>
  <si>
    <t>9,97</t>
  </si>
  <si>
    <t>61-B1500s</t>
  </si>
  <si>
    <t>Электробритва Braun Series 6 61-B1500s Blue</t>
  </si>
  <si>
    <t>16852,10</t>
  </si>
  <si>
    <t>9,32</t>
  </si>
  <si>
    <t>61-N1000s</t>
  </si>
  <si>
    <t>Электробритва Braun Series 6 61-N1000s Noire</t>
  </si>
  <si>
    <t>8031,60</t>
  </si>
  <si>
    <t>67040226</t>
  </si>
  <si>
    <t>Держатель 2х насадок для зубных щеток Braun D16/17/18/20</t>
  </si>
  <si>
    <t>1571,40</t>
  </si>
  <si>
    <t>7040154</t>
  </si>
  <si>
    <t>Футляр для зубной щетки, 7040154</t>
  </si>
  <si>
    <t>1692,00</t>
  </si>
  <si>
    <t>1,08</t>
  </si>
  <si>
    <t>71-S7200cc</t>
  </si>
  <si>
    <t>Электробритва Braun Series 7 71-S7200cc Silver</t>
  </si>
  <si>
    <t>24990,00</t>
  </si>
  <si>
    <t>6,72</t>
  </si>
  <si>
    <t>7500435218023</t>
  </si>
  <si>
    <t>Электрическая бритва Braun S9 Pro 9510s</t>
  </si>
  <si>
    <t>21832,40</t>
  </si>
  <si>
    <t>7500435218030</t>
  </si>
  <si>
    <t>Электрическая бритва Braun S9 Pro 9515s</t>
  </si>
  <si>
    <t>7500435224932</t>
  </si>
  <si>
    <t>Эпилятор Braun Silk-epil 1 1-010</t>
  </si>
  <si>
    <t>2562,40</t>
  </si>
  <si>
    <t>11,64</t>
  </si>
  <si>
    <t>7500435224949</t>
  </si>
  <si>
    <t>Эпилятор Braun Silk-epil 1 1-000</t>
  </si>
  <si>
    <t>2905,30</t>
  </si>
  <si>
    <t>14,38</t>
  </si>
  <si>
    <t>7500435224956</t>
  </si>
  <si>
    <t>Эпилятор Braun Silk-epil 3 3-202</t>
  </si>
  <si>
    <t>3895,10</t>
  </si>
  <si>
    <t>7500435224963</t>
  </si>
  <si>
    <t>Эпилятор Braun Silk-epil 3 3-031</t>
  </si>
  <si>
    <t>4493,40</t>
  </si>
  <si>
    <t>10,96</t>
  </si>
  <si>
    <t>7500435225038</t>
  </si>
  <si>
    <t>Эпилятор Braun Silk-epil 5 5-050</t>
  </si>
  <si>
    <t>6969,90</t>
  </si>
  <si>
    <t>8,45</t>
  </si>
  <si>
    <t>7500435225052</t>
  </si>
  <si>
    <t>Эпилятор Braun Silk-epil 5 5-011</t>
  </si>
  <si>
    <t>5545,90</t>
  </si>
  <si>
    <t>10,78</t>
  </si>
  <si>
    <t>7500435225120</t>
  </si>
  <si>
    <t>Эпилятор Braun Silk-epil 7 SE 7-030</t>
  </si>
  <si>
    <t>7101,00</t>
  </si>
  <si>
    <t>13,65</t>
  </si>
  <si>
    <t>7500435225151</t>
  </si>
  <si>
    <t>Эпилятор Braun Silk-epil 7 SE 7-000</t>
  </si>
  <si>
    <t>6383,30</t>
  </si>
  <si>
    <t>8001090916419-Б0052981</t>
  </si>
  <si>
    <t>Электрическая зубная щётка Oral-B Pro Series 1, Бирюзовая, 1 сменная насадка+Насадки Oral-B CrossAction EB50RB-2, 2 шт</t>
  </si>
  <si>
    <t>4737,60</t>
  </si>
  <si>
    <t>8006540731277</t>
  </si>
  <si>
    <t>Электрическая зубная щетка Oral-B iO 3 Matt Black (iOG3.1A6.0)</t>
  </si>
  <si>
    <t>6719,30</t>
  </si>
  <si>
    <t>8006540731772</t>
  </si>
  <si>
    <t>Электрическая зубная щетка Oral-B iO 3 Duo Matt Black + Ice Blue</t>
  </si>
  <si>
    <t>14365,60</t>
  </si>
  <si>
    <t>10,58</t>
  </si>
  <si>
    <t>8006540772928</t>
  </si>
  <si>
    <t>Электрическая зубная щетка Oral-B Vitality Kids Spiderman (D103.413.2K)</t>
  </si>
  <si>
    <t>3204,00</t>
  </si>
  <si>
    <t>10,97</t>
  </si>
  <si>
    <t>80281690</t>
  </si>
  <si>
    <t>Насадки Oral-B EB20-3 Precision Clean, 3 шт</t>
  </si>
  <si>
    <t>1533,00</t>
  </si>
  <si>
    <t>80368953</t>
  </si>
  <si>
    <t>Набор Oral-B электрическая зубная щетка Vitality Pro Duo Черная и Сиреневая в подарочной упаковке</t>
  </si>
  <si>
    <t>5709,60</t>
  </si>
  <si>
    <t>17,02</t>
  </si>
  <si>
    <t>80373472</t>
  </si>
  <si>
    <t>Насадки Oral-B CrossAction EB50RB-6, 6 шт</t>
  </si>
  <si>
    <t>1985,80</t>
  </si>
  <si>
    <t>17,04</t>
  </si>
  <si>
    <t>81387932</t>
  </si>
  <si>
    <t>Сетка и режущий блок для бритвы Braun 1000 Series 10B/20B</t>
  </si>
  <si>
    <t>1634,00</t>
  </si>
  <si>
    <t>10,03</t>
  </si>
  <si>
    <t>81387933/81626277</t>
  </si>
  <si>
    <t>Сетка и режущий блок 11B для электробритв Braun Series 1</t>
  </si>
  <si>
    <t>2200,00</t>
  </si>
  <si>
    <t>10,87</t>
  </si>
  <si>
    <t>81387934/81253250</t>
  </si>
  <si>
    <t>Сетка и режущий блок 20S для электробритв Braun 2000 Calypso cruZer</t>
  </si>
  <si>
    <t>1760,00</t>
  </si>
  <si>
    <t>81387938</t>
  </si>
  <si>
    <t>Сетка и режущий блок 31B для электробритв Braun Series 3</t>
  </si>
  <si>
    <t>2250,00</t>
  </si>
  <si>
    <t>81429117</t>
  </si>
  <si>
    <t>Насадка машинки д/стрижки HC3050/5050 (3-24мм) grey</t>
  </si>
  <si>
    <t>1200,00</t>
  </si>
  <si>
    <t>12,24</t>
  </si>
  <si>
    <t>81444473</t>
  </si>
  <si>
    <t>Сетка и режущий блок 70B для электробритв Braun Series 7</t>
  </si>
  <si>
    <t>5200,00</t>
  </si>
  <si>
    <t>8,35</t>
  </si>
  <si>
    <t>81465100</t>
  </si>
  <si>
    <t>Эпилирующая головка Braun, standard, white, (5316/5320/5395) 3 серия</t>
  </si>
  <si>
    <t>1900,80</t>
  </si>
  <si>
    <t>9,84</t>
  </si>
  <si>
    <t>81483400/81577235</t>
  </si>
  <si>
    <t>Блок питания со шнуром 12V для бритв Braun</t>
  </si>
  <si>
    <t>2162,00</t>
  </si>
  <si>
    <t>10,90</t>
  </si>
  <si>
    <t>81555552</t>
  </si>
  <si>
    <t>Эпилирующая головка для эпилятора Braun, white, 28 пинц</t>
  </si>
  <si>
    <t>3087,50</t>
  </si>
  <si>
    <t>8,99</t>
  </si>
  <si>
    <t>81570020</t>
  </si>
  <si>
    <t>Сетка и режущий блок Braun Series 3 21B</t>
  </si>
  <si>
    <t>1607,80</t>
  </si>
  <si>
    <t>20,04</t>
  </si>
  <si>
    <t>81574166</t>
  </si>
  <si>
    <t>Зарядный чехол для зубных щеток Oral-B, black</t>
  </si>
  <si>
    <t>3562,50</t>
  </si>
  <si>
    <t>81574167</t>
  </si>
  <si>
    <t>Зарядный чехол для зубных щеток Oral-B, white</t>
  </si>
  <si>
    <t>81626040/84844573</t>
  </si>
  <si>
    <t>Контейнер для воды для ирригатора Oral-B</t>
  </si>
  <si>
    <t>2016,00</t>
  </si>
  <si>
    <t>11,48</t>
  </si>
  <si>
    <t>81695626</t>
  </si>
  <si>
    <t>Насадка - бреющая головка (mini) для триммера Braun BT5040-7040, MGK 5080-7021</t>
  </si>
  <si>
    <t>1901,20</t>
  </si>
  <si>
    <t>9,70</t>
  </si>
  <si>
    <t>81719570</t>
  </si>
  <si>
    <t>Футляр для зубной щетки Oral-B D501/D601, дорожный, черный</t>
  </si>
  <si>
    <t>1204,00</t>
  </si>
  <si>
    <t>10,38</t>
  </si>
  <si>
    <t>81719635</t>
  </si>
  <si>
    <t>Бреющая головка для эпилятора Braun SE9 Flex</t>
  </si>
  <si>
    <t>3072,00</t>
  </si>
  <si>
    <t>81739995</t>
  </si>
  <si>
    <t>Футляр для насадок зубной щетки Oral-B серии iO, черный</t>
  </si>
  <si>
    <t>900,00</t>
  </si>
  <si>
    <t>81739996</t>
  </si>
  <si>
    <t>Футляр для насадок зубной щетки Oral-B серии iO, белый</t>
  </si>
  <si>
    <t>17,12</t>
  </si>
  <si>
    <t>8700216214070</t>
  </si>
  <si>
    <t>Электрическая зубная щетка Oral-B Vitality Pro D103.413.3 Cross Action Protect X Clean, черная + Подарочная упаковка</t>
  </si>
  <si>
    <t>3180,00</t>
  </si>
  <si>
    <t>17,06</t>
  </si>
  <si>
    <t>8700216586214</t>
  </si>
  <si>
    <t>Набор Oral-B электрическая зубная щетка Pro 1 Черная D305.513.3 тип 3791+Насадки Oral-B CrossAction CleanMaximiser Черный EB50BRB 2шт</t>
  </si>
  <si>
    <t>4416,40</t>
  </si>
  <si>
    <t>11,50</t>
  </si>
  <si>
    <t>8700216618380</t>
  </si>
  <si>
    <t>Набор Oral-B электрическая зубная щетка Vitality Pro D103.413.3 Lilac Mist+Бритва Gillette Venus Swirl с 1 сменной кассетой</t>
  </si>
  <si>
    <t>3798,20</t>
  </si>
  <si>
    <t>8700216618397</t>
  </si>
  <si>
    <t>Набор Oral-B электрическая зубная щетка Vitality Pro D103.413.3 Black+Бритва Gillette Fusion5 ProGlide Flexball с 1 сменной кассетой</t>
  </si>
  <si>
    <t>3878,50</t>
  </si>
  <si>
    <t>91598991</t>
  </si>
  <si>
    <t>Насадки Oral-B EB10S Star Wars, 4 шт</t>
  </si>
  <si>
    <t>1473,60</t>
  </si>
  <si>
    <t>14,14</t>
  </si>
  <si>
    <t>9467cc</t>
  </si>
  <si>
    <t>Электробритва Braun Series 9 9467cc</t>
  </si>
  <si>
    <t>42765,20</t>
  </si>
  <si>
    <t>7,63</t>
  </si>
  <si>
    <t>AS00000851</t>
  </si>
  <si>
    <t>Редуктор чаши для блендера BRAUN MQ91xx, (500 ml)</t>
  </si>
  <si>
    <t>1469,40</t>
  </si>
  <si>
    <t>8,92</t>
  </si>
  <si>
    <t>AX22110001</t>
  </si>
  <si>
    <t>Дополнительный венчик для взбивания Braun MQ10 белый</t>
  </si>
  <si>
    <t>2314,00</t>
  </si>
  <si>
    <t>9,33</t>
  </si>
  <si>
    <t>AX22110004</t>
  </si>
  <si>
    <t>Дополнительный кувшин-измельчитель Braun MQ40 белый</t>
  </si>
  <si>
    <t>3780,00</t>
  </si>
  <si>
    <t>8,60</t>
  </si>
  <si>
    <t>AX22110032</t>
  </si>
  <si>
    <t>Насадка-мельница BRAUN MQ60 SG</t>
  </si>
  <si>
    <t>4242,90</t>
  </si>
  <si>
    <t>6,07</t>
  </si>
  <si>
    <t>BR710</t>
  </si>
  <si>
    <t>Расческа с ионизацией Braun Satin Hair 7 BR710</t>
  </si>
  <si>
    <t>3602,50</t>
  </si>
  <si>
    <t>EB50_1</t>
  </si>
  <si>
    <t>Насадка Oral-B Cross Action EB50-1, 1 шт</t>
  </si>
  <si>
    <t>307,20</t>
  </si>
  <si>
    <t>23,06</t>
  </si>
  <si>
    <t>FI3124PU</t>
  </si>
  <si>
    <t>Паровой утюг Braun FreeStyle 3 FI 3124PU</t>
  </si>
  <si>
    <t>4220,00</t>
  </si>
  <si>
    <t>11,25</t>
  </si>
  <si>
    <t>IS1511WH</t>
  </si>
  <si>
    <t>Парогенератор Braun CareStyle 1 IS1511WH</t>
  </si>
  <si>
    <t>10163,80</t>
  </si>
  <si>
    <t>10,52</t>
  </si>
  <si>
    <t>SI1040GR</t>
  </si>
  <si>
    <t>Паровой утюг BRAUN SI1040GR</t>
  </si>
  <si>
    <t>2297,10</t>
  </si>
  <si>
    <t>17,58</t>
  </si>
  <si>
    <t>SK3300</t>
  </si>
  <si>
    <t>Триммер универсальный Braun SK3300 + Бритва Gillette</t>
  </si>
  <si>
    <t>3494,80</t>
  </si>
  <si>
    <t>Б0005301</t>
  </si>
  <si>
    <t>Насадки Oral-B Stages Kids EB10 Mickey Mouse, 2 шт</t>
  </si>
  <si>
    <t>884,10</t>
  </si>
  <si>
    <t>Б0005301/2</t>
  </si>
  <si>
    <t>Насадки Oral-B Stages Kids EB10 Принцессы, 2 шт</t>
  </si>
  <si>
    <t>855,00</t>
  </si>
  <si>
    <t>17,10</t>
  </si>
  <si>
    <t>Б0005308</t>
  </si>
  <si>
    <t>Насадки Oral-B TriZone EB30-4, 4 шт</t>
  </si>
  <si>
    <t>1590,00</t>
  </si>
  <si>
    <t>17,03</t>
  </si>
  <si>
    <t>Б0005369</t>
  </si>
  <si>
    <t>Эпилятор Braun Silk-epil 1 1370</t>
  </si>
  <si>
    <t>3911,20</t>
  </si>
  <si>
    <t>10,11</t>
  </si>
  <si>
    <t>Б0005398</t>
  </si>
  <si>
    <t>Сетка и режущий блок 52S для электробритв Braun Series 5</t>
  </si>
  <si>
    <t>4800,00</t>
  </si>
  <si>
    <t>8,71</t>
  </si>
  <si>
    <t>Б0005399</t>
  </si>
  <si>
    <t>Сетка и режущий блок 70S для электробритв Braun Series 7</t>
  </si>
  <si>
    <t>4821,60</t>
  </si>
  <si>
    <t>9,89</t>
  </si>
  <si>
    <t>Б0005417</t>
  </si>
  <si>
    <t>Фен-щетка для укладки Braun Satin Hair 3 AS330</t>
  </si>
  <si>
    <t>3470,80</t>
  </si>
  <si>
    <t>9,07</t>
  </si>
  <si>
    <t>Б0005419</t>
  </si>
  <si>
    <t>Фен-щетка для укладки Braun Satin Hair 7 IONTEC AS720</t>
  </si>
  <si>
    <t>5574,20</t>
  </si>
  <si>
    <t>13,04</t>
  </si>
  <si>
    <t>Б0006103</t>
  </si>
  <si>
    <t>Триммер для носа и ушей Braun Ear and Nose EN10</t>
  </si>
  <si>
    <t>1064,00</t>
  </si>
  <si>
    <t>Б0012498</t>
  </si>
  <si>
    <t>Фен Braun Satin Hair 7 Colour HD770 Diffusor</t>
  </si>
  <si>
    <t>8139,00</t>
  </si>
  <si>
    <t>9,67</t>
  </si>
  <si>
    <t>Б0014369</t>
  </si>
  <si>
    <t>Фен Braun Satin Hair 7 HD780 SensoDryer Solo</t>
  </si>
  <si>
    <t>8906,20</t>
  </si>
  <si>
    <t>8,12</t>
  </si>
  <si>
    <t>Б0017060</t>
  </si>
  <si>
    <t>Фен Braun Satin Hair 1 HD180 PowerPerfection</t>
  </si>
  <si>
    <t>4247,60</t>
  </si>
  <si>
    <t>8,79</t>
  </si>
  <si>
    <t>Б0017848</t>
  </si>
  <si>
    <t>Сетка и режущий блок 32B для электробритв Braun Series 3</t>
  </si>
  <si>
    <t>2520,00</t>
  </si>
  <si>
    <t>Б0026336</t>
  </si>
  <si>
    <t>Фен Braun Satin Hair 3 HD385</t>
  </si>
  <si>
    <t>5139,10</t>
  </si>
  <si>
    <t>7,57</t>
  </si>
  <si>
    <t>Б0026898</t>
  </si>
  <si>
    <t>Насадки Oral-B Stages Kids EB10 Star Wars, 2 шт</t>
  </si>
  <si>
    <t>1030,00</t>
  </si>
  <si>
    <t>17,05</t>
  </si>
  <si>
    <t>Б0027736</t>
  </si>
  <si>
    <t>Электробритва Braun Series 3 300s Red</t>
  </si>
  <si>
    <t>5880,00</t>
  </si>
  <si>
    <t>8,42</t>
  </si>
  <si>
    <t>Б0033365</t>
  </si>
  <si>
    <t>Эпилятор Braun Silk-epil 5 SensoSmart 5/500</t>
  </si>
  <si>
    <t>5679,40</t>
  </si>
  <si>
    <t>10,76</t>
  </si>
  <si>
    <t>Б0035156</t>
  </si>
  <si>
    <t>Эпилятор Braun Silk-epil 3 3420</t>
  </si>
  <si>
    <t>4966,40</t>
  </si>
  <si>
    <t>Б0035166</t>
  </si>
  <si>
    <t>Эпилятор Braun Silk-epil 9 SensoSmart 9/880</t>
  </si>
  <si>
    <t>13478,80</t>
  </si>
  <si>
    <t>Б0036257</t>
  </si>
  <si>
    <t>Эпилятор Braun Face Spa Pro 921</t>
  </si>
  <si>
    <t>11056,40</t>
  </si>
  <si>
    <t>7,91</t>
  </si>
  <si>
    <t>Б0041481</t>
  </si>
  <si>
    <t>Набор для эпиляции и ухода за кожей Braun Silk-epil 9 Beauty Set SES 9-985</t>
  </si>
  <si>
    <t>17306,40</t>
  </si>
  <si>
    <t>9,26</t>
  </si>
  <si>
    <t>Б0041485</t>
  </si>
  <si>
    <t>Набор для эпиляции и ухода за кожей Braun Silk-epil 5 Beauty Set SES 5-895</t>
  </si>
  <si>
    <t>10650,20</t>
  </si>
  <si>
    <t>7,93</t>
  </si>
  <si>
    <t>Б0044200</t>
  </si>
  <si>
    <t>Сетка и режущий блок 83M для электробритв Braun Series 8</t>
  </si>
  <si>
    <t>4770,00</t>
  </si>
  <si>
    <t>Б0044896</t>
  </si>
  <si>
    <t>Электрическая зубная щетка Oral-B Vitality D100.413.1 White</t>
  </si>
  <si>
    <t>2770,00</t>
  </si>
  <si>
    <t>12,97</t>
  </si>
  <si>
    <t>Б0044897</t>
  </si>
  <si>
    <t>Электрическая зубная щетка Oral-B Vitality D100.413.1 CrossAction, черный</t>
  </si>
  <si>
    <t>2672,20</t>
  </si>
  <si>
    <t>12,91</t>
  </si>
  <si>
    <t>Б0044898</t>
  </si>
  <si>
    <t>Электрическая зубная щетка Oral-B Vitality CrossAction Blue D100.413.1</t>
  </si>
  <si>
    <t>2637,40</t>
  </si>
  <si>
    <t>12,95</t>
  </si>
  <si>
    <t>Б0046725</t>
  </si>
  <si>
    <t>Триммер для бороды Braun BT3242 + Бритва Gillette</t>
  </si>
  <si>
    <t>3911,10</t>
  </si>
  <si>
    <t>10,32</t>
  </si>
  <si>
    <t>Б0046884</t>
  </si>
  <si>
    <t>Ирригатор Oral-B Aquacare 4 Pro-Expert MDH20.016.2</t>
  </si>
  <si>
    <t>7100,00</t>
  </si>
  <si>
    <t>18,03</t>
  </si>
  <si>
    <t>Б0047079</t>
  </si>
  <si>
    <t>Эпилятор Braun Silk-epil 5 SensoSmart 5/620</t>
  </si>
  <si>
    <t>6383,40</t>
  </si>
  <si>
    <t>9,69</t>
  </si>
  <si>
    <t>Б0047080</t>
  </si>
  <si>
    <t>Эпилятор Braun Silk-epil 5 SensoSmart 5/810</t>
  </si>
  <si>
    <t>10409,60</t>
  </si>
  <si>
    <t>7,94</t>
  </si>
  <si>
    <t>Б0048643</t>
  </si>
  <si>
    <t>Насадка-щеточка для очищения лица EasyClick для электробритв Braun Series 5, 6, 7</t>
  </si>
  <si>
    <t>1993,50</t>
  </si>
  <si>
    <t>9,62</t>
  </si>
  <si>
    <t>Б0049646</t>
  </si>
  <si>
    <t>Сетка и режущий блок 73S для электробритв Braun Series 7</t>
  </si>
  <si>
    <t>3143,60</t>
  </si>
  <si>
    <t>17,55</t>
  </si>
  <si>
    <t>Б0050503</t>
  </si>
  <si>
    <t>Набор Oral-B электрическая зубная щетка Family Pack Pro 1 и Kids «Холодное Сердце 2»</t>
  </si>
  <si>
    <t>6000,00</t>
  </si>
  <si>
    <t>Б0052621</t>
  </si>
  <si>
    <t>Эпилятор Braun Silk-epil 5 Series 5-825P с триммером White Purple</t>
  </si>
  <si>
    <t>10233,60</t>
  </si>
  <si>
    <t>9,44</t>
  </si>
  <si>
    <t>Б0052950</t>
  </si>
  <si>
    <t>Электрическая зубная щетка Oral-B iO 7 White Alabaster</t>
  </si>
  <si>
    <t>14892,60</t>
  </si>
  <si>
    <t>15,09</t>
  </si>
  <si>
    <t>Б0052952</t>
  </si>
  <si>
    <t>Электрическая зубная щетка Oral-B iO 9 Black Onyx</t>
  </si>
  <si>
    <t>21198,20</t>
  </si>
  <si>
    <t>Б0052954</t>
  </si>
  <si>
    <t>Электрическая зубная щетка Oral-B Pro 3 D505.513.3 CrossAction, голубая</t>
  </si>
  <si>
    <t>5048,90</t>
  </si>
  <si>
    <t>11,51</t>
  </si>
  <si>
    <t>Б0052955</t>
  </si>
  <si>
    <t>Электрическая зубная щетка Oral-B Pro 3 D505.513.3X, розовая</t>
  </si>
  <si>
    <t>5048,30</t>
  </si>
  <si>
    <t>11,46</t>
  </si>
  <si>
    <t>Б0052956</t>
  </si>
  <si>
    <t>Электрическая зубная щетка Oral-B Pro 3 3500 D505.513.3 CrossAction, черная</t>
  </si>
  <si>
    <t>5047,90</t>
  </si>
  <si>
    <t>Б0052957</t>
  </si>
  <si>
    <t>Набор Oral-B электрическая зубная щетка Pro 3/D505.523.3H Black+White, 2 шт</t>
  </si>
  <si>
    <t>8581,80</t>
  </si>
  <si>
    <t>13,18</t>
  </si>
  <si>
    <t>Б0052966</t>
  </si>
  <si>
    <t>Насадки Oral-B iO Ultimate Clean White, 2 шт</t>
  </si>
  <si>
    <t>1896,80</t>
  </si>
  <si>
    <t>5,97</t>
  </si>
  <si>
    <t>Б0052967</t>
  </si>
  <si>
    <t>Насадки Oral-B iO Ultimate Clean Black, 2 шт</t>
  </si>
  <si>
    <t>1672,50</t>
  </si>
  <si>
    <t>18,27</t>
  </si>
  <si>
    <t>Б0052969</t>
  </si>
  <si>
    <t>Насадки Oral-B EB10S 2K Frozen ll Kids, 2 шт</t>
  </si>
  <si>
    <t>2004,50</t>
  </si>
  <si>
    <t>Б0052970</t>
  </si>
  <si>
    <t>Насадки Oral-B EB10S 2K Spiderman Kids, 2 шт</t>
  </si>
  <si>
    <t>974,50</t>
  </si>
  <si>
    <t>12,86</t>
  </si>
  <si>
    <t>Б0052971</t>
  </si>
  <si>
    <t>Насадки Oral-B EB18рRB 3DWhite CleanMaximiser, 2 шт</t>
  </si>
  <si>
    <t>986,60</t>
  </si>
  <si>
    <t>17,09</t>
  </si>
  <si>
    <t>Б0052972</t>
  </si>
  <si>
    <t>Насадки Oral-B EB18рRB 3DWhite CleanMaximiser, 4 шт</t>
  </si>
  <si>
    <t>1482,00</t>
  </si>
  <si>
    <t>Б0052974</t>
  </si>
  <si>
    <t>Насадки Oral-B EB20CH Precision Clean Charcoal, 4 шт</t>
  </si>
  <si>
    <t>1473,00</t>
  </si>
  <si>
    <t>11,43</t>
  </si>
  <si>
    <t>Б0052975</t>
  </si>
  <si>
    <t>Насадки Oral-B EB20RB Precision Clean, 2 шт</t>
  </si>
  <si>
    <t>13,07</t>
  </si>
  <si>
    <t>Б0052976</t>
  </si>
  <si>
    <t>Насадки Oral-B EB20RB Precision Clean, 4 шт</t>
  </si>
  <si>
    <t>1393,10</t>
  </si>
  <si>
    <t>12,93</t>
  </si>
  <si>
    <t>Б0052977</t>
  </si>
  <si>
    <t>Насадки Oral-B EB20RB Precision Clean, 6 шт</t>
  </si>
  <si>
    <t>1990,30</t>
  </si>
  <si>
    <t>Б0052979</t>
  </si>
  <si>
    <t>Насадки Oral-B EB50BRB CrossAction Black, 2 шт</t>
  </si>
  <si>
    <t>988,00</t>
  </si>
  <si>
    <t>13,00</t>
  </si>
  <si>
    <t>Б0052980</t>
  </si>
  <si>
    <t>Насадки Oral-B EB50BRB CrossAction Black, 4 шт</t>
  </si>
  <si>
    <t>1477,60</t>
  </si>
  <si>
    <t>Б0052981</t>
  </si>
  <si>
    <t>Насадки Oral-B CrossAction EB50RB-2, 2 шт</t>
  </si>
  <si>
    <t>988,10</t>
  </si>
  <si>
    <t>17,16</t>
  </si>
  <si>
    <t>Б0052982</t>
  </si>
  <si>
    <t>Насадки Oral-B CrossAction EB50RB-4, 4 шт</t>
  </si>
  <si>
    <t>1481,50</t>
  </si>
  <si>
    <t>17,01</t>
  </si>
  <si>
    <t>Б0052984</t>
  </si>
  <si>
    <t>Насадки Oral-B EB60 Sensitive Clean, 2 шт</t>
  </si>
  <si>
    <t>988,20</t>
  </si>
  <si>
    <t>12,99</t>
  </si>
  <si>
    <t>Б0052985</t>
  </si>
  <si>
    <t>Насадки Oral-B EB60 Sensitive Clean, 4 шт</t>
  </si>
  <si>
    <t>1482,10</t>
  </si>
  <si>
    <t>13,09</t>
  </si>
  <si>
    <t>Б0053499</t>
  </si>
  <si>
    <t>Сетка и режущий блок 94M для электробритв Braun Series 9</t>
  </si>
  <si>
    <t>4974,10</t>
  </si>
  <si>
    <t>Б0053500</t>
  </si>
  <si>
    <t>Сменное лезвие для триммера Braun XT10</t>
  </si>
  <si>
    <t>1352,70</t>
  </si>
  <si>
    <t>Б0053512</t>
  </si>
  <si>
    <t>Триммер электрический Braun OneTool XT5100 черный/серебристый</t>
  </si>
  <si>
    <t>4143,50</t>
  </si>
  <si>
    <t>10,25</t>
  </si>
  <si>
    <t>Б0053513</t>
  </si>
  <si>
    <t>Триммер электрический Braun OneTool XT5200 черный/серебристый</t>
  </si>
  <si>
    <t>4659,80</t>
  </si>
  <si>
    <t>10,12</t>
  </si>
  <si>
    <t>Б0054553</t>
  </si>
  <si>
    <t>Электрическая зубная щетка Oral-B iO 6 Black</t>
  </si>
  <si>
    <t>12051,20</t>
  </si>
  <si>
    <t>Б0055562</t>
  </si>
  <si>
    <t>Насадки Oral-B iO Ultimate Clean White, 4 шт</t>
  </si>
  <si>
    <t>1926,40</t>
  </si>
  <si>
    <t>Б0055563</t>
  </si>
  <si>
    <t>Насадки Oral-B iO Ultimate Clean Black, 4 шт</t>
  </si>
  <si>
    <t>1927,20</t>
  </si>
  <si>
    <t>18,00</t>
  </si>
  <si>
    <t>Б0057090</t>
  </si>
  <si>
    <t>Эпилятор Braun Silk-epil 3 SE 3-176 FLMG</t>
  </si>
  <si>
    <t>2722,10</t>
  </si>
  <si>
    <t>Б0057091</t>
  </si>
  <si>
    <t>Эпилятор Braun Silk-epil 3 SE 3-276 RBY</t>
  </si>
  <si>
    <t>5377,40</t>
  </si>
  <si>
    <t>8,34</t>
  </si>
  <si>
    <t>Б0057092</t>
  </si>
  <si>
    <t>Эпилятор Braun Silk-epil 5 SE 5-516 FLMG Silk-epil</t>
  </si>
  <si>
    <t>5659,70</t>
  </si>
  <si>
    <t>Б0057093</t>
  </si>
  <si>
    <t>Эпилятор Braun Silk-epil 9 SES 9-705 Silver SensoSmart</t>
  </si>
  <si>
    <t>13312,40</t>
  </si>
  <si>
    <t>9,34</t>
  </si>
  <si>
    <t>Б0057132</t>
  </si>
  <si>
    <t>Эпилятор Braun Silk-epil 5 SES 5-605 WHTBLU</t>
  </si>
  <si>
    <t>7167,60</t>
  </si>
  <si>
    <t>10,61</t>
  </si>
  <si>
    <t>Б0058409</t>
  </si>
  <si>
    <t>Электрическая бритва Braun Series 5 51-B1200S Black/Blue Wet&amp;Dry</t>
  </si>
  <si>
    <t>6932,10</t>
  </si>
  <si>
    <t>Б0058415</t>
  </si>
  <si>
    <t>Электрическая бритва Braun S7 71-B1000s Black/Blue Wet&amp;Dry 360°</t>
  </si>
  <si>
    <t>17184,20</t>
  </si>
  <si>
    <t>6,33</t>
  </si>
  <si>
    <t>Б0058418</t>
  </si>
  <si>
    <t>Электробритва Braun Series 7 71-N7200cc</t>
  </si>
  <si>
    <t>23694,60</t>
  </si>
  <si>
    <t>9,23</t>
  </si>
  <si>
    <t>Б0058419</t>
  </si>
  <si>
    <t>Электробритва Braun Series 7 71-S1000s Silver Wet&amp;Dry 360°</t>
  </si>
  <si>
    <t>11261,90</t>
  </si>
  <si>
    <t>20,02</t>
  </si>
  <si>
    <t>Б0059311</t>
  </si>
  <si>
    <t>Эпилятор Braun Silk-epil 9 SES 9-725 белый, розовое золото, тип 5378</t>
  </si>
  <si>
    <t>12813,30</t>
  </si>
  <si>
    <t>Б0059312</t>
  </si>
  <si>
    <t>Триммер электрический Braun OneTool XT3100 Черный</t>
  </si>
  <si>
    <t>2822,40</t>
  </si>
  <si>
    <t>Б0059585</t>
  </si>
  <si>
    <t>Электробритва Braun Series 5 51-M1200s</t>
  </si>
  <si>
    <t>Б0059618</t>
  </si>
  <si>
    <t>Электрическая зубная щетка Oral-B Vitality Pro D103.413.3 Cross Action Protect X Clean, черный</t>
  </si>
  <si>
    <t>3187,20</t>
  </si>
  <si>
    <t>Б0059618-Б0052979</t>
  </si>
  <si>
    <t>Электрическая зубная щетка Oral-B Vitality Pro D103.413.3 Cross Action Protect X Clean, черный+Насадки Oral-B EB50BRB CrossAction Black, 2 шт</t>
  </si>
  <si>
    <t>4179,80</t>
  </si>
  <si>
    <t>17,82</t>
  </si>
  <si>
    <t>Б0059620</t>
  </si>
  <si>
    <t>Электрическая зубная щетка Oral-B Vitality Pro D103.413.3 Cross Action Protect X Clean, сиреневый</t>
  </si>
  <si>
    <t>3185,00</t>
  </si>
  <si>
    <t>Б0059849</t>
  </si>
  <si>
    <t>Электробритва Braun Series 7 71-N1000S Black/Noire Wet&amp;Dry 360°</t>
  </si>
  <si>
    <t>14944,60</t>
  </si>
  <si>
    <t>Б0059851</t>
  </si>
  <si>
    <t>Электробритва Braun Series 5 51-R1000S Black/Red Wet&amp;Dry</t>
  </si>
  <si>
    <t>8984,10</t>
  </si>
  <si>
    <t>Б0060662</t>
  </si>
  <si>
    <t>Электрическая зубная щетка Oral-B iO 10 Black</t>
  </si>
  <si>
    <t>33340,70</t>
  </si>
  <si>
    <t>13,32</t>
  </si>
  <si>
    <t>Б006102</t>
  </si>
  <si>
    <t>Сетка и режущий блок 40B для электробритв Braun CoolTec</t>
  </si>
  <si>
    <t>3666,00</t>
  </si>
  <si>
    <t>8,69</t>
  </si>
  <si>
    <t>Б0061696</t>
  </si>
  <si>
    <t>Эпилятор Braun S5 SES 5-600 белый/розовый 3 насадки тип 5391</t>
  </si>
  <si>
    <t>9984,30</t>
  </si>
  <si>
    <t>7,96</t>
  </si>
  <si>
    <t>Б0061703</t>
  </si>
  <si>
    <t>Эпилятор Braun S9 SES 9-855 с щёточкой для лица белый/розовый тип 5378</t>
  </si>
  <si>
    <t>7,84</t>
  </si>
  <si>
    <t>Б0061733</t>
  </si>
  <si>
    <t>Электрическая зубная щетка Oral-B iO 10 White</t>
  </si>
  <si>
    <t>33307,00</t>
  </si>
  <si>
    <t>11,62</t>
  </si>
  <si>
    <t>Б0062779</t>
  </si>
  <si>
    <t>Электрическая зубная щетка ORAL-B Vitality Pro Kids Frozen 2 режима тип 3708</t>
  </si>
  <si>
    <t>2570,00</t>
  </si>
  <si>
    <t>12,90</t>
  </si>
  <si>
    <t>Б0062793</t>
  </si>
  <si>
    <t>Электрическая зубная щетка Oral-B iO 5 White Alabaste</t>
  </si>
  <si>
    <t>10186,10</t>
  </si>
  <si>
    <t>Б0062798</t>
  </si>
  <si>
    <t>Электрическая зубная щетка Oral-B iO 9 Rose Quartz</t>
  </si>
  <si>
    <t>22499,30</t>
  </si>
  <si>
    <t>11,61</t>
  </si>
  <si>
    <t>Б0062902</t>
  </si>
  <si>
    <t>Триммер электрический Braun BT3411 Blk/ViGr тип 5516</t>
  </si>
  <si>
    <t>2577,00</t>
  </si>
  <si>
    <t>21,01</t>
  </si>
  <si>
    <t>Б0062908</t>
  </si>
  <si>
    <t>Триммер электрический Braun BT5420 черный тип 5544</t>
  </si>
  <si>
    <t>5148,50</t>
  </si>
  <si>
    <t>10,01</t>
  </si>
  <si>
    <t>Б0062931</t>
  </si>
  <si>
    <t>Электрическая бритва Braun S8 8517s Silver</t>
  </si>
  <si>
    <t>18521,50</t>
  </si>
  <si>
    <t>12,28</t>
  </si>
  <si>
    <t>Б0062960</t>
  </si>
  <si>
    <t>Машинка для стрижки волос Braun HC5350 тип 5427</t>
  </si>
  <si>
    <t>5132,10</t>
  </si>
  <si>
    <t>12,98</t>
  </si>
  <si>
    <t>Б0062961</t>
  </si>
  <si>
    <t>Машинка для стрижки волос Braun HC5330 тип 5427</t>
  </si>
  <si>
    <t>4869,70</t>
  </si>
  <si>
    <t>Б0062962</t>
  </si>
  <si>
    <t>Машинка для стрижки волос Braun HC5310 тип 5427</t>
  </si>
  <si>
    <t>4358,90</t>
  </si>
  <si>
    <t>Б0064197</t>
  </si>
  <si>
    <t>Электрическая зубная щетка Oral-B Pro Series 1 Duo/D305.523.3H черная+бирюзовая 3 режима тип 3791</t>
  </si>
  <si>
    <t>6362,80</t>
  </si>
  <si>
    <t>13,17</t>
  </si>
  <si>
    <t>Б0064619</t>
  </si>
  <si>
    <t>Электрическая зубная щетка Oral-B iO 7 Sapphire Blue</t>
  </si>
  <si>
    <t>19169,80</t>
  </si>
  <si>
    <t>9,59</t>
  </si>
  <si>
    <t>Б0064621</t>
  </si>
  <si>
    <t>Триммер электрический Braun MGK5440 Blk/Grey тип 5544</t>
  </si>
  <si>
    <t>5186,70</t>
  </si>
  <si>
    <t>21,03</t>
  </si>
  <si>
    <t>Б0066508</t>
  </si>
  <si>
    <t>Эпилятор Braun S9 SES 9-000 Flamingo SmartTouch тип 5380 белый/розовый с косметичкой</t>
  </si>
  <si>
    <t>8906,30</t>
  </si>
  <si>
    <t>8,01</t>
  </si>
  <si>
    <t>Б0066512</t>
  </si>
  <si>
    <t>Эпилятор Braun S7 SE 7-441 Silver тип 5392 + Триммер BS1000</t>
  </si>
  <si>
    <t>11431,40</t>
  </si>
  <si>
    <t>7,90</t>
  </si>
  <si>
    <t>Б0066549</t>
  </si>
  <si>
    <t>Эпилятор Braun S9 SES 9-041 Silver SmartTouch тип 5380 (с бритвенной насадкой, косметичкой)</t>
  </si>
  <si>
    <t>9556,80</t>
  </si>
  <si>
    <t>Б0067273</t>
  </si>
  <si>
    <t>Электрическая бритва Braun S9 Pro+ 9519s Gold тип 5793</t>
  </si>
  <si>
    <t>34428,20</t>
  </si>
  <si>
    <t>7,66</t>
  </si>
  <si>
    <t>Б0067288</t>
  </si>
  <si>
    <t>Электрическая бритва Braun S8 8513s</t>
  </si>
  <si>
    <t>26671,30</t>
  </si>
  <si>
    <t>6,71</t>
  </si>
  <si>
    <t>CM-00-00000732</t>
  </si>
  <si>
    <t>Вакуумный упаковщик CASO Fast VAC 4000</t>
  </si>
  <si>
    <t>CASO</t>
  </si>
  <si>
    <t>47817,00</t>
  </si>
  <si>
    <t>5,84</t>
  </si>
  <si>
    <t>CM-00-00000742</t>
  </si>
  <si>
    <t>Рулоны для вакуумной упаковки CASO 20х600, 150мкм, 2 рулона</t>
  </si>
  <si>
    <t>1675,90</t>
  </si>
  <si>
    <t>12,47</t>
  </si>
  <si>
    <t>CM-00-00000743</t>
  </si>
  <si>
    <t>Рулоны для вакуумной упаковки CASO VC 28*600, 150мкм, 2 рулона</t>
  </si>
  <si>
    <t>2308,70</t>
  </si>
  <si>
    <t>6,54</t>
  </si>
  <si>
    <t>CM-00-00000744</t>
  </si>
  <si>
    <t>Рулоны для вакуумной упаковки CASO 30Х600</t>
  </si>
  <si>
    <t>2275,50</t>
  </si>
  <si>
    <t>1,92</t>
  </si>
  <si>
    <t>CM-00-00000788</t>
  </si>
  <si>
    <t>Кофемолка CASO Coffee Flavour</t>
  </si>
  <si>
    <t>3295,80</t>
  </si>
  <si>
    <t>2,61</t>
  </si>
  <si>
    <t>CM-00-00000831</t>
  </si>
  <si>
    <t>Набор контейнеров CASO VС SET</t>
  </si>
  <si>
    <t>4520,00</t>
  </si>
  <si>
    <t>1,77</t>
  </si>
  <si>
    <t>CM-00-00001075</t>
  </si>
  <si>
    <t>Яйцеварка CASO E 9</t>
  </si>
  <si>
    <t>4604,60</t>
  </si>
  <si>
    <t>5,04</t>
  </si>
  <si>
    <t>CM-00-00001091</t>
  </si>
  <si>
    <t>Cу-вид CASO SV 900</t>
  </si>
  <si>
    <t>36628,40</t>
  </si>
  <si>
    <t>11,00</t>
  </si>
  <si>
    <t>CM-00-00001110</t>
  </si>
  <si>
    <t>Соковыжималка CASO CP 200</t>
  </si>
  <si>
    <t>6013,70</t>
  </si>
  <si>
    <t>10,05</t>
  </si>
  <si>
    <t>CM-00-00001111</t>
  </si>
  <si>
    <t>Соковыжималка CASO CP 300</t>
  </si>
  <si>
    <t>6262,90</t>
  </si>
  <si>
    <t>3,21</t>
  </si>
  <si>
    <t>CM-00-00001135</t>
  </si>
  <si>
    <t>Микроволновая печь CASO HCMG 25 3 в 1</t>
  </si>
  <si>
    <t>23025,40</t>
  </si>
  <si>
    <t>9,01</t>
  </si>
  <si>
    <t>CM-00-00001145</t>
  </si>
  <si>
    <t>Капучинатор CASO Fomini Crema</t>
  </si>
  <si>
    <t>5521,60</t>
  </si>
  <si>
    <t>2,70</t>
  </si>
  <si>
    <t>CM-00-00001185</t>
  </si>
  <si>
    <t>Вакуумный упаковщик CASO Fast VAC 500</t>
  </si>
  <si>
    <t>20473,90</t>
  </si>
  <si>
    <t>4,32</t>
  </si>
  <si>
    <t>CM-00-00001186</t>
  </si>
  <si>
    <t>Кофемолка CASO Coffee And Kitchen Flavour</t>
  </si>
  <si>
    <t>4010,30</t>
  </si>
  <si>
    <t>4,72</t>
  </si>
  <si>
    <t>CM-00-00001191</t>
  </si>
  <si>
    <t>Весы напольные CASO BS 1</t>
  </si>
  <si>
    <t>6326,10</t>
  </si>
  <si>
    <t>6,32</t>
  </si>
  <si>
    <t>CM-00-00001193</t>
  </si>
  <si>
    <t>Весы напольные CASO Body Energy</t>
  </si>
  <si>
    <t>4477,20</t>
  </si>
  <si>
    <t>CM-00-00001202</t>
  </si>
  <si>
    <t>Яйцеварка CASO E 7</t>
  </si>
  <si>
    <t>4539,70</t>
  </si>
  <si>
    <t>5,60</t>
  </si>
  <si>
    <t>CM-00-00001209</t>
  </si>
  <si>
    <t>Микроволновая печь CASO MCG 30 Ceramic Chef</t>
  </si>
  <si>
    <t>32477,10</t>
  </si>
  <si>
    <t>6,56</t>
  </si>
  <si>
    <t>CM-00-00001332</t>
  </si>
  <si>
    <t>Индукционная плита CASO PRO Menu 2100</t>
  </si>
  <si>
    <t>7775,90</t>
  </si>
  <si>
    <t>6,28</t>
  </si>
  <si>
    <t>CM-00-00001393</t>
  </si>
  <si>
    <t>Кухонные весы CASO Kitchen Energy</t>
  </si>
  <si>
    <t>2808,10</t>
  </si>
  <si>
    <t>4,23</t>
  </si>
  <si>
    <t>CM-00-00001554</t>
  </si>
  <si>
    <t>Вакуумный упаковщик CASO Gourmet VAC 180</t>
  </si>
  <si>
    <t>8437,00</t>
  </si>
  <si>
    <t>10,02</t>
  </si>
  <si>
    <t>CM-00-00001555</t>
  </si>
  <si>
    <t>Вакуумный упаковщик CASO Gourmet VAC 280</t>
  </si>
  <si>
    <t>14635,00</t>
  </si>
  <si>
    <t>6,21</t>
  </si>
  <si>
    <t>CM-00-00001583</t>
  </si>
  <si>
    <t>Вакуумный упаковщик CASO Gourmet VAC 380</t>
  </si>
  <si>
    <t>18896,90</t>
  </si>
  <si>
    <t>6,69</t>
  </si>
  <si>
    <t>CM-00-00001584</t>
  </si>
  <si>
    <t>Вакуумный упаковщик CASO Gourmet VAC 480</t>
  </si>
  <si>
    <t>24337,60</t>
  </si>
  <si>
    <t>13,49</t>
  </si>
  <si>
    <t>CM-00-00001591</t>
  </si>
  <si>
    <t>Мультирезка CASO CR4</t>
  </si>
  <si>
    <t>8054,40</t>
  </si>
  <si>
    <t>5,62</t>
  </si>
  <si>
    <t>CM-00-00001624</t>
  </si>
  <si>
    <t>Микроволновая печь CASO MG 20 Eсostyle Ceramic</t>
  </si>
  <si>
    <t>15061,20</t>
  </si>
  <si>
    <t>0,01</t>
  </si>
  <si>
    <t>CM-00-00001725</t>
  </si>
  <si>
    <t>Cу-вид CASO SV 1200 Pro Smart</t>
  </si>
  <si>
    <t>16478,40</t>
  </si>
  <si>
    <t>13,64</t>
  </si>
  <si>
    <t>CM-00-00001759</t>
  </si>
  <si>
    <t>Вакуумный упаковщик CASO VR 190</t>
  </si>
  <si>
    <t>6467,40</t>
  </si>
  <si>
    <t>CM-00-00001760</t>
  </si>
  <si>
    <t>Вакуумный упаковщик CASO VR 390</t>
  </si>
  <si>
    <t>9922,00</t>
  </si>
  <si>
    <t>9,87</t>
  </si>
  <si>
    <t>CM-00-00001834</t>
  </si>
  <si>
    <t>Вакуумный упаковщик CASO Vacu Chef 40</t>
  </si>
  <si>
    <t>36653,80</t>
  </si>
  <si>
    <t>5,32</t>
  </si>
  <si>
    <t>CM-00-00001835</t>
  </si>
  <si>
    <t>Вакуумный упаковщик CASO VRH 490</t>
  </si>
  <si>
    <t>14794,80</t>
  </si>
  <si>
    <t>0,98</t>
  </si>
  <si>
    <t>CM-00-00001875</t>
  </si>
  <si>
    <t>Мороженица CASO IceCreamer</t>
  </si>
  <si>
    <t>41635,50</t>
  </si>
  <si>
    <t>13,47</t>
  </si>
  <si>
    <t>CM-00-00001907</t>
  </si>
  <si>
    <t>Вакуумный упаковщик CASO HC 170</t>
  </si>
  <si>
    <t>8327,10</t>
  </si>
  <si>
    <t>5,22</t>
  </si>
  <si>
    <t>CM-00-00001911</t>
  </si>
  <si>
    <t>Вакуумный упаковщик CASO VRH 690</t>
  </si>
  <si>
    <t>19677,60</t>
  </si>
  <si>
    <t>9,78</t>
  </si>
  <si>
    <t>CM-00-00001912</t>
  </si>
  <si>
    <t>Измельчитель CASO UZ 200</t>
  </si>
  <si>
    <t>3639,00</t>
  </si>
  <si>
    <t>10,55</t>
  </si>
  <si>
    <t>CM-00-00001913</t>
  </si>
  <si>
    <t>Капельная кофеварка CASO Coffee Taste and Style</t>
  </si>
  <si>
    <t>6405,80</t>
  </si>
  <si>
    <t>1,98</t>
  </si>
  <si>
    <t>CM-00-00001938</t>
  </si>
  <si>
    <t>Cу-вид CASO SV 400</t>
  </si>
  <si>
    <t>12804,30</t>
  </si>
  <si>
    <t>13,40</t>
  </si>
  <si>
    <t>CM-00-00001949</t>
  </si>
  <si>
    <t>Пакеты для вакуумной упаковки CASO 3 Sterne 20х30, 105мкм, 50 шт.</t>
  </si>
  <si>
    <t>1219,20</t>
  </si>
  <si>
    <t>CM-00-00001951</t>
  </si>
  <si>
    <t>Рулон для вакуумной упаковки CASO 3 Sterne 20*600, 105мкм, 2 рулона</t>
  </si>
  <si>
    <t>1491,10</t>
  </si>
  <si>
    <t>4,58</t>
  </si>
  <si>
    <t>CM-00-00002044</t>
  </si>
  <si>
    <t>Рулоны для вакуумной упаковки CASO 25x600, 150мкм, 2 рулона</t>
  </si>
  <si>
    <t>2042,90</t>
  </si>
  <si>
    <t>10,67</t>
  </si>
  <si>
    <t>CM-00-00002050</t>
  </si>
  <si>
    <t>Вакуумный упаковщик камерный CASO VacuChef 77</t>
  </si>
  <si>
    <t>121392,80</t>
  </si>
  <si>
    <t>CM-00-00002127</t>
  </si>
  <si>
    <t>Рулоны д/вак.упак. CASO 3 Sterne 30*600, 105мкм, 2 рулона</t>
  </si>
  <si>
    <t>1722,00</t>
  </si>
  <si>
    <t>10,21</t>
  </si>
  <si>
    <t>CM-00-00002129</t>
  </si>
  <si>
    <t>Кухонные весы CASO Kitchen EcoMate</t>
  </si>
  <si>
    <t>2691,10</t>
  </si>
  <si>
    <t>2,56</t>
  </si>
  <si>
    <t>CM-00-00002144</t>
  </si>
  <si>
    <t>Пакеты д/камерного вак. упак. CASO 3 Sterne 20*30</t>
  </si>
  <si>
    <t>1706,00</t>
  </si>
  <si>
    <t>4,70</t>
  </si>
  <si>
    <t>CM-00-00002151</t>
  </si>
  <si>
    <t>Контейнеры CASO VakuBoxx E-Set для вакуумной упаковки 4шт. с насосом</t>
  </si>
  <si>
    <t>8647,70</t>
  </si>
  <si>
    <t>6,35</t>
  </si>
  <si>
    <t>CM-00-00002152</t>
  </si>
  <si>
    <t>Контейнеры Caso VacuBoxx Eco-Set для вакуумной упаковки 3шт.</t>
  </si>
  <si>
    <t>4814,60</t>
  </si>
  <si>
    <t>7,61</t>
  </si>
  <si>
    <t>CM-00-00002210</t>
  </si>
  <si>
    <t>Вакуумный упаковщик бескамерный CASO Vacu OneTouch Eco-Set с контейнерами</t>
  </si>
  <si>
    <t>7611,00</t>
  </si>
  <si>
    <t>12,78</t>
  </si>
  <si>
    <t>CM-00-00002211</t>
  </si>
  <si>
    <t>Вакуумный упаковщик бескамерный CASO Vacu OneTouch</t>
  </si>
  <si>
    <t>4438,20</t>
  </si>
  <si>
    <t>3,72</t>
  </si>
  <si>
    <t>CM-00-00002231</t>
  </si>
  <si>
    <t>Чайник CASO WK 2100</t>
  </si>
  <si>
    <t>6620,50</t>
  </si>
  <si>
    <t>10,83</t>
  </si>
  <si>
    <t>CM-00-00002530</t>
  </si>
  <si>
    <t>Пакеты для камерного вакуумного упаковщика CASO 3 Sterne 20х30, 70мкм, 100шт</t>
  </si>
  <si>
    <t>1274,30</t>
  </si>
  <si>
    <t>5,86</t>
  </si>
  <si>
    <t>CM-00-00002531</t>
  </si>
  <si>
    <t>Пакеты д/камерного вак. упак. CASO 3 Sterne 25*35, 70мкм, 100шт</t>
  </si>
  <si>
    <t>2543,90</t>
  </si>
  <si>
    <t>5,00</t>
  </si>
  <si>
    <t>CM-00-00002534</t>
  </si>
  <si>
    <t>Пакеты д/камерного вак. упак. CASO 3 Sterne 30*40, 90мкм, 100шт</t>
  </si>
  <si>
    <t>2933,00</t>
  </si>
  <si>
    <t>1,23</t>
  </si>
  <si>
    <t>CM-00-00002535</t>
  </si>
  <si>
    <t>Пакеты д/вак. упак. CASO 3 Sterne 20*30, 105мкм, 100шт</t>
  </si>
  <si>
    <t>2086,40</t>
  </si>
  <si>
    <t>3,61</t>
  </si>
  <si>
    <t>CM-00-00002536</t>
  </si>
  <si>
    <t>Пакеты д/вак. упак. CASO 3 Sterne 25*35, 105мкм, 50шт</t>
  </si>
  <si>
    <t>1663,80</t>
  </si>
  <si>
    <t>9,05</t>
  </si>
  <si>
    <t>CM-00-00002550</t>
  </si>
  <si>
    <t>Диспенсер горячей воды CASO HW 550</t>
  </si>
  <si>
    <t>10948,80</t>
  </si>
  <si>
    <t>8,90</t>
  </si>
  <si>
    <t>CM-00-00002561</t>
  </si>
  <si>
    <t>Пеновзбиватель CASO Crema&amp;Choco Inox</t>
  </si>
  <si>
    <t>7480,10</t>
  </si>
  <si>
    <t>6,48</t>
  </si>
  <si>
    <t>CM-00-00002562</t>
  </si>
  <si>
    <t>Кухонные весы CASO LX 20</t>
  </si>
  <si>
    <t>2478,40</t>
  </si>
  <si>
    <t>0,24</t>
  </si>
  <si>
    <t>CM-00-00002566</t>
  </si>
  <si>
    <t>Пакеты для вакуумной упаковки CASO VC 25*35, 150мкм, 50шт</t>
  </si>
  <si>
    <t>2052,60</t>
  </si>
  <si>
    <t>5,81</t>
  </si>
  <si>
    <t>CM-00-00002567</t>
  </si>
  <si>
    <t>Пакеты для вакуумной упаковки CASO VACU ZIP 26*23, 150мкм, 20шт</t>
  </si>
  <si>
    <t>2041,80</t>
  </si>
  <si>
    <t>2,75</t>
  </si>
  <si>
    <t>CM-00-00002997</t>
  </si>
  <si>
    <t>Вакуумный упаковщик камерный CASO VacuChef 50</t>
  </si>
  <si>
    <t>60852,20</t>
  </si>
  <si>
    <t>5,98</t>
  </si>
  <si>
    <t>CM-00-00003000</t>
  </si>
  <si>
    <t>Диспенсер горячей воды CASO PerfectCup 1000 Pro</t>
  </si>
  <si>
    <t>15444,50</t>
  </si>
  <si>
    <t>7,81</t>
  </si>
  <si>
    <t>CM-00-00003007</t>
  </si>
  <si>
    <t>Кухонные весы CASO FinoCompact</t>
  </si>
  <si>
    <t>2432,90</t>
  </si>
  <si>
    <t>5,45</t>
  </si>
  <si>
    <t>CM-00-00003289</t>
  </si>
  <si>
    <t>Вакуумный упаковщик CASO VRH 590</t>
  </si>
  <si>
    <t>18691,90</t>
  </si>
  <si>
    <t>8,46</t>
  </si>
  <si>
    <t>CM-00-00003292</t>
  </si>
  <si>
    <t>Яйцеварка CASO E 3</t>
  </si>
  <si>
    <t>3045,00</t>
  </si>
  <si>
    <t>9,18</t>
  </si>
  <si>
    <t>CM-00-00003316</t>
  </si>
  <si>
    <t>Вакуумный упаковщик CASO VRH 790 advanced</t>
  </si>
  <si>
    <t>22837,90</t>
  </si>
  <si>
    <t>0128792603</t>
  </si>
  <si>
    <t>Парогенератор Braun CareStyle 5 IS5155 BK</t>
  </si>
  <si>
    <t>21563,90</t>
  </si>
  <si>
    <t>1-001-001</t>
  </si>
  <si>
    <t>Лазерный дальномер CONDTROL Traccer 40 (1-001-001)</t>
  </si>
  <si>
    <t>Condtrol</t>
  </si>
  <si>
    <t>1944,00</t>
  </si>
  <si>
    <t>1-2-129</t>
  </si>
  <si>
    <t>Нивелир лазерный CONDTROL Omniliner 3D  ( 1-2-129 )</t>
  </si>
  <si>
    <t>13904,00</t>
  </si>
  <si>
    <t>10394,00</t>
  </si>
  <si>
    <t>1-4-097</t>
  </si>
  <si>
    <t>Дальномер лазерный CONDTROL Smart 40  ( 1-4-097 )</t>
  </si>
  <si>
    <t>1-4-100</t>
  </si>
  <si>
    <t>Дальномер лазерный CONDTROL Vector 100  ( 1-4-100 )</t>
  </si>
  <si>
    <t>7144,00</t>
  </si>
  <si>
    <t>1-7-000</t>
  </si>
  <si>
    <t>Крепление для лазерного нивелира KRAB CONDTROL  ( 1-7-000 )</t>
  </si>
  <si>
    <t>1034,00</t>
  </si>
  <si>
    <t>1-7-010</t>
  </si>
  <si>
    <t>Мишень магнитная для лазерного нивелира  ( 1-7-010 )</t>
  </si>
  <si>
    <t>319,00</t>
  </si>
  <si>
    <t>1-7-110</t>
  </si>
  <si>
    <t>Мишень магнитная для лазерного нивелира зелёная  ( 1-7-110 )</t>
  </si>
  <si>
    <t>315,50</t>
  </si>
  <si>
    <t>15,07</t>
  </si>
  <si>
    <t>1.WH10.6.915</t>
  </si>
  <si>
    <t>Сиденье / Крышка для унитаза Santek Бореаль (дюропласт)</t>
  </si>
  <si>
    <t>Santek</t>
  </si>
  <si>
    <t>1723,90</t>
  </si>
  <si>
    <t>1.WH50.1.569</t>
  </si>
  <si>
    <t>Панель фронтальная для ванны Santek Корсика 180х80 см б/р</t>
  </si>
  <si>
    <t>4661,10</t>
  </si>
  <si>
    <t>5,02</t>
  </si>
  <si>
    <t>1.WH50.1.765</t>
  </si>
  <si>
    <t>Сиденье Santek Каспер для детского унитаза, полипропилен, 1WH501765</t>
  </si>
  <si>
    <t>487,80</t>
  </si>
  <si>
    <t>5,06</t>
  </si>
  <si>
    <t>120685</t>
  </si>
  <si>
    <t>Насадка - раскатка для теста KitchenAid, 5KSMPSA</t>
  </si>
  <si>
    <t>KITCHENAID</t>
  </si>
  <si>
    <t>10843,20</t>
  </si>
  <si>
    <t>120687</t>
  </si>
  <si>
    <t>Насадка - роликовые ножи для пасты, KitchenAid, 5KSMPRA</t>
  </si>
  <si>
    <t>20993,00</t>
  </si>
  <si>
    <t>12,00</t>
  </si>
  <si>
    <t>127776</t>
  </si>
  <si>
    <t>Насадка-овощерезка KitchenAid, 5KSMVSA</t>
  </si>
  <si>
    <t>9093,00</t>
  </si>
  <si>
    <t>133428</t>
  </si>
  <si>
    <t>Чайник KitchenAid ARTISAN, чёрный чугун, 5KEK1522EBK</t>
  </si>
  <si>
    <t>24493,00</t>
  </si>
  <si>
    <t>147676</t>
  </si>
  <si>
    <t>Насадка-мясорубка металлическая KitchenAid, 5KSMMGA</t>
  </si>
  <si>
    <t>13993,00</t>
  </si>
  <si>
    <t>ELIKOR</t>
  </si>
  <si>
    <t>12,01</t>
  </si>
  <si>
    <t>168920</t>
  </si>
  <si>
    <t>Насадка для приготовления колбас KitchenAid, 5KSMSSA</t>
  </si>
  <si>
    <t>4193,00</t>
  </si>
  <si>
    <t>8,98</t>
  </si>
  <si>
    <t>170026</t>
  </si>
  <si>
    <t>Кухонная вытяжка ELIKOR врезной блок 52П-400-П3Д, черный</t>
  </si>
  <si>
    <t>4195,20</t>
  </si>
  <si>
    <t>180353</t>
  </si>
  <si>
    <t>Капсулы для посудомоечных машин TOP HOUSE 30 шт.</t>
  </si>
  <si>
    <t>TOP HOUSE</t>
  </si>
  <si>
    <t>420,00</t>
  </si>
  <si>
    <t>2,03</t>
  </si>
  <si>
    <t>237810</t>
  </si>
  <si>
    <t>Кухонная вытяжка ELIKOR Cube 60П-1000, белый SM/белый</t>
  </si>
  <si>
    <t>8011,50</t>
  </si>
  <si>
    <t>243062</t>
  </si>
  <si>
    <t>Кухонная вытяжка ELIKOR ECO XS 60, нержавеющая сталь</t>
  </si>
  <si>
    <t>4470,50</t>
  </si>
  <si>
    <t>243064</t>
  </si>
  <si>
    <t>Кухонная вытяжка ELIKOR ECO WH 60, белый</t>
  </si>
  <si>
    <t>12,05</t>
  </si>
  <si>
    <t>243066</t>
  </si>
  <si>
    <t>Кухонная вытяжка ELIKOR ECO BK 60, черный</t>
  </si>
  <si>
    <t>4265,30</t>
  </si>
  <si>
    <t>PATRIOT</t>
  </si>
  <si>
    <t>1,03</t>
  </si>
  <si>
    <t>250203600</t>
  </si>
  <si>
    <t>Ножницы-кусторез аккумуляторные PATRIOT CSH 360 (250203600)</t>
  </si>
  <si>
    <t>1943,00</t>
  </si>
  <si>
    <t>250203601</t>
  </si>
  <si>
    <t>Ножницы-кусторез аккумуляторные с удлин. ручкой PATRIOT CSH 361 (250203601)</t>
  </si>
  <si>
    <t>3500,00</t>
  </si>
  <si>
    <t>250205270</t>
  </si>
  <si>
    <t>Ножницы-кусторез аккумуляторные PATRIOT CSH 272 (250205270)</t>
  </si>
  <si>
    <t>2813,00</t>
  </si>
  <si>
    <t>13,02</t>
  </si>
  <si>
    <t>3-12-025</t>
  </si>
  <si>
    <t>Сканер проводки CONDTROL Drill Check  (3-12-025)</t>
  </si>
  <si>
    <t>3-14-022</t>
  </si>
  <si>
    <t>Влагомер древесины и строительных материалов CONDTROL Hydro Test  ( 3-14-022 )</t>
  </si>
  <si>
    <t>1294,00</t>
  </si>
  <si>
    <t>16,08</t>
  </si>
  <si>
    <t>3-16-044</t>
  </si>
  <si>
    <t>Пирометр Condtrol Maxwell 4  (3-16-044)</t>
  </si>
  <si>
    <t>3244,00</t>
  </si>
  <si>
    <t>8,00</t>
  </si>
  <si>
    <t>3-7-052</t>
  </si>
  <si>
    <t>Толщиномер лакокрасочных покрытий Paint Check CONDTROL  ( 3-7-052 )</t>
  </si>
  <si>
    <t>1489,00</t>
  </si>
  <si>
    <t>3014260243548</t>
  </si>
  <si>
    <t>Сменные кассеты для бритья Gillette Mach3, 8 шт</t>
  </si>
  <si>
    <t>GILLETTE</t>
  </si>
  <si>
    <t>1766,80</t>
  </si>
  <si>
    <t>17,08</t>
  </si>
  <si>
    <t>3014260251147</t>
  </si>
  <si>
    <t>Бритвенный станок GIllette Mach3</t>
  </si>
  <si>
    <t>563,00</t>
  </si>
  <si>
    <t>17,15</t>
  </si>
  <si>
    <t>3014260251970</t>
  </si>
  <si>
    <t>Сменные кассеты для бритья Gillette Mach3, 2 шт</t>
  </si>
  <si>
    <t>720,50</t>
  </si>
  <si>
    <t>3014260262693</t>
  </si>
  <si>
    <t>Женская бритва Gillette Venus + 2 кассеты</t>
  </si>
  <si>
    <t>VENUS Gillette</t>
  </si>
  <si>
    <t>763,70</t>
  </si>
  <si>
    <t>3014260262709</t>
  </si>
  <si>
    <t>Сменные кассеты для бритвы Gillette Venus Smooth, 4 шт</t>
  </si>
  <si>
    <t>1088,20</t>
  </si>
  <si>
    <t>3014260264505</t>
  </si>
  <si>
    <t>Сменные кассеты для бритвы Gillette Venus Smooth, 2 шт</t>
  </si>
  <si>
    <t>705,80</t>
  </si>
  <si>
    <t>3014260323240</t>
  </si>
  <si>
    <t>Сменные кассеты для бритья Gillette Mach3, 12 шт</t>
  </si>
  <si>
    <t>2585,40</t>
  </si>
  <si>
    <t>13,99</t>
  </si>
  <si>
    <t>3014260331306</t>
  </si>
  <si>
    <t>Сменные кассеты для бритья Gillette Mach3 Turbo, 4 шт</t>
  </si>
  <si>
    <t>1323,10</t>
  </si>
  <si>
    <t>11,92</t>
  </si>
  <si>
    <t>3014260331320</t>
  </si>
  <si>
    <t>Сменные кассеты для бритья Gillette Mach3 Turbo, 8 шт</t>
  </si>
  <si>
    <t>2568,90</t>
  </si>
  <si>
    <t>8,58</t>
  </si>
  <si>
    <t>315302421</t>
  </si>
  <si>
    <t>Насос дренажный PATRIOT FQ600С (315302421)</t>
  </si>
  <si>
    <t>6143,00</t>
  </si>
  <si>
    <t>393712</t>
  </si>
  <si>
    <t>Таблетки для очистки кофемашин, кофейных автоматов и кофеварок TOP HOUSE 10 шт. x 2г.</t>
  </si>
  <si>
    <t>480,00</t>
  </si>
  <si>
    <t>2,01</t>
  </si>
  <si>
    <t>4015400041627</t>
  </si>
  <si>
    <t>Прокладки Always Ultra Normal Duo гигиенические ароматизированные, 20шт</t>
  </si>
  <si>
    <t>Always</t>
  </si>
  <si>
    <t>279,50</t>
  </si>
  <si>
    <t>20,06</t>
  </si>
  <si>
    <t>4015400197546</t>
  </si>
  <si>
    <t>Прокладки Naturella Ultra Camomile Normal Quatro гигиенические  ароматизированные, 40шт</t>
  </si>
  <si>
    <t>Naturella</t>
  </si>
  <si>
    <t>429,70</t>
  </si>
  <si>
    <t>4015400197546x2</t>
  </si>
  <si>
    <t>Прокладки Naturella Ultra Camomile Normal Quatro гигиенические  ароматизированные, (40x2) 80шт</t>
  </si>
  <si>
    <t>838,50</t>
  </si>
  <si>
    <t>20,07</t>
  </si>
  <si>
    <t>4084500844483</t>
  </si>
  <si>
    <t>Прокладки Naturella Ultra Camomile Maxi Quatro гигиенические ароматизированные, 32шт</t>
  </si>
  <si>
    <t>20,13</t>
  </si>
  <si>
    <t>4210201278290</t>
  </si>
  <si>
    <t>Триммер для бороды Braun BT3941</t>
  </si>
  <si>
    <t>4245,50</t>
  </si>
  <si>
    <t>4210201327769</t>
  </si>
  <si>
    <t>Насадки Oral-B iO Ultimate Clean Black, 3 шт</t>
  </si>
  <si>
    <t>2688,40</t>
  </si>
  <si>
    <t>4210201429395</t>
  </si>
  <si>
    <t>Электробритва Braun Series 5 51-W1600s</t>
  </si>
  <si>
    <t>6244,70</t>
  </si>
  <si>
    <t>20,00</t>
  </si>
  <si>
    <t>4210201434498</t>
  </si>
  <si>
    <t>Насадки Oral-B EB10S 4K Spiderman Kids, 4 шт</t>
  </si>
  <si>
    <t>1857,60</t>
  </si>
  <si>
    <t>4779054830838</t>
  </si>
  <si>
    <t>Электрическая зубная щетка Комплект Oclean X Lite Duo Set (Серый + Темно-синий)</t>
  </si>
  <si>
    <t>Oclean</t>
  </si>
  <si>
    <t>7315,00</t>
  </si>
  <si>
    <t>3,03</t>
  </si>
  <si>
    <t>4x4-ProGlide-Power</t>
  </si>
  <si>
    <t>Сменные кассеты для бритья Gillette Fusion5 ProGlide Power 4+4+4+4 (16шт)</t>
  </si>
  <si>
    <t>7925,00</t>
  </si>
  <si>
    <t>12,73</t>
  </si>
  <si>
    <t>5KEK1701EPT</t>
  </si>
  <si>
    <t>Чайник KitchenAid, фисташковый, 5KEK1701EPT</t>
  </si>
  <si>
    <t>20013,00</t>
  </si>
  <si>
    <t>61-R1200s</t>
  </si>
  <si>
    <t>Электробритва Braun Series 6 61-R1200s Red</t>
  </si>
  <si>
    <t>8742,80</t>
  </si>
  <si>
    <t>6970810551037</t>
  </si>
  <si>
    <t>Чехол для электрической зубной щетки Oclean Travel Case PB01 для моделей Oclean Air и Oclean Air 2</t>
  </si>
  <si>
    <t>6970810551945</t>
  </si>
  <si>
    <t>Комплект насадок Для Ирригатора Oclean W10  (2шт, Зеленый)</t>
  </si>
  <si>
    <t>943,20</t>
  </si>
  <si>
    <t>7,01</t>
  </si>
  <si>
    <t>6970810551952</t>
  </si>
  <si>
    <t>Комплект насадок Для Ирригатора Oclean W10  (2шт, Розовый)</t>
  </si>
  <si>
    <t>13,59</t>
  </si>
  <si>
    <t>6970810552225</t>
  </si>
  <si>
    <t>Комплект насадок Контроль зубного налета Oclean P1C1 W06 (6 шт, Белый)</t>
  </si>
  <si>
    <t>2333,50</t>
  </si>
  <si>
    <t>6970810552409</t>
  </si>
  <si>
    <t>Зубная щетка электрическая цвет (розовый) детская Oclean Kids</t>
  </si>
  <si>
    <t>2656,20</t>
  </si>
  <si>
    <t>16,06</t>
  </si>
  <si>
    <t>6970810552577</t>
  </si>
  <si>
    <t>Электрическая зубная щетка Комплект Oclean X Pro Digital Set (Золотой)</t>
  </si>
  <si>
    <t>5785,00</t>
  </si>
  <si>
    <t>6970810552638</t>
  </si>
  <si>
    <t>Ультрафиолетовый стерилизатор цвет (белый) для зубных щёток Oclean S1</t>
  </si>
  <si>
    <t>2293,70</t>
  </si>
  <si>
    <t>6970810552645</t>
  </si>
  <si>
    <t>Ультрафиолетовый стерилизатор цвет (серый) для зубных щёток Oclean S1</t>
  </si>
  <si>
    <t>2466,20</t>
  </si>
  <si>
    <t>5,03</t>
  </si>
  <si>
    <t>6970810552911</t>
  </si>
  <si>
    <t>Комплект насадок Чистка Труднодостпных участков Oclean P3K4 (2шт, Белый)</t>
  </si>
  <si>
    <t>1058,50</t>
  </si>
  <si>
    <t>6970810553512</t>
  </si>
  <si>
    <t>Комплект насадок (2 шт, зеленый) стандартная чистка для Oclean X Ultra UС01</t>
  </si>
  <si>
    <t>1524,50</t>
  </si>
  <si>
    <t>6970810553529</t>
  </si>
  <si>
    <t>Комплект насадок (2 шт, зеленый) контроль зубного налета для Oclean X Ultra UW01</t>
  </si>
  <si>
    <t>6970810553536</t>
  </si>
  <si>
    <t>Комплект насадок (2 шт, зеленый) для чувствительных десен для Oclean X Ultra UG01</t>
  </si>
  <si>
    <t>6970810553543</t>
  </si>
  <si>
    <t>Комплект насадок (2 шт, черный) стандартная чистка для Oclean X Ultra UС02</t>
  </si>
  <si>
    <t>6970810553550</t>
  </si>
  <si>
    <t>Комплект насадок (2 шт, черный) контроль зубного налета для Oclean X Ultra UW02</t>
  </si>
  <si>
    <t>6970810553567</t>
  </si>
  <si>
    <t>Комплект насадок (2 шт, черный) для чувствительных десен Oclean X Ultra UG02</t>
  </si>
  <si>
    <t>6970810553765</t>
  </si>
  <si>
    <t>Комплект насадок (2 шт, белый) для профессиональная чистки Oclean P1С1, W02</t>
  </si>
  <si>
    <t>6970810553802</t>
  </si>
  <si>
    <t>Комплект насадок (6 шт, белый) для профессиональная чистка Oclean P1С1, W06</t>
  </si>
  <si>
    <t>2589,60</t>
  </si>
  <si>
    <t>6970810553857</t>
  </si>
  <si>
    <t>Комплект насадок (2 шт, черный) для профессиональная чистка Oclean P1С5 B02 (6970810553857)</t>
  </si>
  <si>
    <t>6970810553864</t>
  </si>
  <si>
    <t>Комплект насадок (6 шт, черный) для профессиональная чистка Oclean P1С5 B06</t>
  </si>
  <si>
    <t>6970810553970</t>
  </si>
  <si>
    <t>Комплект насадок (2 шт, золотой) для профессиональная чистка Oclean P1С8</t>
  </si>
  <si>
    <t>6970810554038</t>
  </si>
  <si>
    <t>Комплект насадок (2 шт, серебрянный) для профессиональная чистка Oclean P1С9</t>
  </si>
  <si>
    <t>15,08</t>
  </si>
  <si>
    <t>6970810554151</t>
  </si>
  <si>
    <t>Комплект насадок (2 шт, фиолетовый) для профессиональная чистка Oclean P1С13</t>
  </si>
  <si>
    <t>858,80</t>
  </si>
  <si>
    <t>15,11</t>
  </si>
  <si>
    <t>6970810554212</t>
  </si>
  <si>
    <t>Комплект насадок Для чувствительных десен Oclean P1S12 W02 (2шт, Белый)</t>
  </si>
  <si>
    <t>6970810555745</t>
  </si>
  <si>
    <t>Ирригатор цвет (зеленый) Oclean с 2 насадками W10</t>
  </si>
  <si>
    <t>3321,90</t>
  </si>
  <si>
    <t>6970810555752</t>
  </si>
  <si>
    <t>Ирригатор цвет (розовый) Oclean с 2 насадками W10</t>
  </si>
  <si>
    <t>4031,90</t>
  </si>
  <si>
    <t>6970810555974</t>
  </si>
  <si>
    <t>Электрическая зубная щетка Oclean X Lite (Темно-синий)</t>
  </si>
  <si>
    <t>3388,10</t>
  </si>
  <si>
    <t>6970810555981</t>
  </si>
  <si>
    <t>Электрическая зубная щетка Oclean X Lite (Серый)</t>
  </si>
  <si>
    <t>3118,90</t>
  </si>
  <si>
    <t>6970810556025</t>
  </si>
  <si>
    <t>Зубная щетка электрическая цвет (мятно-зеленый) комплект Oclean X Ultra</t>
  </si>
  <si>
    <t>7449,20</t>
  </si>
  <si>
    <t>7010103641</t>
  </si>
  <si>
    <t>Чайник электрический белый Galaxy LINE GL 0364 (7010103641)</t>
  </si>
  <si>
    <t>Galaxy LINE</t>
  </si>
  <si>
    <t>2983,50</t>
  </si>
  <si>
    <t>7020708552</t>
  </si>
  <si>
    <t>Соковыжималка аккумуляторная черная Galaxy LINE GL 0855 (7020708552)</t>
  </si>
  <si>
    <t>2482,50</t>
  </si>
  <si>
    <t>7030068</t>
  </si>
  <si>
    <t>Щетка для очистки эпилятора белая</t>
  </si>
  <si>
    <t>440,00</t>
  </si>
  <si>
    <t>7030939</t>
  </si>
  <si>
    <t>Щетка для очистки бритв черная</t>
  </si>
  <si>
    <t>509,50</t>
  </si>
  <si>
    <t>13,14</t>
  </si>
  <si>
    <t>70505480P</t>
  </si>
  <si>
    <t>Мясорубка ZMM1520B ZELMER (70505480P)</t>
  </si>
  <si>
    <t>Zelmer</t>
  </si>
  <si>
    <t>70505480P-1</t>
  </si>
  <si>
    <t>WB/OZ Мясорубка ZMM1520B ZELMER (70505480P)-1</t>
  </si>
  <si>
    <t>3566,40</t>
  </si>
  <si>
    <t>70505615P</t>
  </si>
  <si>
    <t>Ломтерезка Zelmer ZFS0917</t>
  </si>
  <si>
    <t>4340,50</t>
  </si>
  <si>
    <t>71205340P</t>
  </si>
  <si>
    <t>Соковыжималка Центробежная ZELMER ZJE4800</t>
  </si>
  <si>
    <t>6831,00</t>
  </si>
  <si>
    <t>1,00</t>
  </si>
  <si>
    <t>71705558P</t>
  </si>
  <si>
    <t>Рожковая кофеварка ZELMER ZCM6255</t>
  </si>
  <si>
    <t>12311,40</t>
  </si>
  <si>
    <t>72805572P</t>
  </si>
  <si>
    <t>Аэрогриль ZAF3550 ZELMER</t>
  </si>
  <si>
    <t>6513,70</t>
  </si>
  <si>
    <t>12,04</t>
  </si>
  <si>
    <t>7312874309</t>
  </si>
  <si>
    <t>Резервуар для воды парогенератора BRAUN IS3041</t>
  </si>
  <si>
    <t>1794,00</t>
  </si>
  <si>
    <t>7,09</t>
  </si>
  <si>
    <t>7500435225328</t>
  </si>
  <si>
    <t>Эпилятор Braun Silk-epil 9 Flex SES 9-011</t>
  </si>
  <si>
    <t>10963,80</t>
  </si>
  <si>
    <t>20,33</t>
  </si>
  <si>
    <t>755302510</t>
  </si>
  <si>
    <t>Опрыскиватель ранцевый аккумуляторный Patriot PT-16 AC (755302510)</t>
  </si>
  <si>
    <t>4482,20</t>
  </si>
  <si>
    <t>755302530</t>
  </si>
  <si>
    <t>Опрыскиватель ранцевый аккумуляторный Patriot PT-12 AC (755302530)</t>
  </si>
  <si>
    <t>2550,00</t>
  </si>
  <si>
    <t>7702018020706</t>
  </si>
  <si>
    <t>Бритвенный станок GIllette Mach3 с 2 сменными кассетами</t>
  </si>
  <si>
    <t>725,40</t>
  </si>
  <si>
    <t>17,07</t>
  </si>
  <si>
    <t>7702018085514</t>
  </si>
  <si>
    <t>Сменные кассеты для бритья Gillette Fusion5 ProGlide, 4 шт</t>
  </si>
  <si>
    <t>1895,50</t>
  </si>
  <si>
    <t>14,62</t>
  </si>
  <si>
    <t>7702018085545</t>
  </si>
  <si>
    <t>Сменные кассеты для бритья Gillette Fusion5 ProGlide, 8 шт</t>
  </si>
  <si>
    <t>3094,50</t>
  </si>
  <si>
    <t>13,70</t>
  </si>
  <si>
    <t>7702018085576</t>
  </si>
  <si>
    <t>Сменные кассеты для бритья Gillette Fusion5 ProGlide Power, 4 шт</t>
  </si>
  <si>
    <t>2146,00</t>
  </si>
  <si>
    <t>7702018085897</t>
  </si>
  <si>
    <t>Сменные кассеты для бритья Gillette Fusion5 ProGlide, 2 шт</t>
  </si>
  <si>
    <t>1111,30</t>
  </si>
  <si>
    <t>7702018085927</t>
  </si>
  <si>
    <t>Сменные кассеты для бритья Gillette Fusion5 ProGlide Power, 2 шт</t>
  </si>
  <si>
    <t>1192,10</t>
  </si>
  <si>
    <t>7702018085934</t>
  </si>
  <si>
    <t>Сменные кассеты для бритья Gillette Fusion5 ProGlide, 12 шт</t>
  </si>
  <si>
    <t>4230,70</t>
  </si>
  <si>
    <t>17,29</t>
  </si>
  <si>
    <t>7702018273386</t>
  </si>
  <si>
    <t>Универсальная бритва-стайлер для бороды Gillette Styler 3 в 1</t>
  </si>
  <si>
    <t>2921,60</t>
  </si>
  <si>
    <t>17,00</t>
  </si>
  <si>
    <t>7702018364510</t>
  </si>
  <si>
    <t>Женская бритва Gillette Venus Snap</t>
  </si>
  <si>
    <t>1116,90</t>
  </si>
  <si>
    <t>14,81</t>
  </si>
  <si>
    <t>7702018365937</t>
  </si>
  <si>
    <t>Сменные кассеты для бритья Gillette Fusion5 ProGlide, 6 шт</t>
  </si>
  <si>
    <t>2541,80</t>
  </si>
  <si>
    <t>14,01</t>
  </si>
  <si>
    <t>7702018388677</t>
  </si>
  <si>
    <t>Бритвенный станок Gillette Fusion5 ProGlide с 2 сменными кассетами</t>
  </si>
  <si>
    <t>1387,30</t>
  </si>
  <si>
    <t>15,47</t>
  </si>
  <si>
    <t>7702018388707</t>
  </si>
  <si>
    <t>Бритвенный станок Gillette Fusion5 ProGlide</t>
  </si>
  <si>
    <t>1226,30</t>
  </si>
  <si>
    <t>7702018400935</t>
  </si>
  <si>
    <t>Женская бритва Gillette Venus Extra Smooth Swirl</t>
  </si>
  <si>
    <t>1086,30</t>
  </si>
  <si>
    <t>16,23</t>
  </si>
  <si>
    <t>7702018408832</t>
  </si>
  <si>
    <t>Сменные кассеты для бритья Gillette Mach3, 6 шт</t>
  </si>
  <si>
    <t>1589,40</t>
  </si>
  <si>
    <t>9,77</t>
  </si>
  <si>
    <t>7702018487172</t>
  </si>
  <si>
    <t>Женская бритва Gillette Venus Extra Smooth Embrace</t>
  </si>
  <si>
    <t>900,60</t>
  </si>
  <si>
    <t>7702018509744</t>
  </si>
  <si>
    <t>Бритвенный станок Gillette Fusion5 Power</t>
  </si>
  <si>
    <t>1106,30</t>
  </si>
  <si>
    <t>7702018509775</t>
  </si>
  <si>
    <t>Бритвенный станок Gillette Fusion5 ProGlide Power</t>
  </si>
  <si>
    <t>1708,20</t>
  </si>
  <si>
    <t>14,87</t>
  </si>
  <si>
    <t>7702018509928</t>
  </si>
  <si>
    <t>Сменные кассеты для бритья Gillette Fusion5 Power, 6 шт</t>
  </si>
  <si>
    <t>2256,90</t>
  </si>
  <si>
    <t>7702018511891</t>
  </si>
  <si>
    <t>Сменные кассеты для бритвы Gillette Venus Smooth, 6 шт</t>
  </si>
  <si>
    <t>1424,00</t>
  </si>
  <si>
    <t>8,77</t>
  </si>
  <si>
    <t>7702018511921</t>
  </si>
  <si>
    <t>Сменные кассеты для бритвы Gillette Venus Extra Smooth Embrace, 6 шт</t>
  </si>
  <si>
    <t>2116,30</t>
  </si>
  <si>
    <t>10,65</t>
  </si>
  <si>
    <t>7702018558827</t>
  </si>
  <si>
    <t>Бритвенный станок Gillette Fusion5 ProGlide с 3 сменными кассетами</t>
  </si>
  <si>
    <t>1557,70</t>
  </si>
  <si>
    <t>15,14</t>
  </si>
  <si>
    <t>7702018558841</t>
  </si>
  <si>
    <t>Бритвенный станок Gillette Fusion5 с 4 сменными кассетами</t>
  </si>
  <si>
    <t>1523,90</t>
  </si>
  <si>
    <t>15,19</t>
  </si>
  <si>
    <t>7702018558940</t>
  </si>
  <si>
    <t>Бритвенный станок Gillette Mach3 с 5 сменными кассетами</t>
  </si>
  <si>
    <t>1524,70</t>
  </si>
  <si>
    <t>7702018574223</t>
  </si>
  <si>
    <t>Женская бритва для ухода в зоне бикини Gillette Venus + Satin Care</t>
  </si>
  <si>
    <t>1117,30</t>
  </si>
  <si>
    <t>19,09</t>
  </si>
  <si>
    <t>7702018574285</t>
  </si>
  <si>
    <t>Сменные кассеты для бритвы Gillette Venus Satin Care, 2  шт</t>
  </si>
  <si>
    <t>1216,80</t>
  </si>
  <si>
    <t>19,06</t>
  </si>
  <si>
    <t>7702018597826</t>
  </si>
  <si>
    <t>Подарочный набор с женской бритвой Gillette Venus Smooth + 4 кассеты + чехол</t>
  </si>
  <si>
    <t>7702018597840</t>
  </si>
  <si>
    <t>Бритва Gillette Venus + 1 сменная кассета + 2 сменные кассеты + подставка</t>
  </si>
  <si>
    <t>1555,50</t>
  </si>
  <si>
    <t>15,13</t>
  </si>
  <si>
    <t>7702018874125</t>
  </si>
  <si>
    <t>Бритвенный станок GIllette Fusion5 с 2 сменными кассетами</t>
  </si>
  <si>
    <t>1125,70</t>
  </si>
  <si>
    <t>7702018874460</t>
  </si>
  <si>
    <t>Сменные кассеты для бритья Gillette Fusion5, 4 шт</t>
  </si>
  <si>
    <t>1525,40</t>
  </si>
  <si>
    <t>7702018877478</t>
  </si>
  <si>
    <t>Сменные кассеты для бритья Gillette Fusion5, 2 шт</t>
  </si>
  <si>
    <t>979,00</t>
  </si>
  <si>
    <t>19,15</t>
  </si>
  <si>
    <t>7702018877508</t>
  </si>
  <si>
    <t>Сменные кассеты для бритья Gillette Fusion5, 8 шт</t>
  </si>
  <si>
    <t>2757,00</t>
  </si>
  <si>
    <t>13,89</t>
  </si>
  <si>
    <t>7702018877560</t>
  </si>
  <si>
    <t>Сменные кассеты для бритья Gillette Fusion5 Power, 2 шт</t>
  </si>
  <si>
    <t>1051,10</t>
  </si>
  <si>
    <t>19,05</t>
  </si>
  <si>
    <t>7702018877591</t>
  </si>
  <si>
    <t>Сменные кассеты для бритья Gillette Fusion5 Power, 4 шт</t>
  </si>
  <si>
    <t>1816,00</t>
  </si>
  <si>
    <t>7702018886272</t>
  </si>
  <si>
    <t>Женская бритва Gillette Venus ComfortGlide Breeze + 2 кассеты</t>
  </si>
  <si>
    <t>1214,00</t>
  </si>
  <si>
    <t>17,11</t>
  </si>
  <si>
    <t>7702018916504</t>
  </si>
  <si>
    <t>Женская бритва Gillette Venus + 1 кассета</t>
  </si>
  <si>
    <t>592,60</t>
  </si>
  <si>
    <t>7702018955497</t>
  </si>
  <si>
    <t>Женская бритва Gillette Venus Extra Smooth Embrace + 2 кассеты</t>
  </si>
  <si>
    <t>1237,50</t>
  </si>
  <si>
    <t>15,79</t>
  </si>
  <si>
    <t>7702018955527</t>
  </si>
  <si>
    <t>Сменные кассеты для бритвы Gillette Venus Extra Smooth Embrace, 4 шт</t>
  </si>
  <si>
    <t>1611,90</t>
  </si>
  <si>
    <t>7702018955558</t>
  </si>
  <si>
    <t>Сменные кассеты для бритвы Gillette Venus Extra Smooth Embrace, 2 шт</t>
  </si>
  <si>
    <t>1011,30</t>
  </si>
  <si>
    <t>8001090378255</t>
  </si>
  <si>
    <t>Прокладки Always Ultra Super Quatro гигиенические ароматизированные, 30шт</t>
  </si>
  <si>
    <t>472,00</t>
  </si>
  <si>
    <t>8001090873248x2</t>
  </si>
  <si>
    <t>Пена для бритья восстанавливающая Gillette Series, 200 мл, 2 шт.</t>
  </si>
  <si>
    <t>836,30</t>
  </si>
  <si>
    <t>8001841009414x4</t>
  </si>
  <si>
    <t>Прокладки Always ежедневные ароматизированные «Незаметная защита» Удлиненные Single, (16x4) 64шт</t>
  </si>
  <si>
    <t>687,70</t>
  </si>
  <si>
    <t>8001841009513x4</t>
  </si>
  <si>
    <t>Прокладки Always ежедневные ароматизированные «Незаметная защита» Экстраудлинен Single, (18x4) 72шт</t>
  </si>
  <si>
    <t>1043,70</t>
  </si>
  <si>
    <t>8001841609010</t>
  </si>
  <si>
    <t>Прокладки Always Лайт «Незаметная защита при недержании», 12 шт.</t>
  </si>
  <si>
    <t>179,60</t>
  </si>
  <si>
    <t>22,03</t>
  </si>
  <si>
    <t>8001841609010x6</t>
  </si>
  <si>
    <t>Прокладки Always Лайт «Незаметная защита при недержании», (12x6) 72 шт</t>
  </si>
  <si>
    <t>1043,80</t>
  </si>
  <si>
    <t>20,10</t>
  </si>
  <si>
    <t>8001841609041</t>
  </si>
  <si>
    <t>Прокладки Always Нормал Лайт «Незаметная защита при недержании», 10 шт.</t>
  </si>
  <si>
    <t>180,30</t>
  </si>
  <si>
    <t>8001841609072</t>
  </si>
  <si>
    <t>Прокладки Always Нормал Плюс «Незаметная защита при недержании», 8 шт.</t>
  </si>
  <si>
    <t>182,30</t>
  </si>
  <si>
    <t>8006540772539</t>
  </si>
  <si>
    <t>Электрическая зубная щетка Oral-B Vitality Kids D103.413.2K Frozen тип 3708</t>
  </si>
  <si>
    <t>3027,60</t>
  </si>
  <si>
    <t>KOLNER</t>
  </si>
  <si>
    <t>2952,60</t>
  </si>
  <si>
    <t>1,07</t>
  </si>
  <si>
    <t>8060200011</t>
  </si>
  <si>
    <t>Триммер аккумуляторный Kolner KTG 18-30T1 (8060200011)</t>
  </si>
  <si>
    <t>5172,60</t>
  </si>
  <si>
    <t>1,01</t>
  </si>
  <si>
    <t>8,09</t>
  </si>
  <si>
    <t>81387975</t>
  </si>
  <si>
    <t>Сетка и режущий блок 51S для электробритв Braun Series 5</t>
  </si>
  <si>
    <t>3487,50</t>
  </si>
  <si>
    <t>81428925</t>
  </si>
  <si>
    <t>Режущий блок машинки для стрижки волос Braun</t>
  </si>
  <si>
    <t>2208,00</t>
  </si>
  <si>
    <t>13,05</t>
  </si>
  <si>
    <t>81577243</t>
  </si>
  <si>
    <t>Блок питания со шнуром 12V для эпиляторов Braun, белый</t>
  </si>
  <si>
    <t>2185,90</t>
  </si>
  <si>
    <t>81634459</t>
  </si>
  <si>
    <t>Насадка - точный триммер для триммеров Braun MGK3040-3080, BT5040-7040, MGK 5080-7021</t>
  </si>
  <si>
    <t>1490,50</t>
  </si>
  <si>
    <t>81703394</t>
  </si>
  <si>
    <t>Резервуар для воды ирригатора Oral-B 3720 grey</t>
  </si>
  <si>
    <t>1144,60</t>
  </si>
  <si>
    <t>81740001</t>
  </si>
  <si>
    <t>Чехол для зубных щеток Oral-B, серия iO, белый</t>
  </si>
  <si>
    <t>1380,00</t>
  </si>
  <si>
    <t>840476</t>
  </si>
  <si>
    <t>Кухонная вытяжка ELIKOR Europa 50П-290-П3Л, черный</t>
  </si>
  <si>
    <t>4227,40</t>
  </si>
  <si>
    <t>840490</t>
  </si>
  <si>
    <t>Кухонная вытяжка ELIKOR Интегра 60П-400-В2Л, белый/нерж.сталь</t>
  </si>
  <si>
    <t>4738,50</t>
  </si>
  <si>
    <t>12,03</t>
  </si>
  <si>
    <t>840492</t>
  </si>
  <si>
    <t>Кухонная вытяжка ELIKOR Интегра 50П-400-В2Л, нерж.сталь</t>
  </si>
  <si>
    <t>3845,20</t>
  </si>
  <si>
    <t>840538</t>
  </si>
  <si>
    <t>Кухонная вытяжка ELIKOR Интегра 50П-400-В2Л, черный</t>
  </si>
  <si>
    <t>3493,70</t>
  </si>
  <si>
    <t>840674</t>
  </si>
  <si>
    <t>Кухонная вытяжка ELIKOR Интегра 50П-400-В2Л, белый</t>
  </si>
  <si>
    <t>3496,10</t>
  </si>
  <si>
    <t>840854</t>
  </si>
  <si>
    <t>Кухонная вытяжка ELIKOR Интегра 60П-400-В2Л, белый</t>
  </si>
  <si>
    <t>3495,60</t>
  </si>
  <si>
    <t>841108</t>
  </si>
  <si>
    <t>Кухонная вытяжка ELIKOR Europa 50П-290-П3Л, белый</t>
  </si>
  <si>
    <t>4224,60</t>
  </si>
  <si>
    <t>841110</t>
  </si>
  <si>
    <t>Кухонная вытяжка ELIKOR Davoline 50П-290-П3Л, белый</t>
  </si>
  <si>
    <t>3871,50</t>
  </si>
  <si>
    <t>841154</t>
  </si>
  <si>
    <t>Кухонная вытяжка ELIKOR Интегра 45П-400-В2Л, черный</t>
  </si>
  <si>
    <t>3495,00</t>
  </si>
  <si>
    <t>841272</t>
  </si>
  <si>
    <t>Кухонная вытяжка ELIKOR Europa 60П-290-П3Л, белый</t>
  </si>
  <si>
    <t>4218,60</t>
  </si>
  <si>
    <t>841332</t>
  </si>
  <si>
    <t>Кухонная вытяжка ELIKOR Интегра 60П-400-В2Л, черный</t>
  </si>
  <si>
    <t>3492,40</t>
  </si>
  <si>
    <t>841342</t>
  </si>
  <si>
    <t>Кухонная вытяжка ELIKOR Интегра 60П-400-В2Л, нерж.сталь</t>
  </si>
  <si>
    <t>4692,10</t>
  </si>
  <si>
    <t>841582</t>
  </si>
  <si>
    <t>Кухонная вытяжка ELIKOR Интегра 45П-400-В2Л, белый/нерж.сталь</t>
  </si>
  <si>
    <t>841612</t>
  </si>
  <si>
    <t>Кухонная вытяжка ELIKOR Интегра 60П-400-В2Л, черный/нерж.сталь</t>
  </si>
  <si>
    <t>4459,80</t>
  </si>
  <si>
    <t>84465</t>
  </si>
  <si>
    <t>Лопатка-мешалка стальная 5K7SFB для миксеров KitchenAid Professional 6,9л</t>
  </si>
  <si>
    <t>845478</t>
  </si>
  <si>
    <t>Комплект угольных фильтров Elikor для Интегра Ф-05 кассетный, 2шт</t>
  </si>
  <si>
    <t>800,40</t>
  </si>
  <si>
    <t>845508</t>
  </si>
  <si>
    <t>Комплект угольных фильтров Elikor Ф-03 кассетный, 2шт</t>
  </si>
  <si>
    <t>982,60</t>
  </si>
  <si>
    <t>8700216155106</t>
  </si>
  <si>
    <t>Подарочный набор Gillette Fusion5 с 1 кассетой и успокаивающей пеной для бритья GILLETTE 200мл</t>
  </si>
  <si>
    <t>975,20</t>
  </si>
  <si>
    <t>8,44</t>
  </si>
  <si>
    <t>8700216171700</t>
  </si>
  <si>
    <t>Подарочный набор Gillette Fusion5 ProGlide Power с 1 сменной кассетой и гелем для бритья Алоэ 200мл</t>
  </si>
  <si>
    <t>1938,70</t>
  </si>
  <si>
    <t>11,28</t>
  </si>
  <si>
    <t>8700216171830</t>
  </si>
  <si>
    <t>Подарочный набор Gillette Venus ComfortGlide Brz бритва с 1 кассетой и шампунем PANTENE Aqua Light 250мл</t>
  </si>
  <si>
    <t>961,00</t>
  </si>
  <si>
    <t>8700216171915</t>
  </si>
  <si>
    <t>Подарочный набор Gillette Fusion5 ProGlide Flexball с 1 сменной кассетой и станцией для кассет</t>
  </si>
  <si>
    <t>1412,80</t>
  </si>
  <si>
    <t>8700216214018</t>
  </si>
  <si>
    <t>Подарочный набор Gillette Venus Swirl с 1 сменной кассетой и косметичкой Venus</t>
  </si>
  <si>
    <t>1218,60</t>
  </si>
  <si>
    <t>8700216214032</t>
  </si>
  <si>
    <t>Подарочный набор Gillette Fusion5 ProGlide Power с 1 сменной кассетой и косметичкой</t>
  </si>
  <si>
    <t>1745,20</t>
  </si>
  <si>
    <t>14,80</t>
  </si>
  <si>
    <t>8700216588911</t>
  </si>
  <si>
    <t>Подарочный набор Gillette Series Пена для бритья успокаивающая, 200мл+Спонж</t>
  </si>
  <si>
    <t>566,20</t>
  </si>
  <si>
    <t>15,84</t>
  </si>
  <si>
    <t>8700216640091</t>
  </si>
  <si>
    <t>Подарочный набор Gillette Fusion5 ProGlide Flexball Бритва с 1 сменной кассетой+Чехол для бритвы</t>
  </si>
  <si>
    <t>1834,10</t>
  </si>
  <si>
    <t>14,69</t>
  </si>
  <si>
    <t>8700216661997</t>
  </si>
  <si>
    <t>Подарочный набор Gillette Fusion5 ProGlide Flexball Бритвенный станок+1 кассета Fusion5 ProGlide Flexball+4 кассет Fusion5 ProGlide Flexball</t>
  </si>
  <si>
    <t>2051,00</t>
  </si>
  <si>
    <t>903813</t>
  </si>
  <si>
    <t>Кухонная вытяжка ELIKOR Davoline 60П-290-П3Л, черный</t>
  </si>
  <si>
    <t>3884,30</t>
  </si>
  <si>
    <t>91886</t>
  </si>
  <si>
    <t>Лопатка с гибким ребром для миксеров на 6,9 л KitchenAid, KFE7T</t>
  </si>
  <si>
    <t>5593,00</t>
  </si>
  <si>
    <t>91890</t>
  </si>
  <si>
    <t>Чайник KitchenAid ARTISAN, карамельное яблоко, 5KEK1522ECA</t>
  </si>
  <si>
    <t>23496,70</t>
  </si>
  <si>
    <t>939386</t>
  </si>
  <si>
    <t>Кухонная вытяжка ELIKOR врезной блок Flat 52П-650-К3Д, белый</t>
  </si>
  <si>
    <t>7143,50</t>
  </si>
  <si>
    <t>940881</t>
  </si>
  <si>
    <t>Кухонная вытяжка ELIKOR врезной блок 52Н-400-П3Д, нерж.сталь</t>
  </si>
  <si>
    <t>4189,40</t>
  </si>
  <si>
    <t>AS00000214</t>
  </si>
  <si>
    <t>AS00000214 Насадка-фри HB901/MQ91xx</t>
  </si>
  <si>
    <t>1518,40</t>
  </si>
  <si>
    <t>BCC13WHMEU</t>
  </si>
  <si>
    <t>Кофемашина автоматическая SMEG, матово белый, BCC13WHMEU</t>
  </si>
  <si>
    <t>SMEG</t>
  </si>
  <si>
    <t>72504,70</t>
  </si>
  <si>
    <t>BLF03PBEU</t>
  </si>
  <si>
    <t>Блендер SMEG, пастельный голубой, BLF03PBEU</t>
  </si>
  <si>
    <t>24371,90</t>
  </si>
  <si>
    <t>BLF03RDEU</t>
  </si>
  <si>
    <t>Блендер SMEG, красный, BLF03RDEU</t>
  </si>
  <si>
    <t>24580,20</t>
  </si>
  <si>
    <t>BLF03WHEU</t>
  </si>
  <si>
    <t>Блендер SMEG, белый, BLF03WHEU</t>
  </si>
  <si>
    <t>21424,90</t>
  </si>
  <si>
    <t>CJF01BLMEU</t>
  </si>
  <si>
    <t>Соковыжималка для цитрусовых SMEG, черная матовый, CJF01BLMEU</t>
  </si>
  <si>
    <t>14995,30</t>
  </si>
  <si>
    <t>21,00</t>
  </si>
  <si>
    <t>CJF11RDEU</t>
  </si>
  <si>
    <t>Соковыжималка для цитрусовых SMEG, красная, CJF11RDEU</t>
  </si>
  <si>
    <t>16013,50</t>
  </si>
  <si>
    <t>14280,90</t>
  </si>
  <si>
    <t>CKLW2001BL</t>
  </si>
  <si>
    <t>Чайник для плиты SMEG со свистком, черный, CKLW2001BL 2,3л</t>
  </si>
  <si>
    <t>11212,70</t>
  </si>
  <si>
    <t>CKLW2001CR</t>
  </si>
  <si>
    <t>Чайник для плиты SMEG со свистком, кремовый, CKLW2001CR 2,3л</t>
  </si>
  <si>
    <t>11698,00</t>
  </si>
  <si>
    <t>8,03</t>
  </si>
  <si>
    <t>CKLW2001PG</t>
  </si>
  <si>
    <t>Чайник для плиты SMEG со свистком, пастельный зеленый, CKLW2001PG 2,3л</t>
  </si>
  <si>
    <t>11780,50</t>
  </si>
  <si>
    <t>CM-00-00000063</t>
  </si>
  <si>
    <t>Яйцеварка Clatronic EK 3497, белый</t>
  </si>
  <si>
    <t>CLATRONIC</t>
  </si>
  <si>
    <t>2055,70</t>
  </si>
  <si>
    <t>CM-00-00000613</t>
  </si>
  <si>
    <t>Мультиварка-скороварка-медленноварка STEBA DD 2 XL ECO</t>
  </si>
  <si>
    <t>STEBA</t>
  </si>
  <si>
    <t>14719,80</t>
  </si>
  <si>
    <t>CM-00-00000738</t>
  </si>
  <si>
    <t>Пакеты для вакуумной упаковки CASO 16х23</t>
  </si>
  <si>
    <t>955,40</t>
  </si>
  <si>
    <t>CM-00-00000739</t>
  </si>
  <si>
    <t>Пакеты для вакуумной упаковки CASO 20х30</t>
  </si>
  <si>
    <t>1461,60</t>
  </si>
  <si>
    <t>CM-00-00000740</t>
  </si>
  <si>
    <t>Пакеты для вакуумной упаковки CASO VC 30*40, 150мкм, 50 шт.</t>
  </si>
  <si>
    <t>2859,30</t>
  </si>
  <si>
    <t>CM-00-00000856</t>
  </si>
  <si>
    <t>Мясорубка CASO FW 2000</t>
  </si>
  <si>
    <t>12764,20</t>
  </si>
  <si>
    <t>CM-00-00000873</t>
  </si>
  <si>
    <t>Соковыжималка шнековая Steba E 400</t>
  </si>
  <si>
    <t>17517,90</t>
  </si>
  <si>
    <t>CM-00-00000926</t>
  </si>
  <si>
    <t>Рулоны д/вак.упак. STATUS VB 12*300-5</t>
  </si>
  <si>
    <t>STATUS</t>
  </si>
  <si>
    <t>952,80</t>
  </si>
  <si>
    <t>CM-00-00000934</t>
  </si>
  <si>
    <t>Контейнер для вакуумного упаковщика STATUS VAC-REC-05 White</t>
  </si>
  <si>
    <t>789,90</t>
  </si>
  <si>
    <t>CM-00-00000942</t>
  </si>
  <si>
    <t>Контейнер для вакуумного упаковщика STATUS VAC-REC-08 Orange</t>
  </si>
  <si>
    <t>882,30</t>
  </si>
  <si>
    <t>CM-00-00000963</t>
  </si>
  <si>
    <t>Контейнер для вакуумного упаковщика STATUS VAC-REC-45 Green</t>
  </si>
  <si>
    <t>2842,90</t>
  </si>
  <si>
    <t>CM-00-00001055</t>
  </si>
  <si>
    <t>Вафельница Clatronic WA 3606, стальной</t>
  </si>
  <si>
    <t>3211,80</t>
  </si>
  <si>
    <t>CM-00-00001077</t>
  </si>
  <si>
    <t>Гейзерная кофеварка эспрессо Rommelsbacher EKO 376/G</t>
  </si>
  <si>
    <t>ROMMELSBACHER</t>
  </si>
  <si>
    <t>10844,00</t>
  </si>
  <si>
    <t>10,00</t>
  </si>
  <si>
    <t>CM-00-00001130</t>
  </si>
  <si>
    <t>Су вид Steba SV 50</t>
  </si>
  <si>
    <t>13976,50</t>
  </si>
  <si>
    <t>CM-00-00001153</t>
  </si>
  <si>
    <t>Электрооткрывалка консервная CASO D10 Mulit Opener</t>
  </si>
  <si>
    <t>5082,90</t>
  </si>
  <si>
    <t>CM-00-00001167</t>
  </si>
  <si>
    <t>Чайник Profi Cook PC-WKS 1107 G</t>
  </si>
  <si>
    <t>PROFI COOK</t>
  </si>
  <si>
    <t>4149,00</t>
  </si>
  <si>
    <t>7,02</t>
  </si>
  <si>
    <t>CM-00-00001437</t>
  </si>
  <si>
    <t>Тостер CASO NOVEA T2</t>
  </si>
  <si>
    <t>13808,60</t>
  </si>
  <si>
    <t>7,83</t>
  </si>
  <si>
    <t>CM-00-00001440</t>
  </si>
  <si>
    <t>Кухонный комбайн CASO KM 1200 Chef</t>
  </si>
  <si>
    <t>32085,90</t>
  </si>
  <si>
    <t>CM-00-00001545</t>
  </si>
  <si>
    <t>Весы напольные CASO Body Energy Ecostyle</t>
  </si>
  <si>
    <t>2999,20</t>
  </si>
  <si>
    <t>10,28</t>
  </si>
  <si>
    <t>CM-00-00001582</t>
  </si>
  <si>
    <t>Чайник CASO WK Cool-Touch</t>
  </si>
  <si>
    <t>9058,50</t>
  </si>
  <si>
    <t>CM-00-00001654</t>
  </si>
  <si>
    <t>Картриджи для диспенсеров Caso 3шт</t>
  </si>
  <si>
    <t>1758,90</t>
  </si>
  <si>
    <t>CM-00-00001863</t>
  </si>
  <si>
    <t>Блендер стационарный Steba MX 4 Plus, 1200 Вт</t>
  </si>
  <si>
    <t>11793,80</t>
  </si>
  <si>
    <t>CM-00-00001910</t>
  </si>
  <si>
    <t>Вакуумный упаковщик камерный CASO VacuChef Slim-Line</t>
  </si>
  <si>
    <t>71607,10</t>
  </si>
  <si>
    <t>CM-00-00001921</t>
  </si>
  <si>
    <t>Микроволновая печь CASO MI 30 Ceramic</t>
  </si>
  <si>
    <t>32911,40</t>
  </si>
  <si>
    <t>CM-00-00001925</t>
  </si>
  <si>
    <t>Кухонные весы CASO Kitchen Ecostyle</t>
  </si>
  <si>
    <t>2555,90</t>
  </si>
  <si>
    <t>CM-00-00001950</t>
  </si>
  <si>
    <t>Пакеты для вакуумной упаковки CASO 3 Sterne 30х40, 105мкм, 50 шт.</t>
  </si>
  <si>
    <t>2107,60</t>
  </si>
  <si>
    <t>7,33</t>
  </si>
  <si>
    <t>CM-00-00001953</t>
  </si>
  <si>
    <t>Мультиварка-скороварка STEBA DD 3 Smart</t>
  </si>
  <si>
    <t>CM-00-00002055</t>
  </si>
  <si>
    <t>Кухонные весы CASO Kitchen scale Slim</t>
  </si>
  <si>
    <t>1631,40</t>
  </si>
  <si>
    <t>CM-00-00002062</t>
  </si>
  <si>
    <t>Су вид Steba SV 60</t>
  </si>
  <si>
    <t>12012,80</t>
  </si>
  <si>
    <t>CM-00-00002065</t>
  </si>
  <si>
    <t>Су вид Steba SV 120</t>
  </si>
  <si>
    <t>23909,00</t>
  </si>
  <si>
    <t>CM-00-00002081</t>
  </si>
  <si>
    <t>Яйцеварка Rommelsbacher ER 300</t>
  </si>
  <si>
    <t>5045,00</t>
  </si>
  <si>
    <t>CM-00-00002097</t>
  </si>
  <si>
    <t>Контейнеры CASO VakuBoxx R-Set для вакуумной упаковки 4шт. с насосом</t>
  </si>
  <si>
    <t>8006,50</t>
  </si>
  <si>
    <t>CM-00-00002145</t>
  </si>
  <si>
    <t>Тостер CASO Selection T2</t>
  </si>
  <si>
    <t>6031,10</t>
  </si>
  <si>
    <t>CM-00-00002254</t>
  </si>
  <si>
    <t>Блинница Steba CR 36</t>
  </si>
  <si>
    <t>6581,60</t>
  </si>
  <si>
    <t>1,04</t>
  </si>
  <si>
    <t>CM-00-00002266</t>
  </si>
  <si>
    <t>Минипечь CASO TO 20 SilverStyle</t>
  </si>
  <si>
    <t>19248,50</t>
  </si>
  <si>
    <t>CM-00-00002267</t>
  </si>
  <si>
    <t>Минипечь CASO TO 26 SilverStyle</t>
  </si>
  <si>
    <t>21956,60</t>
  </si>
  <si>
    <t>CM-00-00002268</t>
  </si>
  <si>
    <t>Минипечь CASO TO 32 SilverStyle</t>
  </si>
  <si>
    <t>23616,60</t>
  </si>
  <si>
    <t>CM-00-00002501</t>
  </si>
  <si>
    <t>Ломтерезка Steba AS 200</t>
  </si>
  <si>
    <t>14549,20</t>
  </si>
  <si>
    <t>3,04</t>
  </si>
  <si>
    <t>CM-00-00002508</t>
  </si>
  <si>
    <t>Кухонные весы Profi Cook PC-LW 1214 inox</t>
  </si>
  <si>
    <t>956,30</t>
  </si>
  <si>
    <t>CM-00-00002532</t>
  </si>
  <si>
    <t>Пакеты д/камерного вак. упак. CASO 3 Sterne 25*35, 90мкм, 100шт</t>
  </si>
  <si>
    <t>2132,30</t>
  </si>
  <si>
    <t>10,74</t>
  </si>
  <si>
    <t>CM-00-00002540</t>
  </si>
  <si>
    <t>Пеновзбиватель CASO Fomini</t>
  </si>
  <si>
    <t>1123,40</t>
  </si>
  <si>
    <t>CM-00-00002597</t>
  </si>
  <si>
    <t>Миксер Taurus Station Inox Бело-чёрный</t>
  </si>
  <si>
    <t>Taurus</t>
  </si>
  <si>
    <t>2699,30</t>
  </si>
  <si>
    <t>CM-00-00002697</t>
  </si>
  <si>
    <t>Аэрофритюрница CASO AF 600 XL</t>
  </si>
  <si>
    <t>14086,00</t>
  </si>
  <si>
    <t>CM-00-00002919</t>
  </si>
  <si>
    <t>Вафельница Profi Cook PC-WA 1241 inox</t>
  </si>
  <si>
    <t>4874,00</t>
  </si>
  <si>
    <t>CM-00-00002981</t>
  </si>
  <si>
    <t>Утюг Solac Optima Extrem</t>
  </si>
  <si>
    <t>Solac</t>
  </si>
  <si>
    <t>3346,60</t>
  </si>
  <si>
    <t>CM-00-00002998</t>
  </si>
  <si>
    <t>Измельчитель CASO Chop&amp;Go</t>
  </si>
  <si>
    <t>7191,00</t>
  </si>
  <si>
    <t>CM-00-00002999</t>
  </si>
  <si>
    <t>Кофеварка CASO Aroma Sense</t>
  </si>
  <si>
    <t>16280,70</t>
  </si>
  <si>
    <t>7,56</t>
  </si>
  <si>
    <t>CM-00-00003001</t>
  </si>
  <si>
    <t>Диспенсер горячей воды CASO HW 1660</t>
  </si>
  <si>
    <t>15467,80</t>
  </si>
  <si>
    <t>CM-00-00003223</t>
  </si>
  <si>
    <t>Блендер погружной Black+Decker BXHBA1200E</t>
  </si>
  <si>
    <t>Black+Decker</t>
  </si>
  <si>
    <t>5005,90</t>
  </si>
  <si>
    <t>CM-00-00003272</t>
  </si>
  <si>
    <t>Контейнеры для вакуумных упаковщиков STATUS, набор VAC-REC-Smaller Full tritan</t>
  </si>
  <si>
    <t>6590,30</t>
  </si>
  <si>
    <t>CM-00-00003323</t>
  </si>
  <si>
    <t>Охладитель для бутылок CASO VinoCase Black</t>
  </si>
  <si>
    <t>12805,90</t>
  </si>
  <si>
    <t>CM-00-00003409</t>
  </si>
  <si>
    <t>Блендер Taurus Prior Inox 1500</t>
  </si>
  <si>
    <t>6724,00</t>
  </si>
  <si>
    <t>CM-00-00003464</t>
  </si>
  <si>
    <t>Аэрофритюрница CASO AirFry &amp; Steam 700</t>
  </si>
  <si>
    <t>20690,20</t>
  </si>
  <si>
    <t>CM-Т00007321</t>
  </si>
  <si>
    <t>Чайник Profi Cook PC-WKS 1020 G</t>
  </si>
  <si>
    <t>7293,70</t>
  </si>
  <si>
    <t>CM-Т00007332</t>
  </si>
  <si>
    <t>Пеновзбиватель Profi Cook PC-MS 1032</t>
  </si>
  <si>
    <t>7744,10</t>
  </si>
  <si>
    <t>CM-Т00007521</t>
  </si>
  <si>
    <t>Яйцеварка Clatronic EK 3321 inox 400W 7Eie</t>
  </si>
  <si>
    <t>2471,50</t>
  </si>
  <si>
    <t>7,07</t>
  </si>
  <si>
    <t>DCF02CREU</t>
  </si>
  <si>
    <t>Капельная кофеварка SMEG, кремовая, DCF02CREU</t>
  </si>
  <si>
    <t>19996,10</t>
  </si>
  <si>
    <t>DCF02WHEU</t>
  </si>
  <si>
    <t>Капельная кофеварка SMEG, белая, DCF02WHEU</t>
  </si>
  <si>
    <t>21330,10</t>
  </si>
  <si>
    <t>EB50_1B</t>
  </si>
  <si>
    <t>Насадка Oral-B Cross Action EB50RB-1 Black, 1 шт</t>
  </si>
  <si>
    <t>331,20</t>
  </si>
  <si>
    <t>Fusion5-12blades</t>
  </si>
  <si>
    <t>Бритвенный станок Gillette Fusion5 + 4 кассеты Fusion5 + 8 кассет Fusion5</t>
  </si>
  <si>
    <t>4182,00</t>
  </si>
  <si>
    <t>13,30</t>
  </si>
  <si>
    <t>HBF03BLEU</t>
  </si>
  <si>
    <t>Погружной блендер SMEG, черный, HBF03BLEU</t>
  </si>
  <si>
    <t>14852,40</t>
  </si>
  <si>
    <t>HBF03CREU</t>
  </si>
  <si>
    <t>Погружной блендер SMEG, кремовый, HBF03CREU</t>
  </si>
  <si>
    <t>14070,70</t>
  </si>
  <si>
    <t>HBF03PBEU</t>
  </si>
  <si>
    <t>Погружной блендер SMEG, пастельный голубой, HBF03PBEU</t>
  </si>
  <si>
    <t>13486,70</t>
  </si>
  <si>
    <t>HBF03RDEU</t>
  </si>
  <si>
    <t>Погружной блендер SMEG, красный, HBF03RDEU</t>
  </si>
  <si>
    <t>13566,50</t>
  </si>
  <si>
    <t>HBF03WHEU</t>
  </si>
  <si>
    <t>Погружной блендер SMEG, белый, HBF03WHEU</t>
  </si>
  <si>
    <t>HBF11CREU</t>
  </si>
  <si>
    <t>Погружной блендер SMEG, кремовый, HBF11CREU</t>
  </si>
  <si>
    <t>11709,00</t>
  </si>
  <si>
    <t>HBHD11</t>
  </si>
  <si>
    <t>Подставка для погружного блендера SMEG, HBHD11</t>
  </si>
  <si>
    <t>3564,90</t>
  </si>
  <si>
    <t>HMF01CREU</t>
  </si>
  <si>
    <t>Ручной миксер SMEG, кремовый, HMF01CREU</t>
  </si>
  <si>
    <t>12137,70</t>
  </si>
  <si>
    <t>14,86</t>
  </si>
  <si>
    <t>HMF01PGEU</t>
  </si>
  <si>
    <t>Ручной миксер SMEG, пастельный зеленый, HMF01PGEU</t>
  </si>
  <si>
    <t>14102,30</t>
  </si>
  <si>
    <t>HMF01WHEU</t>
  </si>
  <si>
    <t>Ручной миксер SMEG, белый, HMF01WHEU</t>
  </si>
  <si>
    <t>I00023-2</t>
  </si>
  <si>
    <t>WB2 Автоматический тонометр на запястье AND UB-202</t>
  </si>
  <si>
    <t>1897,00</t>
  </si>
  <si>
    <t>I01004-2</t>
  </si>
  <si>
    <t>WB2 Автоматический тонометр AND UA-888AC с универсальной манжетой и адаптером</t>
  </si>
  <si>
    <t>I01476-2</t>
  </si>
  <si>
    <t>WB2 Медицинский массажер Nozomi MH-103 с ионизатором</t>
  </si>
  <si>
    <t>3188,60</t>
  </si>
  <si>
    <t>I02069</t>
  </si>
  <si>
    <t>Автоматический тонометр AND UA-1100AC</t>
  </si>
  <si>
    <t>3876,00</t>
  </si>
  <si>
    <t>15,12</t>
  </si>
  <si>
    <t>IS7286BK</t>
  </si>
  <si>
    <t>Парогенератор Braun CareStyle 7 Pro IS7286BK</t>
  </si>
  <si>
    <t>24794,90</t>
  </si>
  <si>
    <t>KFE5T_DM</t>
  </si>
  <si>
    <t>Лопатка с гибким силиконовым ребром для миксеров KitchenAid</t>
  </si>
  <si>
    <t>354,80</t>
  </si>
  <si>
    <t>KLF03BLEU</t>
  </si>
  <si>
    <t>Чайник электрический SMEG, черный, KLF03BLEU  1,7л</t>
  </si>
  <si>
    <t>16424,10</t>
  </si>
  <si>
    <t>14,00</t>
  </si>
  <si>
    <t>KLF03CREU</t>
  </si>
  <si>
    <t>Чайник электрический SMEG, кремовый, KLF03CREU  1,7л</t>
  </si>
  <si>
    <t>KLF03PBEU</t>
  </si>
  <si>
    <t>Чайник электрический SMEG, пастельный голубой, KLF03PBEU  1,7л</t>
  </si>
  <si>
    <t>KLF03RDEU</t>
  </si>
  <si>
    <t>Чайник электрический SMEG, красный, KLF03RDEU  1,7л</t>
  </si>
  <si>
    <t>KLF03WHEU</t>
  </si>
  <si>
    <t>Чайник электрический SMEG, белый, KLF03WHEU  1,7л</t>
  </si>
  <si>
    <t>8,02</t>
  </si>
  <si>
    <t>KLF03WHMEU</t>
  </si>
  <si>
    <t>Чайник электрический SMEG, белый матовый, KLF03WHMEU  1,7л</t>
  </si>
  <si>
    <t>17138,50</t>
  </si>
  <si>
    <t>KLF04BLEU</t>
  </si>
  <si>
    <t>Чайник электрический SMEG, черный, KLF04BLEU  1,7л</t>
  </si>
  <si>
    <t>19442,50</t>
  </si>
  <si>
    <t>KLF04RDEU</t>
  </si>
  <si>
    <t>Чайник электрический SMEG, красный, KLF04RDEU  1,7л</t>
  </si>
  <si>
    <t>19475,20</t>
  </si>
  <si>
    <t>KLF04WHEU</t>
  </si>
  <si>
    <t>Чайник электрический SMEG, белый, KLF04WHEU  1,7л</t>
  </si>
  <si>
    <t>19638,90</t>
  </si>
  <si>
    <t>KLF05BLEU</t>
  </si>
  <si>
    <t>Мини чайник электрический SMEG, черный, KLF05BLEU 0,8л</t>
  </si>
  <si>
    <t>9933,60</t>
  </si>
  <si>
    <t>KLF05CREU</t>
  </si>
  <si>
    <t>Мини чайник электрический SMEG, кремовый, KLF05CREU 0,8л</t>
  </si>
  <si>
    <t>10548,20</t>
  </si>
  <si>
    <t>KLF05WHEU</t>
  </si>
  <si>
    <t>Мини чайник электрический SMEG, белый, KLF05WHEU 0,8л</t>
  </si>
  <si>
    <t>10708,90</t>
  </si>
  <si>
    <t>MFF11WHEU</t>
  </si>
  <si>
    <t>Вспениватель молока SMEG, белый, MFF11WHEU</t>
  </si>
  <si>
    <t>20567,60</t>
  </si>
  <si>
    <t>MH18-Gold</t>
  </si>
  <si>
    <t>Фен Skyworth Hair Dryer Золотой MH18-Gold</t>
  </si>
  <si>
    <t>Skyworth</t>
  </si>
  <si>
    <t>7793,50</t>
  </si>
  <si>
    <t>MZCP021-Black</t>
  </si>
  <si>
    <t>Электробритва (шейвер) Metz by Skyworth Supercar Черный MZCP021-Black</t>
  </si>
  <si>
    <t>Metz</t>
  </si>
  <si>
    <t>4520,10</t>
  </si>
  <si>
    <t>MZCP021-Silver</t>
  </si>
  <si>
    <t>Электробритва (шейвер) Metz by Skyworth Supercar Серебрянный MZCP021-Silver</t>
  </si>
  <si>
    <t>4413,50</t>
  </si>
  <si>
    <t>3,01</t>
  </si>
  <si>
    <t>MZDF013</t>
  </si>
  <si>
    <t>Электробритва (шейвер) Metz by Skyworth Camerist with leather case Золотой MZDF013</t>
  </si>
  <si>
    <t>5128,50</t>
  </si>
  <si>
    <t>3,05</t>
  </si>
  <si>
    <t>MZPS021-Blue</t>
  </si>
  <si>
    <t>Электробритва (шейвер) Metz by Skyworth Firm Stone Синий MZPS021-Blue</t>
  </si>
  <si>
    <t>2934,50</t>
  </si>
  <si>
    <t>3,07</t>
  </si>
  <si>
    <t>MZPS021-Grey</t>
  </si>
  <si>
    <t>Электробритва (шейвер) Metz by Skyworth Firm Stone Темно-серый MZPS021-Grey</t>
  </si>
  <si>
    <t>2918,50</t>
  </si>
  <si>
    <t>MZXZ021-Black</t>
  </si>
  <si>
    <t>Электробритва (шейвер) Metz by Skyworth Traveller with case Черный MZXZ021-Black</t>
  </si>
  <si>
    <t>3633,50</t>
  </si>
  <si>
    <t>3,00</t>
  </si>
  <si>
    <t>MZXZ021-Orange</t>
  </si>
  <si>
    <t>Электробритва (шейвер) Metz by Skyworth Traveller with case Оранжевый MZXZ021-Orange</t>
  </si>
  <si>
    <t>PBF01PBEU</t>
  </si>
  <si>
    <t>Мини блендер SMEG, пастельный голубой, PBF01PBEU</t>
  </si>
  <si>
    <t>PBF01WHEU</t>
  </si>
  <si>
    <t>Мини блендер SMEG, белый, PBF01WHEU</t>
  </si>
  <si>
    <t>ProGlide-12blades</t>
  </si>
  <si>
    <t>Бритвенный станок Gillette Fusion5 ProGlide + 1 кассета Fusion5 ProGlide + 12 кассет Fusion5 ProGlide</t>
  </si>
  <si>
    <t>5063,30</t>
  </si>
  <si>
    <t>ProGlide-4blades</t>
  </si>
  <si>
    <t>Бритвенный станок Gillette Fusion5 ProGlide + 1 кассета Fusion5 ProGlide + 4 кассеты Fusion5 ProGlide</t>
  </si>
  <si>
    <t>2862,60</t>
  </si>
  <si>
    <t>ProGlide-8blades</t>
  </si>
  <si>
    <t>Бритвенный станок Gillette Fusion5 ProGlide + 1 кассета Fusion5 ProGlide + 8 кассет Fusion5 ProGlide</t>
  </si>
  <si>
    <t>4101,40</t>
  </si>
  <si>
    <t>ProGlide-Power-12blades</t>
  </si>
  <si>
    <t>Бритвенный станок Gillette Fusion5 ProGlide Power + 1 кассета Fusion5 ProGlide Power + 12 кассет Fusion5 ProGlide Power</t>
  </si>
  <si>
    <t>7582,50</t>
  </si>
  <si>
    <t>TSBW01</t>
  </si>
  <si>
    <t>Решетка для подогрева булочек SMEG для тостера, TSBW01</t>
  </si>
  <si>
    <t>1850,30</t>
  </si>
  <si>
    <t>TSF01CREU</t>
  </si>
  <si>
    <t>Тостер на 2 ломтика SMEG, кремовый, TSF01CREU</t>
  </si>
  <si>
    <t>TSF01EGMEU</t>
  </si>
  <si>
    <t>Тостер на 2 ломтика SMEG, изумрудно-зеленый, TSF01EGMEU</t>
  </si>
  <si>
    <t>16066,90</t>
  </si>
  <si>
    <t>TSF01SSEU</t>
  </si>
  <si>
    <t>Тостер на 2 ломтика SMEG, хром, TSF01SSEU</t>
  </si>
  <si>
    <t>20710,50</t>
  </si>
  <si>
    <t>TSF01WHEU</t>
  </si>
  <si>
    <t>Тостер на 2 ломтика SMEG, белый, TSF01WHEU</t>
  </si>
  <si>
    <t>14,19</t>
  </si>
  <si>
    <t>TSSR01</t>
  </si>
  <si>
    <t>Держатель для сэндвичей SMEG, TSSR01</t>
  </si>
  <si>
    <t>3038,10</t>
  </si>
  <si>
    <t>VHC6464K</t>
  </si>
  <si>
    <t>Стеклокерамическая варочная панель VARD VHC6464K, чёрный</t>
  </si>
  <si>
    <t>VARD</t>
  </si>
  <si>
    <t>15070,00</t>
  </si>
  <si>
    <t>WH5A20010C001</t>
  </si>
  <si>
    <t>Смеситель Santek Баус для душа с аксессуарами, хром</t>
  </si>
  <si>
    <t>2034,50</t>
  </si>
  <si>
    <t>ZCK8011I</t>
  </si>
  <si>
    <t>Чайник ZCK8011I GLASS/IVORY ZELMER</t>
  </si>
  <si>
    <t>2828,30</t>
  </si>
  <si>
    <t>ZIR2620</t>
  </si>
  <si>
    <t>Утюг Zelmer ZIR2620 GOLDEN GLIDE</t>
  </si>
  <si>
    <t>2406,20</t>
  </si>
  <si>
    <t>ZIR3000</t>
  </si>
  <si>
    <t>Утюг черный Stiro Zelmer ZIR3000</t>
  </si>
  <si>
    <t>3220,80</t>
  </si>
  <si>
    <t>ZIR3210</t>
  </si>
  <si>
    <t>Утюг Zelmer ZIR3210 Performance</t>
  </si>
  <si>
    <t>5413,70</t>
  </si>
  <si>
    <t>2,06</t>
  </si>
  <si>
    <t>Б0005301/3</t>
  </si>
  <si>
    <t>Насадки Oral-B Stages Kids EB10 Тачки, 2 шт</t>
  </si>
  <si>
    <t>1187,20</t>
  </si>
  <si>
    <t>Б0016647</t>
  </si>
  <si>
    <t>Фен-щетка для укладки Braun Satin Hair 5 AS530</t>
  </si>
  <si>
    <t>4609,00</t>
  </si>
  <si>
    <t>Б0046720</t>
  </si>
  <si>
    <t>Триммер универсальный Braun MGK5245 + Бритва Gillette</t>
  </si>
  <si>
    <t>4407,10</t>
  </si>
  <si>
    <t>Б0048638</t>
  </si>
  <si>
    <t>Станция очистки и зарядки SmartCare 4 в 1 для бритв Braun Series 5, 6 и 7</t>
  </si>
  <si>
    <t>6860,00</t>
  </si>
  <si>
    <t>Б0052959</t>
  </si>
  <si>
    <t>Электрическая зубная щетка Oral-B Vitality Kids D100.413.2K Frozen</t>
  </si>
  <si>
    <t>Б0053020</t>
  </si>
  <si>
    <t>Электрическая зубная щетка Oral-B GeniusX 20000N Black D706.513.6</t>
  </si>
  <si>
    <t>7620,70</t>
  </si>
  <si>
    <t>Б0054969</t>
  </si>
  <si>
    <t>Кухонная машина Ariete 1589/00 Moderna, красный</t>
  </si>
  <si>
    <t>ARIETE</t>
  </si>
  <si>
    <t>1,02</t>
  </si>
  <si>
    <t>Б0056057</t>
  </si>
  <si>
    <t>Блендер погружной Ariete 898/11 4Blades Multiprep 7in1, сталь</t>
  </si>
  <si>
    <t>10191,50</t>
  </si>
  <si>
    <t>1,06</t>
  </si>
  <si>
    <t>Б0058410</t>
  </si>
  <si>
    <t>Электробритва Braun Series 5 51-M1000s Mint Wet&amp;Dry</t>
  </si>
  <si>
    <t>5727,60</t>
  </si>
  <si>
    <t>Б0062404</t>
  </si>
  <si>
    <t>Триммер электрический Braun MGK7420 универсальный 10в1 c Бритвой Gillette тип 5544</t>
  </si>
  <si>
    <t>7726,40</t>
  </si>
  <si>
    <t>гл2137л</t>
  </si>
  <si>
    <t>Блендер погружной  Galaxy LINE GL 2137</t>
  </si>
  <si>
    <t>1601,30</t>
  </si>
  <si>
    <t>гл2305л</t>
  </si>
  <si>
    <t>Кухонный комбайн Galaxy LINE GL 2305  ( гл2305л )</t>
  </si>
  <si>
    <t>GALAXY</t>
  </si>
  <si>
    <t>3519,80</t>
  </si>
  <si>
    <t>гл2363л</t>
  </si>
  <si>
    <t>GALAXY LINE GL 2363 Чоппер электрический  500 Вт, стеклянная чаша объемом 1,5 л</t>
  </si>
  <si>
    <t>2003,30</t>
  </si>
  <si>
    <t>гл2442л</t>
  </si>
  <si>
    <t>Электрическая точилка для ножей GALAXY LINE GL 2442 (гл2442л)</t>
  </si>
  <si>
    <t>1943,50</t>
  </si>
  <si>
    <t>гл2443л</t>
  </si>
  <si>
    <t>GALAXY LINE GL 2443 Электрическая точилка для ножей 18 Вт, идеальная заточка любых ножей</t>
  </si>
  <si>
    <t>10,13</t>
  </si>
  <si>
    <t>гл2523л</t>
  </si>
  <si>
    <t>Аэрогриль  мультифункциональный Galaxy LINE GL 2523 (гл2523л)</t>
  </si>
  <si>
    <t>8435,30</t>
  </si>
  <si>
    <t>гл2648л</t>
  </si>
  <si>
    <t>Мультиварка индукционная Galaxy LINE GL 2648 (гл2648л)</t>
  </si>
  <si>
    <t>8703,30</t>
  </si>
  <si>
    <t>гл2912лсер</t>
  </si>
  <si>
    <t>Тостер серый Galaxy LINE GL 2912 (гл2912лсер)</t>
  </si>
  <si>
    <t>2162,80</t>
  </si>
  <si>
    <t>гл4161л</t>
  </si>
  <si>
    <t>Набор для стрижки Galaxy LINE GL 4161  ( гл4161л )</t>
  </si>
  <si>
    <t>1332,50</t>
  </si>
  <si>
    <t>гл4356л</t>
  </si>
  <si>
    <t>Фен для волос профессиональный Galaxy LINE GL 4356 (гл4356л)</t>
  </si>
  <si>
    <t>1668,30</t>
  </si>
  <si>
    <t>гл4406л</t>
  </si>
  <si>
    <t>Фен-расческа Galaxy LINE GL 4406 ( гл4406л )</t>
  </si>
  <si>
    <t>1423,50</t>
  </si>
  <si>
    <t>гл6214л</t>
  </si>
  <si>
    <t>Отпариватель GALAXY LINE GL 6214</t>
  </si>
  <si>
    <t>4239,60</t>
  </si>
  <si>
    <t>гл6251</t>
  </si>
  <si>
    <t>Пылесос Galaxy GL 6251 ( гл6251 )</t>
  </si>
  <si>
    <t>5102,90</t>
  </si>
  <si>
    <t>гл6401л</t>
  </si>
  <si>
    <t>Паровая швабра Galaxy LINE GL 6401 (гл6401л)</t>
  </si>
  <si>
    <t>4616,30</t>
  </si>
  <si>
    <t>гл8111л</t>
  </si>
  <si>
    <t>Вентилятор напольный Galaxy LINE (GL 8111)</t>
  </si>
  <si>
    <t>4944,50</t>
  </si>
  <si>
    <t>гл8112л</t>
  </si>
  <si>
    <t>Вентилятор напольный Galaxy LINE GL 8112 (гл8112л)</t>
  </si>
  <si>
    <t>кн20-350цв</t>
  </si>
  <si>
    <t>Гайковерт ударный аккумуляторный бесщёточный Kolner KCW 20/350 (1кн20-350цв)</t>
  </si>
  <si>
    <t>5120,80</t>
  </si>
  <si>
    <t>НС-1236009</t>
  </si>
  <si>
    <t>Вентилятор напольный Ballu BFF-860R</t>
  </si>
  <si>
    <t>Ballu</t>
  </si>
  <si>
    <t>3260,40</t>
  </si>
  <si>
    <t>НС-1405127</t>
  </si>
  <si>
    <t>Вентилятор напольный Ballu BFF-806</t>
  </si>
  <si>
    <t>2120,00</t>
  </si>
  <si>
    <t>СМ-00-00002830</t>
  </si>
  <si>
    <t>Ломтерезка GRAEF SKS 100 schwarz TWIN</t>
  </si>
  <si>
    <t>GRAEF</t>
  </si>
  <si>
    <t>15813,40</t>
  </si>
  <si>
    <t>СМ-00-00002850</t>
  </si>
  <si>
    <t>Электронож GRAEF EK 501 weiss</t>
  </si>
  <si>
    <t>4381,30</t>
  </si>
  <si>
    <t>СМ-00-00002868</t>
  </si>
  <si>
    <t>Вафельница GRAEF WA 80 Edelstahl</t>
  </si>
  <si>
    <t>10901,40</t>
  </si>
  <si>
    <t>СМ-00-00002873</t>
  </si>
  <si>
    <t>Ножеточка GRAEF CC-120 weiss</t>
  </si>
  <si>
    <t>18286,00</t>
  </si>
  <si>
    <t>2,02</t>
  </si>
  <si>
    <t>СМ-00-00003036</t>
  </si>
  <si>
    <t>Электронож GRAEF EK 508</t>
  </si>
  <si>
    <t>4737,80</t>
  </si>
  <si>
    <t>7,06</t>
  </si>
  <si>
    <t>СМ-00-00003407</t>
  </si>
  <si>
    <t>Чайник Rommelsbacher WK 3000</t>
  </si>
  <si>
    <t>7145,30</t>
  </si>
  <si>
    <t>3,02</t>
  </si>
  <si>
    <t>ст125-20мшэа</t>
  </si>
  <si>
    <t>Машина шлифовальная эксцентриковая аккумуляторная без ак/зу Ставр МШЭА-125/20 (ст125-20мшэа)</t>
  </si>
  <si>
    <t>СТАВР</t>
  </si>
  <si>
    <t>7,08</t>
  </si>
  <si>
    <t>3014260243531</t>
  </si>
  <si>
    <t>Сменные кассеты для бритья Gillette Mach3, 4 шт</t>
  </si>
  <si>
    <t>1167,10</t>
  </si>
  <si>
    <t>3014260275143</t>
  </si>
  <si>
    <t>Сменные кассеты для бритья Gillette Mach3 Turbo, 2 шт</t>
  </si>
  <si>
    <t>801,90</t>
  </si>
  <si>
    <t>44-ExtraSmoothEmbrace</t>
  </si>
  <si>
    <t>Сменные кассеты для бритвы Gillette Venus Extra Smooth Embrace, 4+4 (8 шт)</t>
  </si>
  <si>
    <t>3040,90</t>
  </si>
  <si>
    <t>10,42</t>
  </si>
  <si>
    <t>44-VenusSmooth</t>
  </si>
  <si>
    <t>Сменные кассеты для бритвы Gillette Venus Smooth, 4+4 (8 шт)</t>
  </si>
  <si>
    <t>2002,50</t>
  </si>
  <si>
    <t>11,23</t>
  </si>
  <si>
    <t>66-Fusion5</t>
  </si>
  <si>
    <t>Сменные кассеты для бритья Gillette Fusion5, 6+6 (12 шт)</t>
  </si>
  <si>
    <t>4436,10</t>
  </si>
  <si>
    <t>7702018364510-8700216363532</t>
  </si>
  <si>
    <t>Женская бритва Gillette Venus Snap+Гель для бритья Satin Care для женщин для чувствительной кожи Aloe Vera, 75 мл</t>
  </si>
  <si>
    <t>1352,10</t>
  </si>
  <si>
    <t>15,90</t>
  </si>
  <si>
    <t>7702018401116</t>
  </si>
  <si>
    <t>Сменные кассеты для бритвы Gillette Venus Extra Smooth Swirl, 2  шт</t>
  </si>
  <si>
    <t>1216,60</t>
  </si>
  <si>
    <t>15,82</t>
  </si>
  <si>
    <t>7702018401147</t>
  </si>
  <si>
    <t>Сменные кассеты для бритвы Gillette Venus Extra Smooth Swirl, 4  шт</t>
  </si>
  <si>
    <t>1859,10</t>
  </si>
  <si>
    <t>7702018519989</t>
  </si>
  <si>
    <t>Бритвенный станок GIllette Mach3 Turbo 3D с 2 сменными кассетами</t>
  </si>
  <si>
    <t>993,00</t>
  </si>
  <si>
    <t>13,43</t>
  </si>
  <si>
    <t>7702018542048</t>
  </si>
  <si>
    <t>Сменные кассеты для бритья Gillette Fusion5, 12 шт</t>
  </si>
  <si>
    <t>3771,40</t>
  </si>
  <si>
    <t>7702018583676</t>
  </si>
  <si>
    <t>Бритвенный станок Gillette Mach3 Turbo с 4 сменными кассетами</t>
  </si>
  <si>
    <t>1545,10</t>
  </si>
  <si>
    <t>15,17</t>
  </si>
  <si>
    <t>7702018886401</t>
  </si>
  <si>
    <t>Сменные кассеты для бритвы Gillette Venus Comfortglide Breeze, 4  шт</t>
  </si>
  <si>
    <t>1475,40</t>
  </si>
  <si>
    <t>8700216588874</t>
  </si>
  <si>
    <t>Подарочный набор Gillette Venus Бритва с 1 сменной кассетой+Чехол для бритвы</t>
  </si>
  <si>
    <t>620,90</t>
  </si>
  <si>
    <t>8700216589017</t>
  </si>
  <si>
    <t>Подарочный набор Gillette Mach3 Бритва с 1 сменной кассетой+Лосьон после бритья Gillette Artic Ice, 50мл</t>
  </si>
  <si>
    <t>651,50</t>
  </si>
  <si>
    <t>8700216589031</t>
  </si>
  <si>
    <t>Подарочный набор Gillette Mach3 Turbo Бритва с 1 сменной кассетой+Лосьон после бритья Gillette Artic Ice, 50мл</t>
  </si>
  <si>
    <t>933,00</t>
  </si>
  <si>
    <t>8700216589079</t>
  </si>
  <si>
    <t>Подарочный набор Gillette Fusion5 Бритва с 1 сменной кассетой+Чехол</t>
  </si>
  <si>
    <t>818,00</t>
  </si>
  <si>
    <t>14,12</t>
  </si>
  <si>
    <t>8700216593427</t>
  </si>
  <si>
    <t>Подарочный набор Gillette Series Лосьон после бритья Освежающий, 50мл+Пена для бритья Классическая, 50мл</t>
  </si>
  <si>
    <t>588,10</t>
  </si>
  <si>
    <t>15,65</t>
  </si>
  <si>
    <t>8700216593472</t>
  </si>
  <si>
    <t>Подарочный набор Gillette Fusion5 Бритва с 1 сменной кассетой+Пена для бритья Gillette Классическая, 50мл</t>
  </si>
  <si>
    <t>817,00</t>
  </si>
  <si>
    <t>17,17</t>
  </si>
  <si>
    <t>8700216662017</t>
  </si>
  <si>
    <t>Подарочный набор Gillette Mach3 Бритвенный станок+1 кассета Mach3+6 кассет Mach3</t>
  </si>
  <si>
    <t>2050,50</t>
  </si>
  <si>
    <t>11,21</t>
  </si>
  <si>
    <t>Mach3-8blades</t>
  </si>
  <si>
    <t>Бритвенный станок GIllette Mach3 + 1 кассета Mach3 + 8 кассет Mach3</t>
  </si>
  <si>
    <t>2331,20</t>
  </si>
  <si>
    <t>4210201446651</t>
  </si>
  <si>
    <t>Триммер универсальный Braun MGK3410</t>
  </si>
  <si>
    <t>2614,00</t>
  </si>
  <si>
    <t>4210201447870</t>
  </si>
  <si>
    <t>Триммер для бороды Braun BT3421 BLK</t>
  </si>
  <si>
    <t>2501,90</t>
  </si>
  <si>
    <t>7500435224970</t>
  </si>
  <si>
    <t>Эпилятор Braun Silk-epil 3 3-000</t>
  </si>
  <si>
    <t>2903,70</t>
  </si>
  <si>
    <t>15,66</t>
  </si>
  <si>
    <t>7500435225069</t>
  </si>
  <si>
    <t>Эпилятор Braun Silk-epil 5 5-000</t>
  </si>
  <si>
    <t>4938,40</t>
  </si>
  <si>
    <t>7500435225229</t>
  </si>
  <si>
    <t>Эпилятор Braun Silk-epil 9 SES 9-030</t>
  </si>
  <si>
    <t>6999,60</t>
  </si>
  <si>
    <t>8700216171816</t>
  </si>
  <si>
    <t>Подарочный набор Gillette Fusion5 ProGlide Flexball с 1 сменной кассетой и чехлом для бритвы</t>
  </si>
  <si>
    <t>1079,20</t>
  </si>
  <si>
    <t>8700216588638</t>
  </si>
  <si>
    <t>Подарочный набор Gillette Mach3 Бритва с 1 сменной кассетой+подставка для кассет</t>
  </si>
  <si>
    <t>524,90</t>
  </si>
  <si>
    <t>8700216588713</t>
  </si>
  <si>
    <t>Подарочный набор Gillette Fusion5 ProGlide Flexball Бритва с 1 сменной кассетой+Гель для бритья Gillette Series увлажняющий Масло Какао, 200мл</t>
  </si>
  <si>
    <t>1355,80</t>
  </si>
  <si>
    <t>8700216588812</t>
  </si>
  <si>
    <t>Подарочный набор Gillette Venus Бритва с 1 сменной кассетой+Гель для бритья женский Satin Care для чувствительной кожи, 75мл</t>
  </si>
  <si>
    <t>750,90</t>
  </si>
  <si>
    <t>Б0027735</t>
  </si>
  <si>
    <t>Электробритва Braun Series 3 300s Black</t>
  </si>
  <si>
    <t>5015,10</t>
  </si>
  <si>
    <t>Б0046736</t>
  </si>
  <si>
    <t>Электробритва Braun Series 3 300s Green</t>
  </si>
  <si>
    <t>3966,40</t>
  </si>
  <si>
    <t>Б0046737</t>
  </si>
  <si>
    <t>Электробритва Braun Series 3 Shave and Style 300bt + насадка-триммер и 5 гребней</t>
  </si>
  <si>
    <t>4688,40</t>
  </si>
  <si>
    <t>Б0049647</t>
  </si>
  <si>
    <t>Сетка и режущий блок 53B для электробритв Braun Series 5, 6</t>
  </si>
  <si>
    <t>2945,60</t>
  </si>
  <si>
    <t>Б0052962</t>
  </si>
  <si>
    <t>Электрическая зубная щетка Oral-B Vitality Kids D100.413.2K Spiderman</t>
  </si>
  <si>
    <t>0127405000</t>
  </si>
  <si>
    <t>Паровой утюг BRAUN SI3030PU</t>
  </si>
  <si>
    <t>3001,60</t>
  </si>
  <si>
    <t>0X22111290</t>
  </si>
  <si>
    <t>Погружной блендер Braun Multiquick 7 MQ7035X</t>
  </si>
  <si>
    <t>6501,30</t>
  </si>
  <si>
    <t>7,03</t>
  </si>
  <si>
    <t>0X22111347</t>
  </si>
  <si>
    <t>Погружной блендер Braun Multiquick 5V MQ5277</t>
  </si>
  <si>
    <t>9119,60</t>
  </si>
  <si>
    <t>1-002-001</t>
  </si>
  <si>
    <t>Лазерный нивелир CONDTROL Boden 3D (1-002-001)</t>
  </si>
  <si>
    <t>1-2-142</t>
  </si>
  <si>
    <t>Нивелир лазерный CONDTROL QB promo (1-2-142)</t>
  </si>
  <si>
    <t>1-2-222</t>
  </si>
  <si>
    <t>Нивелир лазерный CONDTROL GFX360-3 ( 1-2-222 )</t>
  </si>
  <si>
    <t>8877,30</t>
  </si>
  <si>
    <t>1-4-080</t>
  </si>
  <si>
    <t>Дальномер лазерный CONDTROL XP2  ( 1-4-080 )</t>
  </si>
  <si>
    <t>2854,00</t>
  </si>
  <si>
    <t>1-4-099</t>
  </si>
  <si>
    <t>Дальномер лазерный CONDTROL Vector 80  (1-4-099)</t>
  </si>
  <si>
    <t>3894,00</t>
  </si>
  <si>
    <t>1-7-011</t>
  </si>
  <si>
    <t>Крепление универсальное для лазерных нивелиров CONDTROL Wall Mount  ( 1-7-011 )</t>
  </si>
  <si>
    <t>1245,30</t>
  </si>
  <si>
    <t>2,07</t>
  </si>
  <si>
    <t>1.WH10.6.901</t>
  </si>
  <si>
    <t>Сиденье / Крышка для унитаза Santek Бриз (дюропласт) (с металлическим креплением)</t>
  </si>
  <si>
    <t>1722,10</t>
  </si>
  <si>
    <t>1.WH11.2.420</t>
  </si>
  <si>
    <t>Монтажный комплект Santek к ванне акриловой прямоугольной Корсика 180х80 (каркас, слив-перелив, крепления к стене, крепления к фронтальной панели)</t>
  </si>
  <si>
    <t>5034,50</t>
  </si>
  <si>
    <t>1.WH30.1.834</t>
  </si>
  <si>
    <t>Сиденье / Крышка для унитаза Santek Орион (для Анимо)</t>
  </si>
  <si>
    <t>600,30</t>
  </si>
  <si>
    <t>10,63</t>
  </si>
  <si>
    <t>1.WH30.2.198</t>
  </si>
  <si>
    <t>Сиденье / Крышка для унитаза Santek Алькор , полипропилен, пластиковые петли</t>
  </si>
  <si>
    <t>20,08</t>
  </si>
  <si>
    <t>1.WH30.2.415</t>
  </si>
  <si>
    <t>Унитаз-компакт Santek Цезарь прямой (стандарт: 2-реж., дюро, метал крепеж, softclose, тонкое)</t>
  </si>
  <si>
    <t>8969,50</t>
  </si>
  <si>
    <t>1.WH30.2.450</t>
  </si>
  <si>
    <t>Сиденье / Крышка для унитаза Santek Нео (softclose и clip up) тонкое</t>
  </si>
  <si>
    <t>3996,00</t>
  </si>
  <si>
    <t>1.WH30.2.489</t>
  </si>
  <si>
    <t>Панель фронтальная для ванны Santek Ламма 170х70, Ламма 170х80, Санторини 170х70, Монако 170х70, Тенерифе 170х70, Фиджи 170х75</t>
  </si>
  <si>
    <t>4115,10</t>
  </si>
  <si>
    <t>1.WH50.1.622</t>
  </si>
  <si>
    <t>Сиденье / Крышка для унитаза Santek Лайн тонкое д/напольного</t>
  </si>
  <si>
    <t>3872,50</t>
  </si>
  <si>
    <t>1.WH50.1.748</t>
  </si>
  <si>
    <t>Монтажный комплект к ванне акриловой Santek прямоугольной Ламма 150Х70(каркас, слив-перелив, крепления к стене, крепления к фронтальной панели)</t>
  </si>
  <si>
    <t>4505,40</t>
  </si>
  <si>
    <t>1.WH50.1.771</t>
  </si>
  <si>
    <t>Комплект кронштейнов 250 мм с фиксат-ми Santek</t>
  </si>
  <si>
    <t>661,00</t>
  </si>
  <si>
    <t>106203</t>
  </si>
  <si>
    <t>Чайник KitchenAid, кремовый 5KEK1222EAC</t>
  </si>
  <si>
    <t>11193,00</t>
  </si>
  <si>
    <t>14,51</t>
  </si>
  <si>
    <t>110301245</t>
  </si>
  <si>
    <t>Машина углошлифовальная (УШМ) PATRIOT AG 230 (110301245)</t>
  </si>
  <si>
    <t>7001,00</t>
  </si>
  <si>
    <t>25,55</t>
  </si>
  <si>
    <t>112.0697.869</t>
  </si>
  <si>
    <t>Комплект угольных фильтров Elikor Ф-07, 2шт</t>
  </si>
  <si>
    <t>1285,00</t>
  </si>
  <si>
    <t>115.0521.438</t>
  </si>
  <si>
    <t>Кухонный смеситель Franke Atlas Neo нержавеющая сталь, выдвижной шланг</t>
  </si>
  <si>
    <t>Franke</t>
  </si>
  <si>
    <t>14215,20</t>
  </si>
  <si>
    <t>19,61</t>
  </si>
  <si>
    <t>119.0584.065</t>
  </si>
  <si>
    <t>Кухонный дозатор Franke Comfort, хром</t>
  </si>
  <si>
    <t>2236,40</t>
  </si>
  <si>
    <t>134.0607.344</t>
  </si>
  <si>
    <t>Измельчитель пищевых отходов Franke TE-75S</t>
  </si>
  <si>
    <t>25580,00</t>
  </si>
  <si>
    <t>9,43</t>
  </si>
  <si>
    <t>147647</t>
  </si>
  <si>
    <t>Фильтр алюминиевый рамочный с 1замком 475х205х8 sp</t>
  </si>
  <si>
    <t>550,00</t>
  </si>
  <si>
    <t>5,55</t>
  </si>
  <si>
    <t>147649</t>
  </si>
  <si>
    <t>Фильтр алюминиевый рамочный с 1замком 475х130х8 sp</t>
  </si>
  <si>
    <t>10,50</t>
  </si>
  <si>
    <t>152626</t>
  </si>
  <si>
    <t>Фильтр алюминиевый рамочный с 1замком 450х170х8 sp</t>
  </si>
  <si>
    <t>22,14</t>
  </si>
  <si>
    <t>170302000</t>
  </si>
  <si>
    <t>Аппарат для сварки пластиковых труб PATRIOT PW 100 (170302000)</t>
  </si>
  <si>
    <t>788,30</t>
  </si>
  <si>
    <t>31,01</t>
  </si>
  <si>
    <t>172309</t>
  </si>
  <si>
    <t>Чайник KitchenAid ARTISAN, фисташковый, 5KEK1522EPT</t>
  </si>
  <si>
    <t>24283,10</t>
  </si>
  <si>
    <t>180201201</t>
  </si>
  <si>
    <t>Дрель-шуруповерт аккумуляторная Patriot BR 201 UES (180201201)</t>
  </si>
  <si>
    <t>0,00</t>
  </si>
  <si>
    <t>180667</t>
  </si>
  <si>
    <t>Капсулы для посудомоечных машин TOP HOUSE 15 шт.</t>
  </si>
  <si>
    <t>280,00</t>
  </si>
  <si>
    <t>2,08</t>
  </si>
  <si>
    <t>200325</t>
  </si>
  <si>
    <t>Шлифмашина угловая ELITECH МШУ 2223Э (E2213.014.00)</t>
  </si>
  <si>
    <t>ELITECH</t>
  </si>
  <si>
    <t>6795,30</t>
  </si>
  <si>
    <t>2081362</t>
  </si>
  <si>
    <t>Эпилятор Braun Silk-epil 3 SE 3-274 розовый/белый</t>
  </si>
  <si>
    <t>5575,10</t>
  </si>
  <si>
    <t>7,00</t>
  </si>
  <si>
    <t>9,10</t>
  </si>
  <si>
    <t>25,85</t>
  </si>
  <si>
    <t>250205238</t>
  </si>
  <si>
    <t>Триммер аккумуляторный PATRIOT PT238 21В Max UES, акб 1,5Ач + зу 1,0А</t>
  </si>
  <si>
    <t>2099,00</t>
  </si>
  <si>
    <t>26,01</t>
  </si>
  <si>
    <t>250205370</t>
  </si>
  <si>
    <t>Ножницы-кусторез газонные аккумуляторные с удлин.ручкой PATRIOT СSH 372 (250205370)</t>
  </si>
  <si>
    <t>3743,00</t>
  </si>
  <si>
    <t>266550</t>
  </si>
  <si>
    <t>Фильтр алюминиевый рамочный с 2 замками 375x130x8, черный</t>
  </si>
  <si>
    <t>1080,00</t>
  </si>
  <si>
    <t>6,99</t>
  </si>
  <si>
    <t>266551</t>
  </si>
  <si>
    <t>Фильтр алюминиевый рамочный с 2 замками 375x205x8, черный</t>
  </si>
  <si>
    <t>1165,00</t>
  </si>
  <si>
    <t>10,07</t>
  </si>
  <si>
    <t>266553</t>
  </si>
  <si>
    <t>Фильтр алюминиевый рамочный с 1 замком 475x130x8, черный</t>
  </si>
  <si>
    <t>705,00</t>
  </si>
  <si>
    <t>8,18</t>
  </si>
  <si>
    <t>268363</t>
  </si>
  <si>
    <t>Комплект угольных фильтров Elikor F10 кассетный, 2шт</t>
  </si>
  <si>
    <t>19,30</t>
  </si>
  <si>
    <t>3014260240226</t>
  </si>
  <si>
    <t>Пена для бритья Gillette Classic Sensitive Skin, 200 мл</t>
  </si>
  <si>
    <t>344,40</t>
  </si>
  <si>
    <t>16,99</t>
  </si>
  <si>
    <t>9,00</t>
  </si>
  <si>
    <t>32981</t>
  </si>
  <si>
    <t>Чаша с ручкой 4,83 л KitchenAid, 5K5THSBP</t>
  </si>
  <si>
    <t>392180</t>
  </si>
  <si>
    <t>Двусторонние лезвия для скребка TOP HOUSE 5 шт.</t>
  </si>
  <si>
    <t>200,00</t>
  </si>
  <si>
    <t>2,16</t>
  </si>
  <si>
    <t>13,71</t>
  </si>
  <si>
    <t>4084500490581</t>
  </si>
  <si>
    <t>Дезодорант Old Spice мужской твёрдый классический аромат Whitewater 50 мл</t>
  </si>
  <si>
    <t>Old Spice</t>
  </si>
  <si>
    <t>394,20</t>
  </si>
  <si>
    <t>4084500490581x2</t>
  </si>
  <si>
    <t>Дезодорант Old Spice мужской твёрдый классический аромат Whitewater 50 мл, 2шт</t>
  </si>
  <si>
    <t>17,14</t>
  </si>
  <si>
    <t>16,34</t>
  </si>
  <si>
    <t>4084500844483x2</t>
  </si>
  <si>
    <t>Прокладки Naturella Ultra Camomile Maxi Quatro гигиенические ароматизированные, (32x2) 64шт</t>
  </si>
  <si>
    <t>831,90</t>
  </si>
  <si>
    <t>20,12</t>
  </si>
  <si>
    <t>4210201193654</t>
  </si>
  <si>
    <t>Детская зубная щетка на батарейках Oral-B DB3010 Stages Power Kids Star Wars (3734) (8/24)</t>
  </si>
  <si>
    <t>720,00</t>
  </si>
  <si>
    <t>11,72</t>
  </si>
  <si>
    <t>4,90</t>
  </si>
  <si>
    <t>11,90</t>
  </si>
  <si>
    <t>4210201432449</t>
  </si>
  <si>
    <t>Электрическая зубная щетка Oral-B Vitality Pro D103.423.3H Lilac Mist+Дополнительная насадка тип 3708</t>
  </si>
  <si>
    <t>3683,10</t>
  </si>
  <si>
    <t>21,02</t>
  </si>
  <si>
    <t>14,99</t>
  </si>
  <si>
    <t>4610264005299</t>
  </si>
  <si>
    <t>Бочка для воды Kolner KWB 500B, 500 л, черная</t>
  </si>
  <si>
    <t>5032,80</t>
  </si>
  <si>
    <t>6,74</t>
  </si>
  <si>
    <t>5000174917710</t>
  </si>
  <si>
    <t>Дезодорант антиперспирант Old Spice мужской гелевый классический аромат Whitewater 70мл</t>
  </si>
  <si>
    <t>473,70</t>
  </si>
  <si>
    <t>6,50</t>
  </si>
  <si>
    <t>14,50</t>
  </si>
  <si>
    <t>51B/81625466</t>
  </si>
  <si>
    <t>Сетка и режущий блок 51B для электробритв Braun Series 5</t>
  </si>
  <si>
    <t>5512812211</t>
  </si>
  <si>
    <t>Резервуар для воды парогенератора BRAUN IS5145BK</t>
  </si>
  <si>
    <t>16,07</t>
  </si>
  <si>
    <t>5752</t>
  </si>
  <si>
    <t>STOP! Игровой коврик 21802 Trust GXT 760 GLIDE с подсветкой RGB 350х250</t>
  </si>
  <si>
    <t>TRUST</t>
  </si>
  <si>
    <t>5753</t>
  </si>
  <si>
    <t>Игровой коврик 21569 Trust GXT 758 XXL 930х300</t>
  </si>
  <si>
    <t>640,80</t>
  </si>
  <si>
    <t>21,19</t>
  </si>
  <si>
    <t>5769</t>
  </si>
  <si>
    <t>Игровая клавиатура Trust GXT 830-RW Avonn 22511</t>
  </si>
  <si>
    <t>1034,30</t>
  </si>
  <si>
    <t>23,04</t>
  </si>
  <si>
    <t>5KEK1701EER</t>
  </si>
  <si>
    <t>Чайник KitchenAid, красный, 5KEK1701EER</t>
  </si>
  <si>
    <t>18193,00</t>
  </si>
  <si>
    <t>5KEK1701ESX</t>
  </si>
  <si>
    <t>Чайник KitchenAid, нержавеющая сталь, 5KEK1701ESX</t>
  </si>
  <si>
    <t>5KSMPRA_DM</t>
  </si>
  <si>
    <t>Набор насадок роликовых ножей для раскатки и нарезки теста для миксеров KitchenAid</t>
  </si>
  <si>
    <t>8368,50</t>
  </si>
  <si>
    <t>605583</t>
  </si>
  <si>
    <t>Фильтр акриловый ELIKOR жиропоглощающий 2 шт. Ф-10</t>
  </si>
  <si>
    <t>401,70</t>
  </si>
  <si>
    <t>14,83</t>
  </si>
  <si>
    <t>606960</t>
  </si>
  <si>
    <t>Капельная кофеварка KitchenAid, красная, 5KCM1209EER</t>
  </si>
  <si>
    <t>17493,00</t>
  </si>
  <si>
    <t>19,50</t>
  </si>
  <si>
    <t>67030931/81577251</t>
  </si>
  <si>
    <t>Блок питания для эпиляторов Silk-epil 3</t>
  </si>
  <si>
    <t>2024,00</t>
  </si>
  <si>
    <t>24,09</t>
  </si>
  <si>
    <t>3,49</t>
  </si>
  <si>
    <t>6970810552140</t>
  </si>
  <si>
    <t>Электрическая зубная щетка Комплект 2в1 Oclean Find Duo Set (2 шт, Красная и Синяя)</t>
  </si>
  <si>
    <t>3892,00</t>
  </si>
  <si>
    <t>6970810552379</t>
  </si>
  <si>
    <t>Зубная щетка электрическая цвет (голубой) детская Oclean Kids</t>
  </si>
  <si>
    <t>24,38</t>
  </si>
  <si>
    <t>27,95</t>
  </si>
  <si>
    <t>6970810552553</t>
  </si>
  <si>
    <t>Электрическая зубная щетка Oclean X Pro Digital (Золотой)</t>
  </si>
  <si>
    <t>24,90</t>
  </si>
  <si>
    <t>6970810552560</t>
  </si>
  <si>
    <t>Электрическая зубная щетка Oclean X Pro Digital (Серебрянный)</t>
  </si>
  <si>
    <t>25,35</t>
  </si>
  <si>
    <t>6970810552584</t>
  </si>
  <si>
    <t>Электрическая зубная щетка Комплект Oclean X Pro Digital Set (Серебрянный)</t>
  </si>
  <si>
    <t>5242,50</t>
  </si>
  <si>
    <t>30,03</t>
  </si>
  <si>
    <t>30,15</t>
  </si>
  <si>
    <t>26,91</t>
  </si>
  <si>
    <t>21,60</t>
  </si>
  <si>
    <t>10,49</t>
  </si>
  <si>
    <t>23,12</t>
  </si>
  <si>
    <t>5,64</t>
  </si>
  <si>
    <t>21,55</t>
  </si>
  <si>
    <t>24,82</t>
  </si>
  <si>
    <t>14,43</t>
  </si>
  <si>
    <t>6970810555950</t>
  </si>
  <si>
    <t>Электрическая зубная щетка Oclean Ease (Синий)</t>
  </si>
  <si>
    <t>670,20</t>
  </si>
  <si>
    <t>27,63</t>
  </si>
  <si>
    <t>6970810555967</t>
  </si>
  <si>
    <t>Электрическая зубная щетка Oclean Ease (Оранжевый)</t>
  </si>
  <si>
    <t>665,00</t>
  </si>
  <si>
    <t>27,93</t>
  </si>
  <si>
    <t>8,67</t>
  </si>
  <si>
    <t>25,83</t>
  </si>
  <si>
    <t>6970810556032</t>
  </si>
  <si>
    <t>Зубная щетка электрическая цвет (черный) комплект Oclean X Ultra</t>
  </si>
  <si>
    <t>25,82</t>
  </si>
  <si>
    <t>699869</t>
  </si>
  <si>
    <t>Чистящая салфетка Экоклин для ухода за бытовой техникой TOP HOUSE, 31 х 33 см, 320 г/м².</t>
  </si>
  <si>
    <t>192,00</t>
  </si>
  <si>
    <t>70/1/9</t>
  </si>
  <si>
    <t>Триммер аккумуляторный Huter GET-18-2Li (70/1/9)</t>
  </si>
  <si>
    <t>HUTER</t>
  </si>
  <si>
    <t>4752,10</t>
  </si>
  <si>
    <t>7010103440</t>
  </si>
  <si>
    <t>Чайник электрический Galaxy LINE GL 0344, райская олива, металл, (7010103440)</t>
  </si>
  <si>
    <t>3282,50</t>
  </si>
  <si>
    <t>7010103626</t>
  </si>
  <si>
    <t>Чайник электрический фисташковый Galaxy LINE GL 0362 (7010103626)</t>
  </si>
  <si>
    <t>2242,50</t>
  </si>
  <si>
    <t>7010103635</t>
  </si>
  <si>
    <t>Чайник электрический синий Galaxy LINE GL 0363 (7010103635)</t>
  </si>
  <si>
    <t>2463,50</t>
  </si>
  <si>
    <t>23,35</t>
  </si>
  <si>
    <t>70105596P</t>
  </si>
  <si>
    <t>Блендер ZELMER ZHB4561S</t>
  </si>
  <si>
    <t>2083,60</t>
  </si>
  <si>
    <t>7021329110</t>
  </si>
  <si>
    <t>Тостер электрический райская олива, металл Galaxy LINE GL 2911 (7021329110)</t>
  </si>
  <si>
    <t>3438,50</t>
  </si>
  <si>
    <t>7025527260</t>
  </si>
  <si>
    <t>Рулон вакуумной пленки Galaxy LINE GL 2726 (7025527260)</t>
  </si>
  <si>
    <t>383,50</t>
  </si>
  <si>
    <t>7030946</t>
  </si>
  <si>
    <t>Эпилирующая головка Braun, standard, white, 40 пинцетов</t>
  </si>
  <si>
    <t>3360,00</t>
  </si>
  <si>
    <t>7040264302</t>
  </si>
  <si>
    <t>Электровеник цвет черный Galaxy LINE GL 6430 (7040264302)</t>
  </si>
  <si>
    <t>1652,00</t>
  </si>
  <si>
    <t>8,05</t>
  </si>
  <si>
    <t>7050181160</t>
  </si>
  <si>
    <t>Вентилятор Galaxy LINE GL 8116 безлопастной 7050181160</t>
  </si>
  <si>
    <t>5989,50</t>
  </si>
  <si>
    <t>25,19</t>
  </si>
  <si>
    <t>7050778</t>
  </si>
  <si>
    <t>Насадка - погружной блендер (металл+пластик) для Multiquick 3,5,7</t>
  </si>
  <si>
    <t>3022,50</t>
  </si>
  <si>
    <t>7051423</t>
  </si>
  <si>
    <t>Редуктор чаши ВС/СА 5000/6000 (1000/500 мл) для блендера (черный)</t>
  </si>
  <si>
    <t>1306,60</t>
  </si>
  <si>
    <t>12,50</t>
  </si>
  <si>
    <t>71505555P</t>
  </si>
  <si>
    <t>Чайник ZCK7940 ZELMER</t>
  </si>
  <si>
    <t>2550,80</t>
  </si>
  <si>
    <t>2,04</t>
  </si>
  <si>
    <t>7312880649</t>
  </si>
  <si>
    <t>Резервуар для воды парогенератора BRAUN IS3022, IS3042, IS3044</t>
  </si>
  <si>
    <t>1522,80</t>
  </si>
  <si>
    <t>7322111264</t>
  </si>
  <si>
    <t>Редуктор чаши НС (350 мл) для блендера Braun(чёрный)</t>
  </si>
  <si>
    <t>816,00</t>
  </si>
  <si>
    <t>7322114874</t>
  </si>
  <si>
    <t>Насадка-фри к овощерезке для блендера Braun</t>
  </si>
  <si>
    <t>1599,60</t>
  </si>
  <si>
    <t>7322115504</t>
  </si>
  <si>
    <t>Насадка - погружной блендер Braun для Multiquick 7, 9 Металл</t>
  </si>
  <si>
    <t>5347,50</t>
  </si>
  <si>
    <t>12,49</t>
  </si>
  <si>
    <t>20,51</t>
  </si>
  <si>
    <t>7702018364510-Б0052955</t>
  </si>
  <si>
    <t>Женская бритва Gillette Venus Snap+Электрическая зубная щетка Oral-B Pro 3 D505.513.3X, розовая</t>
  </si>
  <si>
    <t>6091,10</t>
  </si>
  <si>
    <t>19,08</t>
  </si>
  <si>
    <t>7702018465194</t>
  </si>
  <si>
    <t>Гель для бритья Gillette Fusion5 Ultra Moisturizing, 200 мл</t>
  </si>
  <si>
    <t>593,30</t>
  </si>
  <si>
    <t>7702018510047</t>
  </si>
  <si>
    <t>Сменные кассеты для бритья Gillette Fusion5 ProGlide Power, 6 шт</t>
  </si>
  <si>
    <t>2902,80</t>
  </si>
  <si>
    <t>7702018560325</t>
  </si>
  <si>
    <t>Подарочный набор Gillette Styler в металлической коробке</t>
  </si>
  <si>
    <t>4791,10</t>
  </si>
  <si>
    <t>7702018624683</t>
  </si>
  <si>
    <t>Гель для бритья Gillette Sensitive с алоэ, 75 мл</t>
  </si>
  <si>
    <t>300,60</t>
  </si>
  <si>
    <t>22,04</t>
  </si>
  <si>
    <t>8001090161956</t>
  </si>
  <si>
    <t>Прокладки Discreet Air Multiform Trio ежедневные гигиенические, 60шт</t>
  </si>
  <si>
    <t>Discreet</t>
  </si>
  <si>
    <t>274,90</t>
  </si>
  <si>
    <t>8001090170354</t>
  </si>
  <si>
    <t>Прокладки Discreet Deo Water Lily Multiform Trio ежедневные гигиенические на каждый день, 60шт</t>
  </si>
  <si>
    <t>275,20</t>
  </si>
  <si>
    <t>5,61</t>
  </si>
  <si>
    <t>11,02</t>
  </si>
  <si>
    <t>8001090916419</t>
  </si>
  <si>
    <t>Электрическая зубная щётка Oral-B Pro Series 1, Бирюзовая, 1 сменная насадка</t>
  </si>
  <si>
    <t>3743,90</t>
  </si>
  <si>
    <t>8001090970459</t>
  </si>
  <si>
    <t>Дезодорант Old Spice мужской твёрдый Captain 50 мл</t>
  </si>
  <si>
    <t>8001841009414</t>
  </si>
  <si>
    <t>Прокладки Always ежедневные ароматизированные «Незаметная защита» Удлиненные Single, 16шт</t>
  </si>
  <si>
    <t>171,60</t>
  </si>
  <si>
    <t>14,05</t>
  </si>
  <si>
    <t>8001841009513</t>
  </si>
  <si>
    <t>Прокладки Always ежедневные ароматизированные «Незаметная защита» Экстраудлинен Single, 18шт</t>
  </si>
  <si>
    <t>268,90</t>
  </si>
  <si>
    <t>30,02</t>
  </si>
  <si>
    <t>8001841609041x4</t>
  </si>
  <si>
    <t>Прокладки Always Нормал Лайт «Незаметная защита при недержании», (10x4) 40 шт</t>
  </si>
  <si>
    <t>694,60</t>
  </si>
  <si>
    <t>30,08</t>
  </si>
  <si>
    <t>8001841609072x4</t>
  </si>
  <si>
    <t>Прокладки Always Нормал Плюс «Незаметная защита при недержании», (8x4) 32 шт</t>
  </si>
  <si>
    <t>729,30</t>
  </si>
  <si>
    <t>30,06</t>
  </si>
  <si>
    <t>8006540159293</t>
  </si>
  <si>
    <t>Спрей для удаления жира Mr.Proper Сила и скорость Апельсин, 450 мл</t>
  </si>
  <si>
    <t>Mr.Proper</t>
  </si>
  <si>
    <t>314,50</t>
  </si>
  <si>
    <t>8006540159293x2</t>
  </si>
  <si>
    <t>Спрей для удаления жира Mr.Proper Сила и скорость Апельсин, 450 мл, 2 шт.</t>
  </si>
  <si>
    <t>628,10</t>
  </si>
  <si>
    <t>5,05</t>
  </si>
  <si>
    <t>8006540221228</t>
  </si>
  <si>
    <t>Бальзам-ополаскиватель Pantene интенсивное восстановление, 900мл</t>
  </si>
  <si>
    <t>Pantene</t>
  </si>
  <si>
    <t>932,20</t>
  </si>
  <si>
    <t>8006540280195</t>
  </si>
  <si>
    <t>Гель для душа Old Spice Whitewater, 675 мл</t>
  </si>
  <si>
    <t>592,20</t>
  </si>
  <si>
    <t>8006540509524</t>
  </si>
  <si>
    <t>Подгузники-трусики Pampers Pants для мальчиков и девочек Junior (12-17кг) Мега Супер, 150шт</t>
  </si>
  <si>
    <t>Pampers</t>
  </si>
  <si>
    <t>5503,40</t>
  </si>
  <si>
    <t>80205626P</t>
  </si>
  <si>
    <t>Паровая станция ZELMER ZIS5400</t>
  </si>
  <si>
    <t>9908,50</t>
  </si>
  <si>
    <t>11,91</t>
  </si>
  <si>
    <t>11,89</t>
  </si>
  <si>
    <t>1,05</t>
  </si>
  <si>
    <t>807069</t>
  </si>
  <si>
    <t>Фильтр алюминиевый рамочный с 1замком 325х205х8 sp</t>
  </si>
  <si>
    <t>505,00</t>
  </si>
  <si>
    <t>807077</t>
  </si>
  <si>
    <t>Фильтр алюминиевый рамочный с 1замком 325х130х8 sp</t>
  </si>
  <si>
    <t>8,07</t>
  </si>
  <si>
    <t>9,11</t>
  </si>
  <si>
    <t>81405420P</t>
  </si>
  <si>
    <t>Пылесос вертикальный Zelmer ZSVC822</t>
  </si>
  <si>
    <t>15108,80</t>
  </si>
  <si>
    <t>81405421P</t>
  </si>
  <si>
    <t>Пылесос вертикальный Zelmer ZSVC825</t>
  </si>
  <si>
    <t>16548,40</t>
  </si>
  <si>
    <t>10,51</t>
  </si>
  <si>
    <t>81555551</t>
  </si>
  <si>
    <t>Насадка на эпилирующую головку для эпилятора Braun</t>
  </si>
  <si>
    <t>756,00</t>
  </si>
  <si>
    <t>19,99</t>
  </si>
  <si>
    <t>81622444</t>
  </si>
  <si>
    <t>Защитный колпачок для бритвы Braun (5408-5409)</t>
  </si>
  <si>
    <t>748,80</t>
  </si>
  <si>
    <t>81634458</t>
  </si>
  <si>
    <t>Насадка для носа и ушей для триммеров Braun MGK3020-3080, MGK5045-5060, MGK 5080-7021</t>
  </si>
  <si>
    <t>1212,50</t>
  </si>
  <si>
    <t>81696689</t>
  </si>
  <si>
    <t>Зарядное устройство Oral-B 3765/3771/3772 черный</t>
  </si>
  <si>
    <t>3069,00</t>
  </si>
  <si>
    <t>81719634</t>
  </si>
  <si>
    <t>Привод насадки для пилинга эпилятора SE9 Flex</t>
  </si>
  <si>
    <t>1300,00</t>
  </si>
  <si>
    <t>15,10</t>
  </si>
  <si>
    <t>81719652</t>
  </si>
  <si>
    <t>Насадка на эпилирующую головку эпилятора Braun SE9 Flex</t>
  </si>
  <si>
    <t>814,80</t>
  </si>
  <si>
    <t>11,87</t>
  </si>
  <si>
    <t>84110</t>
  </si>
  <si>
    <t>Венчик 5K7EW для миксеров KitchenAid Professional 6,9л</t>
  </si>
  <si>
    <t>9,02</t>
  </si>
  <si>
    <t>34,19</t>
  </si>
  <si>
    <t>25,84</t>
  </si>
  <si>
    <t>9,09</t>
  </si>
  <si>
    <t>841274</t>
  </si>
  <si>
    <t>Кухонная вытяжка ELIKOR Davoline 60П-290-П3Л, белый</t>
  </si>
  <si>
    <t>3534,90</t>
  </si>
  <si>
    <t>13,69</t>
  </si>
  <si>
    <t>18,23</t>
  </si>
  <si>
    <t>84855540</t>
  </si>
  <si>
    <t>Футляр для зубной щетки, 84855540</t>
  </si>
  <si>
    <t>1635,00</t>
  </si>
  <si>
    <t>850030500</t>
  </si>
  <si>
    <t>Масло трансмиссионное PATRIOT G-Motion Gear 80W-85, 1 л (850030500)</t>
  </si>
  <si>
    <t>86205148P</t>
  </si>
  <si>
    <t>Очиститель воздуха ZPU5500 ZELMER</t>
  </si>
  <si>
    <t>8652,80</t>
  </si>
  <si>
    <t>8700216068895</t>
  </si>
  <si>
    <t>Насадки Oral-B EB50BRX CrossAction Black, 4 шт</t>
  </si>
  <si>
    <t>8700216171748</t>
  </si>
  <si>
    <t>Подарочный набор Gillette Venus с 1 сменной кассетой и шампунем PANTENE Aqua Light 250мл</t>
  </si>
  <si>
    <t>775,00</t>
  </si>
  <si>
    <t>8700216378581</t>
  </si>
  <si>
    <t>Насадки Oral-B EB18рRX 3D White CleanMaximiser, 2 шт</t>
  </si>
  <si>
    <t>16,98</t>
  </si>
  <si>
    <t>8700216518031</t>
  </si>
  <si>
    <t>Электрическая зубная щетка Oral-B Vitality Pro D103.413.3 Cross Action Protect X Clean, голубой</t>
  </si>
  <si>
    <t>3187,30</t>
  </si>
  <si>
    <t>8700216588898</t>
  </si>
  <si>
    <t>Подарочный набор Gillette Mach3 Бритва с 1 сменной кассетой+Гель для бритья Gillette Series для чувствительной кожи Алоэ, 75мл</t>
  </si>
  <si>
    <t>8700216593373</t>
  </si>
  <si>
    <t>Подарочный набор Гель после бритья Gillette Sensitive Skin для чувствительной кожи,75мл+Пена для бритья Классическая, 50мл</t>
  </si>
  <si>
    <t>678,80</t>
  </si>
  <si>
    <t>8700216650076</t>
  </si>
  <si>
    <t>Моющая жидкость Mr.Proper для полов и стен Лимон, 1,5л, 3 шт.</t>
  </si>
  <si>
    <t>936,70</t>
  </si>
  <si>
    <t>25,05</t>
  </si>
  <si>
    <t>8700216674102</t>
  </si>
  <si>
    <t>Сменные кассеты для бритв Gillette Venus Comfortglide Sugarberry, 2 шт</t>
  </si>
  <si>
    <t>27,01</t>
  </si>
  <si>
    <t>8700216674256</t>
  </si>
  <si>
    <t>Женская бритва Gillette Venus Comfortglide Miami + 1 сменная кассета + держатель</t>
  </si>
  <si>
    <t>1052,20</t>
  </si>
  <si>
    <t>8700216802239</t>
  </si>
  <si>
    <t>Моющая жидкость Mr.Proper для полов и стен для домов с cобаками Свежий Цитрус, 1л, 3 шт.</t>
  </si>
  <si>
    <t>966,40</t>
  </si>
  <si>
    <t>25,03</t>
  </si>
  <si>
    <t>8700216802277</t>
  </si>
  <si>
    <t>Моющая жидкость Mr.Proper для полов и стен для домов с кошками Свежий Цитрус, 1л, 3 шт.</t>
  </si>
  <si>
    <t>965,00</t>
  </si>
  <si>
    <t>25,11</t>
  </si>
  <si>
    <t>8700216809375</t>
  </si>
  <si>
    <t>Подарочный набор Электрическая зубная щетка Vitality Pro D103.413.3 + зубная паста Pro-Kids Мягкий Вкус 50мл+Насадка Sens Clean EB60, лиловый</t>
  </si>
  <si>
    <t>3720,30</t>
  </si>
  <si>
    <t>8700216820349</t>
  </si>
  <si>
    <t>Насадки Oral-B EB10S Kids Chameleon, 4 шт</t>
  </si>
  <si>
    <t>8700216820486</t>
  </si>
  <si>
    <t>Детская электрическая зубная щетка Oral-B Chameleon D103.413.2K</t>
  </si>
  <si>
    <t>3187,60</t>
  </si>
  <si>
    <t>8700216883870</t>
  </si>
  <si>
    <t>Женская бритва Gillette Venus + 1 сменная кассета + 4 сменные кассеты</t>
  </si>
  <si>
    <t>1420,10</t>
  </si>
  <si>
    <t>8700216971713</t>
  </si>
  <si>
    <t>Насадки Oral-B CrossAction EB50RX 6 шт.+Насадки EB18рRX 3D White CleanMaximiser 4 шт.</t>
  </si>
  <si>
    <t>3072,80</t>
  </si>
  <si>
    <t>11,99</t>
  </si>
  <si>
    <t>91887</t>
  </si>
  <si>
    <t>Чайник KitchenAid ARTISAN, кремовый, 5KEK1522EAC</t>
  </si>
  <si>
    <t>91888</t>
  </si>
  <si>
    <t>Чайник KitchenAid ARTISAN, серебряный медальон, 5KEK1522EMS</t>
  </si>
  <si>
    <t>97731</t>
  </si>
  <si>
    <t>Ручной миксер KitchenAid, красный, 5KHM9212EER</t>
  </si>
  <si>
    <t>15063,20</t>
  </si>
  <si>
    <t>97733</t>
  </si>
  <si>
    <t>Ручной миксер KitchenAid, кремовый, 5KHM9212EAC</t>
  </si>
  <si>
    <t>15393,00</t>
  </si>
  <si>
    <t>986237</t>
  </si>
  <si>
    <t>Фильтр алюминиевый рамочный с 2 замками 450х170х8 sp</t>
  </si>
  <si>
    <t>12,23</t>
  </si>
  <si>
    <t>1,17</t>
  </si>
  <si>
    <t>AX12710001</t>
  </si>
  <si>
    <t>Тефлоновая насадка для деликатных тканей Braun TP7</t>
  </si>
  <si>
    <t>2964,00</t>
  </si>
  <si>
    <t>AX22110002</t>
  </si>
  <si>
    <t>Дополнительный кувшин-измельчитель Braun MQ20 белый</t>
  </si>
  <si>
    <t>2790,00</t>
  </si>
  <si>
    <t>AX22110020</t>
  </si>
  <si>
    <t>Дополнительная насадка для пюре Braun MQ50 черная</t>
  </si>
  <si>
    <t>3720,00</t>
  </si>
  <si>
    <t>AX22110049</t>
  </si>
  <si>
    <t>AX22110049 MQS270SI Измельчитель для специй для HB701-MQ70xx, MQ90xx, HB901-MQ91xx</t>
  </si>
  <si>
    <t>3458,00</t>
  </si>
  <si>
    <t>BCC13BLMEU</t>
  </si>
  <si>
    <t>Кофемашина автоматическая SMEG, черно матовый, BCC13BLMEU</t>
  </si>
  <si>
    <t>17,23</t>
  </si>
  <si>
    <t>BEG2004-(B/M)</t>
  </si>
  <si>
    <t>Гриль электрический BBK BEG2004 черный/металлик</t>
  </si>
  <si>
    <t>BBK</t>
  </si>
  <si>
    <t>4734,00</t>
  </si>
  <si>
    <t>BGF03</t>
  </si>
  <si>
    <t>Контейнер переносной для блендера BLF03 SMEG, BGF03</t>
  </si>
  <si>
    <t>4511,70</t>
  </si>
  <si>
    <t>BLF03BLEU</t>
  </si>
  <si>
    <t>Блендер SMEG, черный, BLF03BLEU</t>
  </si>
  <si>
    <t>25,51</t>
  </si>
  <si>
    <t>BLF03CREU</t>
  </si>
  <si>
    <t>Блендер SMEG, кремовый, BLF03CREU</t>
  </si>
  <si>
    <t>21871,40</t>
  </si>
  <si>
    <t>24,46</t>
  </si>
  <si>
    <t>BR67050144</t>
  </si>
  <si>
    <t>Редуктор чаши НС (350 мл) для блендера Braun(белый)</t>
  </si>
  <si>
    <t>892,40</t>
  </si>
  <si>
    <t>BT3340</t>
  </si>
  <si>
    <t>Триммер для бороды Braun BT3340 BEARD</t>
  </si>
  <si>
    <t>3751,00</t>
  </si>
  <si>
    <t>BV1506-(DG/BL)</t>
  </si>
  <si>
    <t>Пылесос циклонный BBK BV1506 темно-серый/синий</t>
  </si>
  <si>
    <t>4192,40</t>
  </si>
  <si>
    <t>C1007</t>
  </si>
  <si>
    <t>Очки защитные с дымчатыми дужками Champion (C1007)</t>
  </si>
  <si>
    <t>Champion</t>
  </si>
  <si>
    <t>74,50</t>
  </si>
  <si>
    <t>C8003</t>
  </si>
  <si>
    <t>Напильник круглый для заточки пильных цепей (4,8 ММ) Champion (C8003)</t>
  </si>
  <si>
    <t>647,00</t>
  </si>
  <si>
    <t>1,10</t>
  </si>
  <si>
    <t>CD3512BL</t>
  </si>
  <si>
    <t>Аккумуляторный шуруповерт Sturm! CD3512BL</t>
  </si>
  <si>
    <t>Sturm!</t>
  </si>
  <si>
    <t>5583,50</t>
  </si>
  <si>
    <t>CJF11PKEU</t>
  </si>
  <si>
    <t>Соковыжималка для цитрусовых SMEG, розовая, CJF11PKEU</t>
  </si>
  <si>
    <t>CKFW3001BLM</t>
  </si>
  <si>
    <t>Сковорода Wok, SMEG, 30 см, черная, CKFW3001BLM</t>
  </si>
  <si>
    <t>10249,90</t>
  </si>
  <si>
    <t>2,10</t>
  </si>
  <si>
    <t>8,40</t>
  </si>
  <si>
    <t>6,05</t>
  </si>
  <si>
    <t>CKLW2001PB</t>
  </si>
  <si>
    <t>Чайник для плиты SMEG со свистком, пастельный голубой, CKLW2001PB 2,3л</t>
  </si>
  <si>
    <t>CKLW2001WH</t>
  </si>
  <si>
    <t>Чайник для плиты SMEG со свистком, белый, CKLW2001WH 2,3л</t>
  </si>
  <si>
    <t>11512,60</t>
  </si>
  <si>
    <t>CM-00-00000189</t>
  </si>
  <si>
    <t>Фритюрница Steba DF 180</t>
  </si>
  <si>
    <t>6966,70</t>
  </si>
  <si>
    <t>CM-00-00000232</t>
  </si>
  <si>
    <t>Сушилка для фруктов Rommelsbacher DA 750</t>
  </si>
  <si>
    <t>5394,40</t>
  </si>
  <si>
    <t>4,02</t>
  </si>
  <si>
    <t>CM-00-00000545</t>
  </si>
  <si>
    <t>Мультиварка-скороварка-медленноварка STEBA DD 2 ECO</t>
  </si>
  <si>
    <t>12370,50</t>
  </si>
  <si>
    <t>CM-00-00000559</t>
  </si>
  <si>
    <t>Чайный набор Profi Cook PC-TKS 1056</t>
  </si>
  <si>
    <t>9153,70</t>
  </si>
  <si>
    <t>CM-00-00000714</t>
  </si>
  <si>
    <t>Индукционная плита CASO S-Line 3500</t>
  </si>
  <si>
    <t>23762,20</t>
  </si>
  <si>
    <t>CM-00-00000727</t>
  </si>
  <si>
    <t>Вакуумный упаковщик CASO VC 300 PRO</t>
  </si>
  <si>
    <t>13877,10</t>
  </si>
  <si>
    <t>CM-00-00000730</t>
  </si>
  <si>
    <t>Вакуумный упаковщик CASO Fast VAC 1200</t>
  </si>
  <si>
    <t>37474,00</t>
  </si>
  <si>
    <t>9,06</t>
  </si>
  <si>
    <t>CM-00-00000741</t>
  </si>
  <si>
    <t>Пакеты для вакуумной упаковки CASO VC 40*60, 150мкм, 25 шт.</t>
  </si>
  <si>
    <t>2910,30</t>
  </si>
  <si>
    <t>9,08</t>
  </si>
  <si>
    <t>4,91</t>
  </si>
  <si>
    <t>CM-00-00000745</t>
  </si>
  <si>
    <t>Рулоны для вакуумной упаковки CASO VC 40*1000, 150мкм, 1 рулон</t>
  </si>
  <si>
    <t>2816,70</t>
  </si>
  <si>
    <t>CM-00-00000768</t>
  </si>
  <si>
    <t>Ледогенератор CASO Ice Master PRO</t>
  </si>
  <si>
    <t>30124,70</t>
  </si>
  <si>
    <t>CM-00-00000789</t>
  </si>
  <si>
    <t>Чайник CASO WK 2200</t>
  </si>
  <si>
    <t>6552,50</t>
  </si>
  <si>
    <t>CM-00-00000843</t>
  </si>
  <si>
    <t>Капельная кофеварка CASO NOVEA C4</t>
  </si>
  <si>
    <t>9250,90</t>
  </si>
  <si>
    <t>CM-00-00000855</t>
  </si>
  <si>
    <t>Тостер CASO T4</t>
  </si>
  <si>
    <t>15259,10</t>
  </si>
  <si>
    <t>CM-00-00000925</t>
  </si>
  <si>
    <t>Рулоны д/вак.упак. STATUS VB 28*300-3</t>
  </si>
  <si>
    <t>1107,00</t>
  </si>
  <si>
    <t>CM-00-00001166</t>
  </si>
  <si>
    <t>Су вид Profi Cook PC-SV 1112</t>
  </si>
  <si>
    <t>16206,50</t>
  </si>
  <si>
    <t>7,05</t>
  </si>
  <si>
    <t>18,02</t>
  </si>
  <si>
    <t>CM-00-00001600</t>
  </si>
  <si>
    <t>Набор для вакуумирования STATUS 199128</t>
  </si>
  <si>
    <t>602,60</t>
  </si>
  <si>
    <t>CM-00-00001625</t>
  </si>
  <si>
    <t>Измельчитель CASO UZ 400</t>
  </si>
  <si>
    <t>4862,40</t>
  </si>
  <si>
    <t>CM-00-00001650</t>
  </si>
  <si>
    <t>Кофемолка CASO Barista Crema</t>
  </si>
  <si>
    <t>6341,10</t>
  </si>
  <si>
    <t>CM-00-00001697</t>
  </si>
  <si>
    <t>Су вид Steba SV 80</t>
  </si>
  <si>
    <t>16929,20</t>
  </si>
  <si>
    <t>12,46</t>
  </si>
  <si>
    <t>CM-00-00001736</t>
  </si>
  <si>
    <t>Вакуумный упаковщик Profi Cook PC-VK 1146</t>
  </si>
  <si>
    <t>8454,20</t>
  </si>
  <si>
    <t>CM-00-00001839</t>
  </si>
  <si>
    <t>Блендер погружной CASO HB 1000, 1000 Вт</t>
  </si>
  <si>
    <t>9858,90</t>
  </si>
  <si>
    <t>CM-00-00001840</t>
  </si>
  <si>
    <t>Пакеты д/вак.упак. STATUS VB 162340-ECO</t>
  </si>
  <si>
    <t>669,60</t>
  </si>
  <si>
    <t>CM-00-00001841</t>
  </si>
  <si>
    <t>Пакеты д/вак.упак. STATUS VB 202840-ECO</t>
  </si>
  <si>
    <t>762,60</t>
  </si>
  <si>
    <t>17,20</t>
  </si>
  <si>
    <t>CM-00-00001843</t>
  </si>
  <si>
    <t>Рулоны д/вак.упак. STATUS VB283003-ECO</t>
  </si>
  <si>
    <t>15,16</t>
  </si>
  <si>
    <t>CM-00-00001844</t>
  </si>
  <si>
    <t>Рулоны д/вак.упак. STATUS VB123005-ECO</t>
  </si>
  <si>
    <t>608,40</t>
  </si>
  <si>
    <t>6,30</t>
  </si>
  <si>
    <t>CM-00-00001923</t>
  </si>
  <si>
    <t>Блендер погружной CASO HB 2400 Pro XL, 350 Вт</t>
  </si>
  <si>
    <t>11529,20</t>
  </si>
  <si>
    <t>CM-00-00001924</t>
  </si>
  <si>
    <t>Блендер стационарный CASO B 1800, 1800 Вт</t>
  </si>
  <si>
    <t>15368,40</t>
  </si>
  <si>
    <t>4,89</t>
  </si>
  <si>
    <t>CM-00-00002098</t>
  </si>
  <si>
    <t>Капучинатор CASO Fomini Inox</t>
  </si>
  <si>
    <t>1514,50</t>
  </si>
  <si>
    <t>2,80</t>
  </si>
  <si>
    <t>CM-00-00002099</t>
  </si>
  <si>
    <t>Тостер CASO Classico T2</t>
  </si>
  <si>
    <t>5749,80</t>
  </si>
  <si>
    <t>8,39</t>
  </si>
  <si>
    <t>CM-00-00002104</t>
  </si>
  <si>
    <t>Овощерезка Steba MG 150</t>
  </si>
  <si>
    <t>7367,70</t>
  </si>
  <si>
    <t>3,06</t>
  </si>
  <si>
    <t>CM-00-00002107</t>
  </si>
  <si>
    <t>Вентилятор Steba VT 360</t>
  </si>
  <si>
    <t>6084,40</t>
  </si>
  <si>
    <t>3,52</t>
  </si>
  <si>
    <t>CM-00-00002143</t>
  </si>
  <si>
    <t>Пакеты д/камерного вак. упак. CASO 3 Sterne 15*20</t>
  </si>
  <si>
    <t>859,00</t>
  </si>
  <si>
    <t>CM-00-00002213</t>
  </si>
  <si>
    <t>Охладитель для бутылок CASO WineCase One Black</t>
  </si>
  <si>
    <t>17285,60</t>
  </si>
  <si>
    <t>CM-00-00002229</t>
  </si>
  <si>
    <t>ZIP-Пакеты для вакуумной упаковки CASO 26х35</t>
  </si>
  <si>
    <t>2375,50</t>
  </si>
  <si>
    <t>7,70</t>
  </si>
  <si>
    <t>3,51</t>
  </si>
  <si>
    <t>4,88</t>
  </si>
  <si>
    <t>4,87</t>
  </si>
  <si>
    <t>CM-00-00002560</t>
  </si>
  <si>
    <t>Пеновзбиватель CASO Crema&amp;Choco Black</t>
  </si>
  <si>
    <t>7654,70</t>
  </si>
  <si>
    <t>CM-00-00002584</t>
  </si>
  <si>
    <t>Вакуумный упаковщик Rommelsbacher VAC 385</t>
  </si>
  <si>
    <t>13560,30</t>
  </si>
  <si>
    <t>CM-00-00002591</t>
  </si>
  <si>
    <t>Блендер погружной Taurus Bapi 750 Plus Inox Чёрно-стальной</t>
  </si>
  <si>
    <t>2462,40</t>
  </si>
  <si>
    <t>CM-00-00002605</t>
  </si>
  <si>
    <t>Гриль Taurus Expansive Чёрный</t>
  </si>
  <si>
    <t>3438,10</t>
  </si>
  <si>
    <t>CM-00-00002618</t>
  </si>
  <si>
    <t>Напольные весы Taurus Inception Connect Серебристый</t>
  </si>
  <si>
    <t>2267,40</t>
  </si>
  <si>
    <t>CM-00-00002619</t>
  </si>
  <si>
    <t>Напольные весы Taurus Inception</t>
  </si>
  <si>
    <t>1142,30</t>
  </si>
  <si>
    <t>CM-00-00002620</t>
  </si>
  <si>
    <t>Напольные весы Taurus Syncro Glass Complet</t>
  </si>
  <si>
    <t>2405,60</t>
  </si>
  <si>
    <t>CM-00-00002652</t>
  </si>
  <si>
    <t>Блендер стационарный Taurus Optima Nero 1300, Чёрный</t>
  </si>
  <si>
    <t>4218,40</t>
  </si>
  <si>
    <t>CM-00-00002676</t>
  </si>
  <si>
    <t>Утюг Black+Decker BXIR2403E Черно-зеленый</t>
  </si>
  <si>
    <t>2722,40</t>
  </si>
  <si>
    <t>2,00</t>
  </si>
  <si>
    <t>CM-00-00002918</t>
  </si>
  <si>
    <t>Вафельница Profi Cook PC-WA 1240 inox</t>
  </si>
  <si>
    <t>4441,10</t>
  </si>
  <si>
    <t>12,25</t>
  </si>
  <si>
    <t>CM-00-00002995</t>
  </si>
  <si>
    <t>Ледогенератор Profi Cook PC-EWB 1253 inox</t>
  </si>
  <si>
    <t>22099,00</t>
  </si>
  <si>
    <t>CM-00-00003038</t>
  </si>
  <si>
    <t>Ножеточка GRAEF CX-110 schwarz</t>
  </si>
  <si>
    <t>13561,20</t>
  </si>
  <si>
    <t>3,50</t>
  </si>
  <si>
    <t>CM-00-00003267</t>
  </si>
  <si>
    <t>Контейнер для вакуумного упаковщика STATUS VAC-REC-08 Full tritan</t>
  </si>
  <si>
    <t>1316,90</t>
  </si>
  <si>
    <t>CM-00-00003314</t>
  </si>
  <si>
    <t>Мясорубка CASO FW 2500 Black</t>
  </si>
  <si>
    <t>16011,50</t>
  </si>
  <si>
    <t>CM-00-00003315</t>
  </si>
  <si>
    <t>Яйцеварка Profi Cook PC-EK 1275</t>
  </si>
  <si>
    <t>3837,60</t>
  </si>
  <si>
    <t>CM-00-00003320</t>
  </si>
  <si>
    <t>Контейнеры для вакуумных упаковщиков STATUS, набор VAC-REC-Duet Green</t>
  </si>
  <si>
    <t>3147,20</t>
  </si>
  <si>
    <t>1,40</t>
  </si>
  <si>
    <t>CM-00-00003480</t>
  </si>
  <si>
    <t>Контейнер вакуумный CASO VacuBoxx Inox XL 2,6л</t>
  </si>
  <si>
    <t>3909,30</t>
  </si>
  <si>
    <t>17,28</t>
  </si>
  <si>
    <t>CM-00-00003481</t>
  </si>
  <si>
    <t>Набор вакуумных контейнеров CASO VacuBoxx Eco-Duo S</t>
  </si>
  <si>
    <t>23,01</t>
  </si>
  <si>
    <t>CM-00-00003494</t>
  </si>
  <si>
    <t>Вакууматор CASO Vacu OneTouch Pro</t>
  </si>
  <si>
    <t>8745,30</t>
  </si>
  <si>
    <t>CM-00-00003495</t>
  </si>
  <si>
    <t>Блендер CASO Power Blender B 2000</t>
  </si>
  <si>
    <t>16044,40</t>
  </si>
  <si>
    <t>CM-00-00003502</t>
  </si>
  <si>
    <t>Вафельница CASO WaffleUp</t>
  </si>
  <si>
    <t>9029,10</t>
  </si>
  <si>
    <t>23,02</t>
  </si>
  <si>
    <t>CM-00-00003547</t>
  </si>
  <si>
    <t>Вакууматор CASO Vacu OneTouch Pro Set</t>
  </si>
  <si>
    <t>15078,70</t>
  </si>
  <si>
    <t>23,00</t>
  </si>
  <si>
    <t>CM-Т00007600</t>
  </si>
  <si>
    <t>Миксер барный Clatronic BM 3472 chrom</t>
  </si>
  <si>
    <t>3680,80</t>
  </si>
  <si>
    <t>CR-R31</t>
  </si>
  <si>
    <t>Триммер CRONIER CR-31</t>
  </si>
  <si>
    <t>CRONIER</t>
  </si>
  <si>
    <t>1156,40</t>
  </si>
  <si>
    <t>CRH1820BL</t>
  </si>
  <si>
    <t>Аккумуляторный перфоратор без ЗУ и АКБ Sturm! CRH1820BL</t>
  </si>
  <si>
    <t>7052,50</t>
  </si>
  <si>
    <t>CSC1804</t>
  </si>
  <si>
    <t>Аккумуляторная цепная пила Sturm! CSC1804</t>
  </si>
  <si>
    <t>6402,50</t>
  </si>
  <si>
    <t>5,01</t>
  </si>
  <si>
    <t>CT-0040-Black</t>
  </si>
  <si>
    <t>Чайник Centek CT-0040 Black 1.8л 2200Вт</t>
  </si>
  <si>
    <t>Centek</t>
  </si>
  <si>
    <t>950,40</t>
  </si>
  <si>
    <t>CT-0040-White</t>
  </si>
  <si>
    <t>Чайник Centek CT-0040 White 1.8л 2200Вт</t>
  </si>
  <si>
    <t>1056,00</t>
  </si>
  <si>
    <t>CT-1165</t>
  </si>
  <si>
    <t>Рожковая кофеварка Centek CT-1165, 1200Вт, 15 Бар, 1200 мл</t>
  </si>
  <si>
    <t>6339,00</t>
  </si>
  <si>
    <t>CT-1170</t>
  </si>
  <si>
    <t>Рожковая кофеварка Centek (CT-1170)</t>
  </si>
  <si>
    <t>13312,00</t>
  </si>
  <si>
    <t>CT-1343-White</t>
  </si>
  <si>
    <t>Блендер погружной Centek CT-1343, 600Вт, белый</t>
  </si>
  <si>
    <t>CT-1410-Black</t>
  </si>
  <si>
    <t>Хлебопечка Centek CT-1410 BLACK</t>
  </si>
  <si>
    <t>5689,70</t>
  </si>
  <si>
    <t>CT-1465</t>
  </si>
  <si>
    <t>Контактный гриль Centek CT-1465</t>
  </si>
  <si>
    <t>6830,00</t>
  </si>
  <si>
    <t>CT-2416-Маки</t>
  </si>
  <si>
    <t>Весы напольные Centek CT-2416 (Маки) электронные 180кг</t>
  </si>
  <si>
    <t>558,90</t>
  </si>
  <si>
    <t>CT-2566</t>
  </si>
  <si>
    <t>Пылесос вертикальный Centek CT-2566 800/150Вт</t>
  </si>
  <si>
    <t>1907,20</t>
  </si>
  <si>
    <t>CT-2702</t>
  </si>
  <si>
    <t>Робот-пылесос Centek CT-2702</t>
  </si>
  <si>
    <t>8979,50</t>
  </si>
  <si>
    <t>CT-6002</t>
  </si>
  <si>
    <t>Тепловентилятор электрический Centek CT-6002</t>
  </si>
  <si>
    <t>CT-6100-LGY</t>
  </si>
  <si>
    <t>Инфракрасный обогреватель Centek CT-6100 LGY</t>
  </si>
  <si>
    <t>CT-6200-Black</t>
  </si>
  <si>
    <t>Масляный радиатор Centek CT-6200 Black</t>
  </si>
  <si>
    <t>CT-6201-Black</t>
  </si>
  <si>
    <t>Масляный радиатор Centek CT-6201 Black</t>
  </si>
  <si>
    <t>22,96</t>
  </si>
  <si>
    <t>ECF01RDEU</t>
  </si>
  <si>
    <t>Рожковая кофеварка SMEG, красная, ECF01RDEU</t>
  </si>
  <si>
    <t>42856,90</t>
  </si>
  <si>
    <t>ECF02PBEU</t>
  </si>
  <si>
    <t>Кофемашина-эспрессо SMEG, пастельный голубой, ECF02PBEU</t>
  </si>
  <si>
    <t>46428,90</t>
  </si>
  <si>
    <t>ECF02WHEU</t>
  </si>
  <si>
    <t>Кофемашина-эспрессо SMEG, белый, ECF02WHEU</t>
  </si>
  <si>
    <t>50000,90</t>
  </si>
  <si>
    <t>EK1809S-(B)</t>
  </si>
  <si>
    <t>Чайник электрический BBK EK1809S черный</t>
  </si>
  <si>
    <t>655,60</t>
  </si>
  <si>
    <t>EK1809S-(SS-B)</t>
  </si>
  <si>
    <t>Чайник электрический BBK EK1809S нержавеющая сталь/черный</t>
  </si>
  <si>
    <t>641,90</t>
  </si>
  <si>
    <t>GB-9700</t>
  </si>
  <si>
    <t>Электропечь GL-10B</t>
  </si>
  <si>
    <t>GELBERK</t>
  </si>
  <si>
    <t>HBAC01PB</t>
  </si>
  <si>
    <t>Набор аксессуаров для погружного блендера SMEG, пастельный голубой, HBAC01PB</t>
  </si>
  <si>
    <t>7136,90</t>
  </si>
  <si>
    <t>4,04</t>
  </si>
  <si>
    <t>21,27</t>
  </si>
  <si>
    <t>HBF11PBEU</t>
  </si>
  <si>
    <t>Погружной блендер SMEG, пастельный голубой, HBF11PBEU</t>
  </si>
  <si>
    <t>10821,60</t>
  </si>
  <si>
    <t>19,16</t>
  </si>
  <si>
    <t>HMF01PKEU</t>
  </si>
  <si>
    <t>Ручной миксер SMEG, розовый, HMF01PKEU</t>
  </si>
  <si>
    <t>22,59</t>
  </si>
  <si>
    <t>7,22</t>
  </si>
  <si>
    <t>9,66</t>
  </si>
  <si>
    <t>I00044</t>
  </si>
  <si>
    <t>Автоматический тонометр AND UA-777ACL с большой манжетой</t>
  </si>
  <si>
    <t>3019,00</t>
  </si>
  <si>
    <t>I00044-2</t>
  </si>
  <si>
    <t>WB2 Автоматический тонометр AND UA-777ACL с большой манжетой</t>
  </si>
  <si>
    <t>2877,00</t>
  </si>
  <si>
    <t>5,96</t>
  </si>
  <si>
    <t>15,58</t>
  </si>
  <si>
    <t>I02068</t>
  </si>
  <si>
    <t>Тонометр AND UA-911BTC с передачей данных по Bluetooth</t>
  </si>
  <si>
    <t>3947,00</t>
  </si>
  <si>
    <t>16,79</t>
  </si>
  <si>
    <t>4,36</t>
  </si>
  <si>
    <t>9,99</t>
  </si>
  <si>
    <t>I02071</t>
  </si>
  <si>
    <t>Автоматический тонометр AND UA-1300AC с голосовым помощником</t>
  </si>
  <si>
    <t>5205,00</t>
  </si>
  <si>
    <t>21,45</t>
  </si>
  <si>
    <t>ID2145PT</t>
  </si>
  <si>
    <t>Дрель шуруповерт Sturm! ID2145PT</t>
  </si>
  <si>
    <t>2916,70</t>
  </si>
  <si>
    <t>17,41</t>
  </si>
  <si>
    <t>ID2176A</t>
  </si>
  <si>
    <t>Дрель ударная Sturm! ID2176A</t>
  </si>
  <si>
    <t>2892,50</t>
  </si>
  <si>
    <t>iO_Ultimate_1wh</t>
  </si>
  <si>
    <t>Насадки Oral-B iO Ultimate Clean White, 1 шт</t>
  </si>
  <si>
    <t>926,70</t>
  </si>
  <si>
    <t>IS2577VI</t>
  </si>
  <si>
    <t>Парогенератор Braun CareStyle Compact Pro IS2577VI</t>
  </si>
  <si>
    <t>12766,10</t>
  </si>
  <si>
    <t>KLF03BLMEU</t>
  </si>
  <si>
    <t>Чайник электрический SMEG, черный матовый, KLF03BLMEU  1,7л</t>
  </si>
  <si>
    <t>16281,20</t>
  </si>
  <si>
    <t>18,10</t>
  </si>
  <si>
    <t>22,38</t>
  </si>
  <si>
    <t>4,20</t>
  </si>
  <si>
    <t>15,87</t>
  </si>
  <si>
    <t>KLF04CREU</t>
  </si>
  <si>
    <t>Чайник электрический SMEG, кремовый, KLF04CREU  1,7л</t>
  </si>
  <si>
    <t>19,36</t>
  </si>
  <si>
    <t>KLF04PGEU</t>
  </si>
  <si>
    <t>Чайник электрический SMEG, пастельный зеленый, KLF04PGEU  1,7л</t>
  </si>
  <si>
    <t>17495,70</t>
  </si>
  <si>
    <t>25,57</t>
  </si>
  <si>
    <t>19,83</t>
  </si>
  <si>
    <t>KLF05PBEU</t>
  </si>
  <si>
    <t>Мини чайник электрический SMEG, пастельный голубой, KLF05PBEU 0,8л</t>
  </si>
  <si>
    <t>9565,80</t>
  </si>
  <si>
    <t>KLF05PGEU</t>
  </si>
  <si>
    <t>Мини чайник электрический SMEG, пастельный зеленый, KLF05PGEU 0,8л</t>
  </si>
  <si>
    <t>21,88</t>
  </si>
  <si>
    <t>KLF05PKEU</t>
  </si>
  <si>
    <t>Мини чайник электрический SMEG, розовый, KLF05PKEU 0,8л</t>
  </si>
  <si>
    <t>KM-5-FORGED</t>
  </si>
  <si>
    <t>Секатор садовый Kamikaze KM-5 FORGED</t>
  </si>
  <si>
    <t>Kamikaze</t>
  </si>
  <si>
    <t>2214,00</t>
  </si>
  <si>
    <t>LBT-203552A-WHITE</t>
  </si>
  <si>
    <t>Электрическая зубная щетка HUAWEI SMARTSONIC WHITE LBT-203552A LEBOOO</t>
  </si>
  <si>
    <t>HUAWEI</t>
  </si>
  <si>
    <t>3424,10</t>
  </si>
  <si>
    <t>MGK7421</t>
  </si>
  <si>
    <t>Триммер электрический Braun MGK7421 с бритвой Gillette ProGlide</t>
  </si>
  <si>
    <t>8575,60</t>
  </si>
  <si>
    <t>25,02</t>
  </si>
  <si>
    <t>MH18-Silver</t>
  </si>
  <si>
    <t>Фен Skyworth Hair Dryer Серебрянный MH18-Silver</t>
  </si>
  <si>
    <t>MW-70MW</t>
  </si>
  <si>
    <t>Микроволновая печь making Oasis everywhere MW-70MW</t>
  </si>
  <si>
    <t>Oasis</t>
  </si>
  <si>
    <t>3885,00</t>
  </si>
  <si>
    <t>2,11</t>
  </si>
  <si>
    <t>2,12</t>
  </si>
  <si>
    <t>MZXZ021-White</t>
  </si>
  <si>
    <t>Электробритва (шейвер) Metz by Skyworth Traveller with case Белый MZXZ021-White</t>
  </si>
  <si>
    <t>PBF01BLEU</t>
  </si>
  <si>
    <t>Мини блендер SMEG, чёрный, PBF01BLEU</t>
  </si>
  <si>
    <t>21,98</t>
  </si>
  <si>
    <t>21,17</t>
  </si>
  <si>
    <t>PS227</t>
  </si>
  <si>
    <t>Опрыскиватель CHAMPION PS227 (PS227)</t>
  </si>
  <si>
    <t>12821,00</t>
  </si>
  <si>
    <t>RH25804BR</t>
  </si>
  <si>
    <t>Перфоратор Sturm!, RH25804BR</t>
  </si>
  <si>
    <t>4218,50</t>
  </si>
  <si>
    <t>SD-HB004</t>
  </si>
  <si>
    <t>Блендер погружной Swiss Diamond SD-HB 004</t>
  </si>
  <si>
    <t>SwissDiamond</t>
  </si>
  <si>
    <t>4699,00</t>
  </si>
  <si>
    <t>SD-RFA001</t>
  </si>
  <si>
    <t>Сменный фильтр Swiss Diamond SD-RFA 001</t>
  </si>
  <si>
    <t>SD-RVC003DG</t>
  </si>
  <si>
    <t>Робот пылесос Swiss Diamond SD-RVC 003 DG, черный</t>
  </si>
  <si>
    <t>19999,00</t>
  </si>
  <si>
    <t>SE7521</t>
  </si>
  <si>
    <t>Эпилятор Braun Silk-epil 7 7-521 + часы</t>
  </si>
  <si>
    <t>8320,00</t>
  </si>
  <si>
    <t>SES5625</t>
  </si>
  <si>
    <t>Эпилятор Braun Silk-epil 5 SES 5-625</t>
  </si>
  <si>
    <t>10567,40</t>
  </si>
  <si>
    <t>SI9682DB</t>
  </si>
  <si>
    <t>Паровой утюг Braun TexStyle 9 SI9682DB</t>
  </si>
  <si>
    <t>6198,90</t>
  </si>
  <si>
    <t>SK3400</t>
  </si>
  <si>
    <t>Триммер универсальный для бороды и усов Braun SK3400</t>
  </si>
  <si>
    <t>3709,90</t>
  </si>
  <si>
    <t>SMF03WHEU</t>
  </si>
  <si>
    <t>Планетарный миксер SMEG, белый, SMF03WHEU</t>
  </si>
  <si>
    <t>61431,30</t>
  </si>
  <si>
    <t>SMFC01</t>
  </si>
  <si>
    <t>Насадка для нарезки феттучини для планетарного миксера SMEG, SMFC01</t>
  </si>
  <si>
    <t>9637,30</t>
  </si>
  <si>
    <t>19,68</t>
  </si>
  <si>
    <t>SMMG01</t>
  </si>
  <si>
    <t>Насадка-мясорубка SMEG, для планетарного миксера, SMMG01</t>
  </si>
  <si>
    <t>18,01</t>
  </si>
  <si>
    <t>22,76</t>
  </si>
  <si>
    <t>17,31</t>
  </si>
  <si>
    <t>WH5A20005C001</t>
  </si>
  <si>
    <t>Смеситель Santek Нико для душа с аксессуарами, хром</t>
  </si>
  <si>
    <t>2196,60</t>
  </si>
  <si>
    <t>WH5A43020C001</t>
  </si>
  <si>
    <t>Смеситель Santek Себа для кухни, с подключением фильтра, хром</t>
  </si>
  <si>
    <t>4736,90</t>
  </si>
  <si>
    <t>WH5A43020N001</t>
  </si>
  <si>
    <t>Смеситель Santek Себа для кухни, с подключением фильтра, черный матовый</t>
  </si>
  <si>
    <t>5157,70</t>
  </si>
  <si>
    <t>ZCK7616R</t>
  </si>
  <si>
    <t>Чайник ZCK7616R RED ZELMER</t>
  </si>
  <si>
    <t>1872,20</t>
  </si>
  <si>
    <t>3,12</t>
  </si>
  <si>
    <t>ZCK7924</t>
  </si>
  <si>
    <t>Чайник ZCK7924 INOX ZELMER</t>
  </si>
  <si>
    <t>2757,70</t>
  </si>
  <si>
    <t>1,09</t>
  </si>
  <si>
    <t>ZFS1016</t>
  </si>
  <si>
    <t>Ломтерезка ZFS1016 ZELMER (70505767P)</t>
  </si>
  <si>
    <t>4122,90</t>
  </si>
  <si>
    <t>ZHB4550I</t>
  </si>
  <si>
    <t>Блендер погружной ZELMER ZHB4550I, 800 Вт, слоновая кость</t>
  </si>
  <si>
    <t>1416,00</t>
  </si>
  <si>
    <t>1,13</t>
  </si>
  <si>
    <t>ZHB4550L</t>
  </si>
  <si>
    <t>Блендер погружной ZELMER ZHB4550L, 800 Вт, лайм</t>
  </si>
  <si>
    <t>0,70</t>
  </si>
  <si>
    <t>ZHB4550S</t>
  </si>
  <si>
    <t>Блендер погружной ZELMER ZHB4550S SYMBIO, 800 Вт</t>
  </si>
  <si>
    <t>ZHB4552S</t>
  </si>
  <si>
    <t>Блендер погружной ZELMER ZHB4552S SYMBIO, 800 Вт</t>
  </si>
  <si>
    <t>2124,30</t>
  </si>
  <si>
    <t>ZHD8320</t>
  </si>
  <si>
    <t>Дорожный фен Zelmer ZHD8320</t>
  </si>
  <si>
    <t>ZHD8320B</t>
  </si>
  <si>
    <t>Фен ZHD8320B WHITE/BLUE ZELMER</t>
  </si>
  <si>
    <t>1561,00</t>
  </si>
  <si>
    <t>ZHD8360</t>
  </si>
  <si>
    <t>Фен ZHD8360 BLACK/PINK ZELMER</t>
  </si>
  <si>
    <t>2384,00</t>
  </si>
  <si>
    <t>ZSB4707</t>
  </si>
  <si>
    <t>Блендер стационарный ZELMER ZSB4707, 500 Вт, белый</t>
  </si>
  <si>
    <t>3591,80</t>
  </si>
  <si>
    <t>8,06</t>
  </si>
  <si>
    <t>ZSM7400</t>
  </si>
  <si>
    <t>Сандвич мейкер ZSM7400 ZELMER</t>
  </si>
  <si>
    <t>2840,20</t>
  </si>
  <si>
    <t>ZSM7710</t>
  </si>
  <si>
    <t>Сандвич мейкер ZELMER ZSM7710</t>
  </si>
  <si>
    <t>ZSM7850</t>
  </si>
  <si>
    <t>Сандвич мейкер ZSM7850 WHITE ZELMER</t>
  </si>
  <si>
    <t>1694,20</t>
  </si>
  <si>
    <t>ZSM7861</t>
  </si>
  <si>
    <t>Сандвич мейкер ZSM7861 BLACK/CREAM ZELMER</t>
  </si>
  <si>
    <t>1974,80</t>
  </si>
  <si>
    <t>А00445</t>
  </si>
  <si>
    <t>Уровень лазерный ADA CUBE 360 Professional Edition (А00445)</t>
  </si>
  <si>
    <t>ADA</t>
  </si>
  <si>
    <t>6993,00</t>
  </si>
  <si>
    <t>Б0027739</t>
  </si>
  <si>
    <t>Электробритва Braun Series 3 3010BT</t>
  </si>
  <si>
    <t>10199,80</t>
  </si>
  <si>
    <t>Б0041699</t>
  </si>
  <si>
    <t>Игровой коврик 23063 Trust GXT 762 Glide-Flex RGB 350х260</t>
  </si>
  <si>
    <t>1321,90</t>
  </si>
  <si>
    <t>Б0044837</t>
  </si>
  <si>
    <t>Наушники беспроводные INTRO BI1600R красные</t>
  </si>
  <si>
    <t>INTRO</t>
  </si>
  <si>
    <t>1364,60</t>
  </si>
  <si>
    <t>20,11</t>
  </si>
  <si>
    <t>Б0048584</t>
  </si>
  <si>
    <t>Электробритва Braun Series 7 70-B1200s Blue</t>
  </si>
  <si>
    <t>13672,70</t>
  </si>
  <si>
    <t>Б0048642</t>
  </si>
  <si>
    <t>Насадка-триммер для щетины EasyClick для электробритв Braun Series 5, 6, 7</t>
  </si>
  <si>
    <t>3800,00</t>
  </si>
  <si>
    <t>15,68</t>
  </si>
  <si>
    <t>Б0052947</t>
  </si>
  <si>
    <t>Электрическая зубная щетка Oral-B iO 7 Black Onyx</t>
  </si>
  <si>
    <t>20051,70</t>
  </si>
  <si>
    <t>21,04</t>
  </si>
  <si>
    <t>Б0058407</t>
  </si>
  <si>
    <t>Электробритва Braun Series 5 51-B1000s Black/Blue Wet&amp;Dry</t>
  </si>
  <si>
    <t>6929,30</t>
  </si>
  <si>
    <t>Б0059894</t>
  </si>
  <si>
    <t>Электробритва Braun Series 7 71-S4200cs Silver Wet&amp;Dry 360°</t>
  </si>
  <si>
    <t>13414,00</t>
  </si>
  <si>
    <t>Б0062394</t>
  </si>
  <si>
    <t>Триммер электрический Braun BT3420 Black для бороды тип 5516</t>
  </si>
  <si>
    <t>4491,90</t>
  </si>
  <si>
    <t>Б0062778</t>
  </si>
  <si>
    <t>Электрическая бритва Braun S9 Pro+ 9577cc Silver SmartCare, PowerCase тип 5793</t>
  </si>
  <si>
    <t>48859,00</t>
  </si>
  <si>
    <t>19,56</t>
  </si>
  <si>
    <t>Б0068958</t>
  </si>
  <si>
    <t>Электрическая зубная щетка Oral-B Vitality PRO Kids D103 Lion King + чехол</t>
  </si>
  <si>
    <t>3262,70</t>
  </si>
  <si>
    <t>Б0069142</t>
  </si>
  <si>
    <t>Электрическая бритва Braun S9 Pro+ 9590cc Silver SmartCare SkinComfort тип 5793</t>
  </si>
  <si>
    <t>51535,20</t>
  </si>
  <si>
    <t>гл0333л</t>
  </si>
  <si>
    <t>Чайник электрический Galaxy LINE GL 0333 (гл0333л)</t>
  </si>
  <si>
    <t>2539,30</t>
  </si>
  <si>
    <t>гл0334л</t>
  </si>
  <si>
    <t>Чайник электрический Galaxy LINE GL 0334 (гл0334л)</t>
  </si>
  <si>
    <t>гл0338л</t>
  </si>
  <si>
    <t>Чайник электрический Galaxy LINE GL 0338 (гл0338л)</t>
  </si>
  <si>
    <t>1869,30</t>
  </si>
  <si>
    <t>гл0559л</t>
  </si>
  <si>
    <t>Чайник электрический Galaxy LINE GL 0559  ( гл0559л )</t>
  </si>
  <si>
    <t>1907,40</t>
  </si>
  <si>
    <t>гл0701</t>
  </si>
  <si>
    <t>Капельная кофеварка GALAXY GL 0701, 700 Вт, объем 0,75 л (4-6 чашек)</t>
  </si>
  <si>
    <t>1657,50</t>
  </si>
  <si>
    <t>гл0757л</t>
  </si>
  <si>
    <t>Кофеварка электрическая Galaxy LINE GL 0757 (гл0757л)</t>
  </si>
  <si>
    <t>6023,30</t>
  </si>
  <si>
    <t>гл0909л</t>
  </si>
  <si>
    <t>Кофемолка электрическая Galaxy LINE GL 0909 ( гл0909л )</t>
  </si>
  <si>
    <t>999,80</t>
  </si>
  <si>
    <t>гл2121лбел</t>
  </si>
  <si>
    <t>Блендер погружной GALAXY GL 2121 ( гл2121 ), 800Вт, белый</t>
  </si>
  <si>
    <t>1836,10</t>
  </si>
  <si>
    <t>гл2138л</t>
  </si>
  <si>
    <t>Блендер погружной Galaxy LINE GL 2138</t>
  </si>
  <si>
    <t>1939,80</t>
  </si>
  <si>
    <t>гл2221л</t>
  </si>
  <si>
    <t>Миксер Galaxy LINE GL 2221 (гл2221л)</t>
  </si>
  <si>
    <t>844,80</t>
  </si>
  <si>
    <t>гл2228л</t>
  </si>
  <si>
    <t>Миксер Galaxy LINE GL 2228 (гл2228л)</t>
  </si>
  <si>
    <t>1488,50</t>
  </si>
  <si>
    <t>гл2231лбел</t>
  </si>
  <si>
    <t>Планетарный миксер Galaxy LINE GL 2231 БЕЛЫЙ  ( гл2231лбел )</t>
  </si>
  <si>
    <t>4681,00</t>
  </si>
  <si>
    <t>12,08</t>
  </si>
  <si>
    <t>гл2412</t>
  </si>
  <si>
    <t>GALAXY GL 2412 Мясорубка электрическая 800 Вт, функция "Реверс»</t>
  </si>
  <si>
    <t>3329,90</t>
  </si>
  <si>
    <t>гл2441л</t>
  </si>
  <si>
    <t>GALAXY LINE GL 2441 Электрическая точилка для ножей 20 Вт</t>
  </si>
  <si>
    <t>гл2606л</t>
  </si>
  <si>
    <t>Мини-печь Galaxy LINE GL 2606  ( гл2606л )</t>
  </si>
  <si>
    <t>5628,00</t>
  </si>
  <si>
    <t>гл2625лчерн</t>
  </si>
  <si>
    <t>Мини-печь черная Galaxy LINE GL 2625 (гл2625лчерн)</t>
  </si>
  <si>
    <t>гл2634л</t>
  </si>
  <si>
    <t>Электросушилка для овощей и фруктов Galaxy LINE GL 2634</t>
  </si>
  <si>
    <t>5353,30</t>
  </si>
  <si>
    <t>гл2973л</t>
  </si>
  <si>
    <t>Гриль электрический Galaxy LINE GL 2973 (гл2973л)</t>
  </si>
  <si>
    <t>1401,60</t>
  </si>
  <si>
    <t>гл4109л</t>
  </si>
  <si>
    <t>Набор для стрижки Galaxy LINE GL 4109  ( гл4109л )</t>
  </si>
  <si>
    <t>549,40</t>
  </si>
  <si>
    <t>15,27</t>
  </si>
  <si>
    <t>гл4163л</t>
  </si>
  <si>
    <t>Набор для стрижки GALAXY LINE GL 4163 (гл4163л)</t>
  </si>
  <si>
    <t>693,50</t>
  </si>
  <si>
    <t>гл4168л</t>
  </si>
  <si>
    <t>Набор для стрижки Galaxy LINE GL 4168 ( гл4168л )</t>
  </si>
  <si>
    <t>1333,30</t>
  </si>
  <si>
    <t>2,05</t>
  </si>
  <si>
    <t>гл4411л</t>
  </si>
  <si>
    <t>Фен-расческа Galaxy LINE GL 4411 (гл4411л)</t>
  </si>
  <si>
    <t>гл4502</t>
  </si>
  <si>
    <t>Щипцы для волос с насадкой гофре Galaxy GL 4502  ( гл4502 )</t>
  </si>
  <si>
    <t>616,40</t>
  </si>
  <si>
    <t>15,24</t>
  </si>
  <si>
    <t>гл4505</t>
  </si>
  <si>
    <t>Щипцы для волос Galaxy GL 4505  ( гл4505 )</t>
  </si>
  <si>
    <t>1252,90</t>
  </si>
  <si>
    <t>гл4637л</t>
  </si>
  <si>
    <t>Плойка Galaxy LINE GL 4637 (гл4637л)</t>
  </si>
  <si>
    <t>770,50</t>
  </si>
  <si>
    <t>гл4921</t>
  </si>
  <si>
    <t>GALAXY GL 4921 Набор для педикюра (пемза электрическая), 2 съемных ролика</t>
  </si>
  <si>
    <t>529,30</t>
  </si>
  <si>
    <t>гл4950</t>
  </si>
  <si>
    <t>GALAXY GL 4950 Лампа для сушки ногтей</t>
  </si>
  <si>
    <t>994,50</t>
  </si>
  <si>
    <t>гл4961л</t>
  </si>
  <si>
    <t>GALAXY LINE GL 4961 Прибор по уходу за лицом ,элементы питания типа АА 2шт.</t>
  </si>
  <si>
    <t>849,30</t>
  </si>
  <si>
    <t>13,15</t>
  </si>
  <si>
    <t>гл4980л</t>
  </si>
  <si>
    <t>Электрическая  зубная щетка GALAXY LINE GL4980  ( гл4980л )</t>
  </si>
  <si>
    <t>336,30</t>
  </si>
  <si>
    <t>гл6123л</t>
  </si>
  <si>
    <t>Утюг Galaxy LINE GL 6123  ( гл6123л )</t>
  </si>
  <si>
    <t>2137,30</t>
  </si>
  <si>
    <t>гл6127л</t>
  </si>
  <si>
    <t>Утюг Galaxy LINE GL 6127 (гл6127л)</t>
  </si>
  <si>
    <t>1917,50</t>
  </si>
  <si>
    <t>гл6193л</t>
  </si>
  <si>
    <t>GALAXY LINE GL 6193 Отпариватель ручной 1100 Вт</t>
  </si>
  <si>
    <t>1574,50</t>
  </si>
  <si>
    <t>гл6196л</t>
  </si>
  <si>
    <t>Отпариватель для одежды GALAXY LINE GL 6196 (гл6196л)</t>
  </si>
  <si>
    <t>1273,00</t>
  </si>
  <si>
    <t>гл6212л</t>
  </si>
  <si>
    <t>Отпаривать GALAXY LINE GL 6212</t>
  </si>
  <si>
    <t>4046,80</t>
  </si>
  <si>
    <t>гл6216л</t>
  </si>
  <si>
    <t>Отпариватель Galaxy LINE GL 6216 (ст115-850)</t>
  </si>
  <si>
    <t>7363,30</t>
  </si>
  <si>
    <t>гл6271л</t>
  </si>
  <si>
    <t>GALAXY LINE GL 6271 Пароочиститель 1200 Вт, объем бойлера 300 мл</t>
  </si>
  <si>
    <t>3737,50</t>
  </si>
  <si>
    <t>гл6402л</t>
  </si>
  <si>
    <t>Паровая швабра Galaxy LINE GL 6402 (гл6402л)</t>
  </si>
  <si>
    <t>4013,30</t>
  </si>
  <si>
    <t>гл8170лчерн</t>
  </si>
  <si>
    <t>Тепловентилятор Galaxy LINE GL 8170 ЧЕРНЫЙ  ( гл8170лчерн )</t>
  </si>
  <si>
    <t>1,11</t>
  </si>
  <si>
    <t>гл8174л</t>
  </si>
  <si>
    <t>Тепловентилятор Galaxy LINE GL 8174 ( гл8174л )</t>
  </si>
  <si>
    <t>1654,90</t>
  </si>
  <si>
    <t>гл8176л</t>
  </si>
  <si>
    <t>Тепловентилятор Galaxy LINE GL 8176  ( гл8176л )</t>
  </si>
  <si>
    <t>830,00</t>
  </si>
  <si>
    <t>к110</t>
  </si>
  <si>
    <t>Мойка высокого давления Kolner K110</t>
  </si>
  <si>
    <t>кн10-14,4ццс</t>
  </si>
  <si>
    <t>Пила цепная аккумуляторная Kolner KCCS 10/14.4C ( кн10-14,4ццс )</t>
  </si>
  <si>
    <t>4439,30</t>
  </si>
  <si>
    <t>кн12-12бпсла</t>
  </si>
  <si>
    <t>Опрыскиватель аккумуляторный Kolner KCSG 12/12BР-SLA (кн12-12бпсла)</t>
  </si>
  <si>
    <t>кн12-2лц</t>
  </si>
  <si>
    <t>Дрель-шуруповерт аккумуляторная Kolner KCD 12-2LC  ( кн12-2лц )</t>
  </si>
  <si>
    <t>2872,80</t>
  </si>
  <si>
    <t>ЛБС-4050</t>
  </si>
  <si>
    <t>Лобзик электрический СОЮЗ ЛБС-4050</t>
  </si>
  <si>
    <t>СОЮЗ</t>
  </si>
  <si>
    <t>1541,50</t>
  </si>
  <si>
    <t>НС-1055666</t>
  </si>
  <si>
    <t>Конвектор электрический Ballu Enzo BEC/EZMR-1500</t>
  </si>
  <si>
    <t>4045,10</t>
  </si>
  <si>
    <t>НС-1055667</t>
  </si>
  <si>
    <t>Конвектор электрический Ballu Enzo BEC/EZMR-2000</t>
  </si>
  <si>
    <t>4645,50</t>
  </si>
  <si>
    <t>22,02</t>
  </si>
  <si>
    <t>НС-1081881</t>
  </si>
  <si>
    <t>Модуль отопительный электрического конвектора Ballu Evolution Transformer BEC/EVU-1500</t>
  </si>
  <si>
    <t>3030,20</t>
  </si>
  <si>
    <t>НС-1081884</t>
  </si>
  <si>
    <t>Модуль отопительный электрического конвектора Ballu Evolution Transformer BEC/EVU-2000</t>
  </si>
  <si>
    <t>4330,60</t>
  </si>
  <si>
    <t>НС-1081910</t>
  </si>
  <si>
    <t>Модуль отопительный электрического конвектора Electrolux серии Air Gate Transformer ECH/AG2-1000 T</t>
  </si>
  <si>
    <t>Electrolux</t>
  </si>
  <si>
    <t>3384,90</t>
  </si>
  <si>
    <t>НС-1081912</t>
  </si>
  <si>
    <t>Модуль отопительный электрического конвектора Electrolux серии Air Gate Transformer ECH/AG2-2000 T</t>
  </si>
  <si>
    <t>5419,40</t>
  </si>
  <si>
    <t>НС-1135152</t>
  </si>
  <si>
    <t>Конвектор электрический Ballu Ettore BEC/ETMR-2000</t>
  </si>
  <si>
    <t>4774,10</t>
  </si>
  <si>
    <t>НС-1166351</t>
  </si>
  <si>
    <t>Конвектор электрический Ballu Camino Eco Turbo BEC/EMT-2000</t>
  </si>
  <si>
    <t>3649,00</t>
  </si>
  <si>
    <t>22,00</t>
  </si>
  <si>
    <t>НС-1166352</t>
  </si>
  <si>
    <t>Конвектор электрический Ballu Camino Eco Turbo BEC/EMT-1500</t>
  </si>
  <si>
    <t>3016,30</t>
  </si>
  <si>
    <t>НС-1238496</t>
  </si>
  <si>
    <t>Модуль отопительный электрического конвектора Ballu Apollo Transformer BEC/AT-2000</t>
  </si>
  <si>
    <t>4847,90</t>
  </si>
  <si>
    <t>НС-1238688</t>
  </si>
  <si>
    <t>Блок управления Transformer Mechanic Ballu BCT/EVU-3M</t>
  </si>
  <si>
    <t>1323,40</t>
  </si>
  <si>
    <t>НС-1294974</t>
  </si>
  <si>
    <t>Комплект Electrolux Air Gate Transformer с блоком управления и шасси ECH/AG2-1000 T-TUM3 (механический)</t>
  </si>
  <si>
    <t>5309,10</t>
  </si>
  <si>
    <t>НС-1352657</t>
  </si>
  <si>
    <t>Комплект Ballu Apollo Transformer с блоком управления и шасси BEC/AT-1500-3M CS (механический)</t>
  </si>
  <si>
    <t>6215,90</t>
  </si>
  <si>
    <t>НС-1416232</t>
  </si>
  <si>
    <t>Блок управления Transformer Digital Inverter Ballu BCT/EVU-4I</t>
  </si>
  <si>
    <t>3969,80</t>
  </si>
  <si>
    <t>НС-1416233</t>
  </si>
  <si>
    <t>Блок управления Transformer Electronic Electrolux ECH/TUE4</t>
  </si>
  <si>
    <t>3251,90</t>
  </si>
  <si>
    <t>НС-1490253</t>
  </si>
  <si>
    <t>Комплект Ballu Transformer с блоком управления BEC/EVU-1500-3M (механический)</t>
  </si>
  <si>
    <t>4844,40</t>
  </si>
  <si>
    <t>11,01</t>
  </si>
  <si>
    <t>НС-1490254</t>
  </si>
  <si>
    <t>Комплект Ballu Transformer с блоком управления BEC/EVU-2000-3M (механический)</t>
  </si>
  <si>
    <t>5936,40</t>
  </si>
  <si>
    <t>НС-1490263</t>
  </si>
  <si>
    <t>Комплект Ballu Transformer с блоком управления и шасси BEC/EVU-2000-3M (механический)</t>
  </si>
  <si>
    <t>6419,40</t>
  </si>
  <si>
    <t>НС-1584089</t>
  </si>
  <si>
    <t>Комплект Ballu Apollo Transformer с блоком управления BEC/AT-1500-4I (инверторный)</t>
  </si>
  <si>
    <t>8202,30</t>
  </si>
  <si>
    <t>НС-1584091</t>
  </si>
  <si>
    <t>Комплект Ballu Apollo Transformer с блоком управления BEC/AT-2000-4I (инверторный)</t>
  </si>
  <si>
    <t>9054,70</t>
  </si>
  <si>
    <t>НС-1584097</t>
  </si>
  <si>
    <t>Комплект Ballu Apollo Transformer с блоком управления и шасси BEC/AT-2000-4I (инверторный)</t>
  </si>
  <si>
    <t>9646,50</t>
  </si>
  <si>
    <t>НС-1584101</t>
  </si>
  <si>
    <t>Комплект Ballu Transformer с блоком управления BEC/EVU-1000-4I (инверторный)</t>
  </si>
  <si>
    <t>6503,70</t>
  </si>
  <si>
    <t>НС-1584109</t>
  </si>
  <si>
    <t>Комплект Ballu Transformer с блоком управления и шасси BEC/EVU-1000-4I (инверторный)</t>
  </si>
  <si>
    <t>7189,40</t>
  </si>
  <si>
    <t>НС-1584111</t>
  </si>
  <si>
    <t>Комплект Ballu Transformer с блоком управления и шасси BEC/EVU-1500-4I (инверторный)</t>
  </si>
  <si>
    <t>7987,40</t>
  </si>
  <si>
    <t>НС-1584113</t>
  </si>
  <si>
    <t>Комплект Ballu Transformer с блоком управления и шасси BEC/EVU-2000-4I (инверторный)</t>
  </si>
  <si>
    <t>9149,00</t>
  </si>
  <si>
    <t>35,01</t>
  </si>
  <si>
    <t>НС-1584124</t>
  </si>
  <si>
    <t>Комплект Electrolux Air Gate Transformer с блоком управления и шасси ECH/AG2-1000 T-TUE4 (электронный)</t>
  </si>
  <si>
    <t>7095,60</t>
  </si>
  <si>
    <t>НС-1584125</t>
  </si>
  <si>
    <t>Комплект Electrolux Air Gate Transformer с блоком управления и шасси ECH/AG2-1000 T-TUI4 (инверторный)</t>
  </si>
  <si>
    <t>8176,70</t>
  </si>
  <si>
    <t>13,81</t>
  </si>
  <si>
    <t>НС-1584127</t>
  </si>
  <si>
    <t>Комплект Electrolux Air Gate Transformer с блоком управления и шасси ECH/AG2-1500 T-TUI4 (инверторный)</t>
  </si>
  <si>
    <t>8903,70</t>
  </si>
  <si>
    <t>ПЕС-2585</t>
  </si>
  <si>
    <t>Перфоратор СОЮЗ ПЕС-2585</t>
  </si>
  <si>
    <t>СМ-00-00002082</t>
  </si>
  <si>
    <t>Яйцеварка Rommelsbacher ER 600</t>
  </si>
  <si>
    <t>5821,30</t>
  </si>
  <si>
    <t>СМ-00-00002852</t>
  </si>
  <si>
    <t>Мясорубка GRAEF FW 500 silber</t>
  </si>
  <si>
    <t>25256,00</t>
  </si>
  <si>
    <t>СМ-00-00003037</t>
  </si>
  <si>
    <t>Ножеточка GRAEF CC-80</t>
  </si>
  <si>
    <t>7562,90</t>
  </si>
  <si>
    <t>СМ-00-00003390</t>
  </si>
  <si>
    <t>Мороженица Clatronic ICM 3784 weiss</t>
  </si>
  <si>
    <t>25103,30</t>
  </si>
  <si>
    <t>СМ-00-00003391</t>
  </si>
  <si>
    <t>Мороженица Clatronic ICM 3799 weiss</t>
  </si>
  <si>
    <t>21413,90</t>
  </si>
  <si>
    <t>СМ-00-00003393</t>
  </si>
  <si>
    <t>Напольные весы ProfiCare PC-PW 3112 weiss</t>
  </si>
  <si>
    <t>PROFICARE</t>
  </si>
  <si>
    <t>2621,40</t>
  </si>
  <si>
    <t>3,08</t>
  </si>
  <si>
    <t>СМ-00-00003397</t>
  </si>
  <si>
    <t>Напольные весы ProfiCare PC-PW 3122 schwarz</t>
  </si>
  <si>
    <t>1264,30</t>
  </si>
  <si>
    <t>СМ-00-00003405</t>
  </si>
  <si>
    <t>Аэрофритюрница Rommelsbacher FRH 1700</t>
  </si>
  <si>
    <t>16279,30</t>
  </si>
  <si>
    <t>ст125-1050э</t>
  </si>
  <si>
    <t>Машина шлифовальная угловая Ставр МШУ-125/1050Э (ст125-1050э)</t>
  </si>
  <si>
    <t>ст18-20паг</t>
  </si>
  <si>
    <t>Перфоратор аккумуляторный без ак/зу Ставр ПАГ-18/20 (ст18-20паг)</t>
  </si>
  <si>
    <t>4502,40</t>
  </si>
  <si>
    <t>ст1900шр</t>
  </si>
  <si>
    <t>Триммер бензиновый Ставр ТБ-1900ШР ( ст1900шр )</t>
  </si>
  <si>
    <t>6282,60</t>
  </si>
  <si>
    <t>ст3300э</t>
  </si>
  <si>
    <t>СТАВР ПТЭ-3300Э Пушка тепловая электрическая 3,3кВт</t>
  </si>
  <si>
    <t>3297,20</t>
  </si>
  <si>
    <t>101401</t>
  </si>
  <si>
    <t>Насадка-соковыжималка шнековая KitchenAid, 5KSM1JA</t>
  </si>
  <si>
    <t>22393,00</t>
  </si>
  <si>
    <t>133429</t>
  </si>
  <si>
    <t>Тостер KitchenAid Artisan, черный чугун, 5KMT2204EBK</t>
  </si>
  <si>
    <t>27993,00</t>
  </si>
  <si>
    <t>5KEK1701EAC</t>
  </si>
  <si>
    <t>Чайник KitchenAid, кремовый, 5KEK1701EAC</t>
  </si>
  <si>
    <t>5KSM70JPXEER</t>
  </si>
  <si>
    <t>Миксер KitchenAid Heavy Duty  6,6 л, красный, 5KSM70JPXEER</t>
  </si>
  <si>
    <t>90993,00</t>
  </si>
  <si>
    <t>13,16</t>
  </si>
  <si>
    <t>601218</t>
  </si>
  <si>
    <t>Лопатка-мешалка стальная KitchenAid 5KSM5THFBSS для миксеров 5KSM180, 5KSM185</t>
  </si>
  <si>
    <t>6293,00</t>
  </si>
  <si>
    <t>601225</t>
  </si>
  <si>
    <t>Крюк-мешалка для миксеров KitchenAid, 5KSM5THDHSS с чашами объемом 4,3 л и 4,8 л</t>
  </si>
  <si>
    <t>601232</t>
  </si>
  <si>
    <t>Венчик для миксера KitchenAid 5KSM5THWWSS для миксеров 5KSM180, 5KSM185</t>
  </si>
  <si>
    <t>84466</t>
  </si>
  <si>
    <t>Крюк-мешалка 5K7SDH для миксеров KitchenAid Professional 6,9л</t>
  </si>
  <si>
    <t>8393,00</t>
  </si>
  <si>
    <t>91891</t>
  </si>
  <si>
    <t>Чайник KitchenAid ARTISAN, красный, 5KEK1522EER</t>
  </si>
  <si>
    <t>25076,30</t>
  </si>
  <si>
    <t>19,49</t>
  </si>
  <si>
    <t>0X21010018</t>
  </si>
  <si>
    <t>Чайник Braun ID Breakfast Collection WK5100 Черный</t>
  </si>
  <si>
    <t>5497,90</t>
  </si>
  <si>
    <t>1.WH30.1.947</t>
  </si>
  <si>
    <t>Сиденье / Крышка для унитаза Santek СУ 64.07.80</t>
  </si>
  <si>
    <t>539,70</t>
  </si>
  <si>
    <t>1.WH30.2.050</t>
  </si>
  <si>
    <t>Сиденье / Крышка для унитаза Santek Бореаль (дюропласт) (soft-close)</t>
  </si>
  <si>
    <t>3510,90</t>
  </si>
  <si>
    <t>101400</t>
  </si>
  <si>
    <t>Насадка - кухонный комбайн (нарезка кубиками) KitchenAid, 5KSM2FPA</t>
  </si>
  <si>
    <t>19593,00</t>
  </si>
  <si>
    <t>120686</t>
  </si>
  <si>
    <t>Насадка-пресс для приготовления пасты KitchenAid, 5KPEXTA</t>
  </si>
  <si>
    <t>2,09</t>
  </si>
  <si>
    <t>219955</t>
  </si>
  <si>
    <t>Фильтр алюминиевый безрамочный 505х420</t>
  </si>
  <si>
    <t>19,66</t>
  </si>
  <si>
    <t>266552</t>
  </si>
  <si>
    <t>Фильтр алюминиевый рамочный с 1 замком 475x205x8, черный</t>
  </si>
  <si>
    <t>750,00</t>
  </si>
  <si>
    <t>8,17</t>
  </si>
  <si>
    <t>3014260240226x2</t>
  </si>
  <si>
    <t>Пена для бритья Gillette Classic Sensitive Skin, 200 мл, 2шт</t>
  </si>
  <si>
    <t>688,80</t>
  </si>
  <si>
    <t>1,38</t>
  </si>
  <si>
    <t>4015400041627x2</t>
  </si>
  <si>
    <t>Прокладки Always Ultra Normal Duo гигиенические ароматизированные, (20x2) 40шт</t>
  </si>
  <si>
    <t>544,90</t>
  </si>
  <si>
    <t>4210201386469P</t>
  </si>
  <si>
    <t>Насадки для зубной щетки ORAL-B Kids EB10S Princess 4 шт</t>
  </si>
  <si>
    <t>4210201447931</t>
  </si>
  <si>
    <t>Триммер для бороды Braun BT3440</t>
  </si>
  <si>
    <t>4074,60</t>
  </si>
  <si>
    <t>30,01</t>
  </si>
  <si>
    <t>4210201448211</t>
  </si>
  <si>
    <t>Триммер Braun BT5450</t>
  </si>
  <si>
    <t>6518,00</t>
  </si>
  <si>
    <t>453560</t>
  </si>
  <si>
    <t>Чаша 4.8 л стальная с PVD покрытием KitchenAid, сияющий медный, 5KSM5SSBRC</t>
  </si>
  <si>
    <t>4987176189035</t>
  </si>
  <si>
    <t>Сетка и режущий блок 54B для электробритв Braun Series 5,6</t>
  </si>
  <si>
    <t>4037,50</t>
  </si>
  <si>
    <t>5042</t>
  </si>
  <si>
    <t>Чаша без ручки 3 л KitchenAid, 5KB3SS</t>
  </si>
  <si>
    <t>67040225</t>
  </si>
  <si>
    <t>Контейнер для хранения 4-х насадок для зубной щетки Oral-B</t>
  </si>
  <si>
    <t>1708,80</t>
  </si>
  <si>
    <t>6970810552546</t>
  </si>
  <si>
    <t>Комплект насадок (2 шт, белый) для детской щётки Oclean P3K1</t>
  </si>
  <si>
    <t>990,20</t>
  </si>
  <si>
    <t>6970810552980</t>
  </si>
  <si>
    <t>Ирригатор Oclean W10 (Розовый)</t>
  </si>
  <si>
    <t>3252,50</t>
  </si>
  <si>
    <t>21,70</t>
  </si>
  <si>
    <t>6970810555905</t>
  </si>
  <si>
    <t>Ирригатор Oclean A10 (Зелёный) (W7602)</t>
  </si>
  <si>
    <t>4653,30</t>
  </si>
  <si>
    <t>70105597P</t>
  </si>
  <si>
    <t>Блендер ZELMER ZHB4561L</t>
  </si>
  <si>
    <t>2080,20</t>
  </si>
  <si>
    <t>7040264301</t>
  </si>
  <si>
    <t>Электровеник цвет белый Galaxy LINE GL 6430 (7040264301)</t>
  </si>
  <si>
    <t>1649,90</t>
  </si>
  <si>
    <t>70505488P</t>
  </si>
  <si>
    <t>Мясорубка ZELMER ZMM1525B (70505488P)</t>
  </si>
  <si>
    <t>6514,40</t>
  </si>
  <si>
    <t>70505647P</t>
  </si>
  <si>
    <t>Ломтерезка Zelmer 70505647P/ZFS0919</t>
  </si>
  <si>
    <t>6498,00</t>
  </si>
  <si>
    <t>71105350P</t>
  </si>
  <si>
    <t>Соковыжималка ZELMER ZJE3800</t>
  </si>
  <si>
    <t>5427,20</t>
  </si>
  <si>
    <t>71505683P</t>
  </si>
  <si>
    <t>Чайник ZCK7635B ZELMER</t>
  </si>
  <si>
    <t>1664,50</t>
  </si>
  <si>
    <t>1,39</t>
  </si>
  <si>
    <t>71605462P</t>
  </si>
  <si>
    <t>Капельная кофеварка ZELMER ZCM1200</t>
  </si>
  <si>
    <t>3304,00</t>
  </si>
  <si>
    <t>755302604</t>
  </si>
  <si>
    <t>Распылитель аккумуляторный PT-2Li (755302604)</t>
  </si>
  <si>
    <t>1268,00</t>
  </si>
  <si>
    <t>19,03</t>
  </si>
  <si>
    <t>7702018886432</t>
  </si>
  <si>
    <t>Сменные кассеты для бритвы Gillette Venus Comfortglide Breeze, 2  шт</t>
  </si>
  <si>
    <t>695,80</t>
  </si>
  <si>
    <t>17,18</t>
  </si>
  <si>
    <t>24,03</t>
  </si>
  <si>
    <t>8001090378255x2</t>
  </si>
  <si>
    <t>Прокладки Always Ultra Super Quatro гигиенические ароматизированные, (30x2) 60шт</t>
  </si>
  <si>
    <t>943,50</t>
  </si>
  <si>
    <t>8001090870483</t>
  </si>
  <si>
    <t>Пена для бритья успокаивающая Gillette Series, 200 мл</t>
  </si>
  <si>
    <t>416,40</t>
  </si>
  <si>
    <t>8001090872029</t>
  </si>
  <si>
    <t>Пена для бритья охлаждающая Gillette Series, 200 мл</t>
  </si>
  <si>
    <t>12,18</t>
  </si>
  <si>
    <t>8006540731222</t>
  </si>
  <si>
    <t>Электрическая зубная щетка Oral-B iO 3 Brush Pink</t>
  </si>
  <si>
    <t>8711,80</t>
  </si>
  <si>
    <t>81405341P</t>
  </si>
  <si>
    <t>Пылесос вертикальный ZELMER ZSVC622</t>
  </si>
  <si>
    <t>10086,40</t>
  </si>
  <si>
    <t>81652897</t>
  </si>
  <si>
    <t>Эпилирующая головка для эпилятора Braun SE8-SE9</t>
  </si>
  <si>
    <t>2376,50</t>
  </si>
  <si>
    <t>81719569</t>
  </si>
  <si>
    <t>Футляр для зубной щетки Oral-B D501/D505/D601 дорожный, белый</t>
  </si>
  <si>
    <t>1260,00</t>
  </si>
  <si>
    <t>13,24</t>
  </si>
  <si>
    <t>840968</t>
  </si>
  <si>
    <t>Кухонная вытяжка ELIKOR Europa 60П-290-П3Л, черный</t>
  </si>
  <si>
    <t>8700216588973</t>
  </si>
  <si>
    <t>Подарочный набор Gillette Mach3 Бритва с 1 сменной кассетой+Пена для бритья Gillette Классическая, 50мл</t>
  </si>
  <si>
    <t>569,50</t>
  </si>
  <si>
    <t>954638</t>
  </si>
  <si>
    <t>Кухонная вытяжка ELIKOR врезной блок Flat 52П-650-К3Д, черный</t>
  </si>
  <si>
    <t>BCC12WHMEU</t>
  </si>
  <si>
    <t>Кофемашина автоматическая SMEG, матово белый, BCC12WHMEU</t>
  </si>
  <si>
    <t>67051,20</t>
  </si>
  <si>
    <t>15,70</t>
  </si>
  <si>
    <t>BLC01BLMEU</t>
  </si>
  <si>
    <t>Блендер SMEG, черный матовый, BLC01BLMEU</t>
  </si>
  <si>
    <t>33926,90</t>
  </si>
  <si>
    <t>15,50</t>
  </si>
  <si>
    <t>CD3618</t>
  </si>
  <si>
    <t>Дрель аккумуляторная Sturm! CD3618</t>
  </si>
  <si>
    <t>5219,50</t>
  </si>
  <si>
    <t>CGF11CREU</t>
  </si>
  <si>
    <t>Кофемолка SMEG, кремовая, CGF11CREU</t>
  </si>
  <si>
    <t>24282,50</t>
  </si>
  <si>
    <t>14,48</t>
  </si>
  <si>
    <t>CM-00-00000486</t>
  </si>
  <si>
    <t>Гейзерная кофеварка Rommelsbacher EKO 366/E Delux</t>
  </si>
  <si>
    <t>11371,80</t>
  </si>
  <si>
    <t>9,03</t>
  </si>
  <si>
    <t>CM-00-00000725</t>
  </si>
  <si>
    <t>Вакуумный упаковщик CASO VC 200</t>
  </si>
  <si>
    <t>14086,80</t>
  </si>
  <si>
    <t>CM-00-00001684</t>
  </si>
  <si>
    <t>Измельчитель специй (2 предмета) Profi Cook PC-PSM 1160</t>
  </si>
  <si>
    <t>1915,50</t>
  </si>
  <si>
    <t>CM-00-00001756</t>
  </si>
  <si>
    <t>Яйцеварка Steba EK 7</t>
  </si>
  <si>
    <t>4803,60</t>
  </si>
  <si>
    <t>10,18</t>
  </si>
  <si>
    <t>CM-00-00003039</t>
  </si>
  <si>
    <t>Ножеточка GRAEF CX-125 schwarz</t>
  </si>
  <si>
    <t>19868,60</t>
  </si>
  <si>
    <t>CM-00-00003317</t>
  </si>
  <si>
    <t>Контейнеры для вакуумных упаковщиков STATUS, набор VAC-REC-Duet White</t>
  </si>
  <si>
    <t>3433,40</t>
  </si>
  <si>
    <t>CM-00-00003493</t>
  </si>
  <si>
    <t>Су вид CASO SV 2000 Pro</t>
  </si>
  <si>
    <t>34982,90</t>
  </si>
  <si>
    <t>CM-00-00003497</t>
  </si>
  <si>
    <t>Кофеварка CASO Espresso Gourmet Latte</t>
  </si>
  <si>
    <t>24336,00</t>
  </si>
  <si>
    <t>14,60</t>
  </si>
  <si>
    <t>DX115C-HEPA-(100шт)</t>
  </si>
  <si>
    <t>Фильтр для пылесоса DEERMA для модели DX115C</t>
  </si>
  <si>
    <t>DEERMA</t>
  </si>
  <si>
    <t>250,40</t>
  </si>
  <si>
    <t>1,47</t>
  </si>
  <si>
    <t>DX118C-HEPA-(100шт)</t>
  </si>
  <si>
    <t>Фильтр для пылесоса DEERMA  для модели DX118C</t>
  </si>
  <si>
    <t>9,13</t>
  </si>
  <si>
    <t>HG2020P</t>
  </si>
  <si>
    <t>Фен технический Sturm! HG2020P</t>
  </si>
  <si>
    <t>2372,50</t>
  </si>
  <si>
    <t>25,88</t>
  </si>
  <si>
    <t>I00023-3</t>
  </si>
  <si>
    <t>WB3 Автоматический тонометр на запястье AND UB-202</t>
  </si>
  <si>
    <t>I00044-3</t>
  </si>
  <si>
    <t>WB3 Автоматический тонометр AND UA-777ACL с большой манжетой</t>
  </si>
  <si>
    <t>13,23</t>
  </si>
  <si>
    <t>7,51</t>
  </si>
  <si>
    <t>MZDF032</t>
  </si>
  <si>
    <t>Электробритва Metz by Skyworth Sword with nose hair cutter Золотой MZDF032</t>
  </si>
  <si>
    <t>9046,90</t>
  </si>
  <si>
    <t>PBF01RDEU</t>
  </si>
  <si>
    <t>Мини блендер SMEG, красный, PBF01RDEU</t>
  </si>
  <si>
    <t>18,98</t>
  </si>
  <si>
    <t>19,51</t>
  </si>
  <si>
    <t>TSF01BLEU</t>
  </si>
  <si>
    <t>Тостер на 2 ломтика SMEG, черный, TSF01BLEU</t>
  </si>
  <si>
    <t>18,32</t>
  </si>
  <si>
    <t>ZCK8011</t>
  </si>
  <si>
    <t>Чайник ZCK8011 GLASS/INOX ZELMER</t>
  </si>
  <si>
    <t>2656,10</t>
  </si>
  <si>
    <t>ZFS1017</t>
  </si>
  <si>
    <t>Ломтерезка ZELMER ZFS1017</t>
  </si>
  <si>
    <t>5071,80</t>
  </si>
  <si>
    <t>акк12лмцд</t>
  </si>
  <si>
    <t>Аккумулятор Kolner литий-ионный для KCD 12LM, KCD 12-2LС (акк12лмцд)</t>
  </si>
  <si>
    <t>1073,00</t>
  </si>
  <si>
    <t>Б0044191</t>
  </si>
  <si>
    <t>Электробритва Braun Series 9 9325s с зарядной станцией и тканевым футляром</t>
  </si>
  <si>
    <t>29833,00</t>
  </si>
  <si>
    <t>Б0046535</t>
  </si>
  <si>
    <t>Триммер электрический Braun BT5960TS тип 5542 + Бритва Gillette</t>
  </si>
  <si>
    <t>4875,70</t>
  </si>
  <si>
    <t>Б0058412</t>
  </si>
  <si>
    <t>Электробритва Braun Series 6 61-B1000s Black/Blue</t>
  </si>
  <si>
    <t>17031,20</t>
  </si>
  <si>
    <t>0,20</t>
  </si>
  <si>
    <t>Б0058623</t>
  </si>
  <si>
    <t>Электробритва Braun Series 9 9465cc</t>
  </si>
  <si>
    <t>38806,00</t>
  </si>
  <si>
    <t>Б0066529</t>
  </si>
  <si>
    <t>Эпилятор Braun S7 SE 7-060 Flamingo тип 5392 с бритвенной насадкой и щеткой для тела</t>
  </si>
  <si>
    <t>8663,30</t>
  </si>
  <si>
    <t>16,00</t>
  </si>
  <si>
    <t>Б0069190</t>
  </si>
  <si>
    <t>Эпилятор Braun Silk-epil 9 Flex SES 9-041 Gold 3D 360° тип 5380</t>
  </si>
  <si>
    <t>15928,20</t>
  </si>
  <si>
    <t>гл2914л</t>
  </si>
  <si>
    <t>Тостер электрический Galaxy LINE GL 2914 (гл2914л)</t>
  </si>
  <si>
    <t>2827,50</t>
  </si>
  <si>
    <t>4,21</t>
  </si>
  <si>
    <t>НС-1081911</t>
  </si>
  <si>
    <t>Модуль отопительный электрического конвектора Electrolux серии Air Gate Transformer ECH/AG2-1500 T</t>
  </si>
  <si>
    <t>4182,90</t>
  </si>
  <si>
    <t>СМ-00-00003392</t>
  </si>
  <si>
    <t>Пицца мейкер Clatronic PM 3787 rot</t>
  </si>
  <si>
    <t>12330,30</t>
  </si>
  <si>
    <t>СМ-00-00003394</t>
  </si>
  <si>
    <t>Напольные весы ProfiCare PC-PW 3112 schwarz</t>
  </si>
  <si>
    <t>2958,60</t>
  </si>
  <si>
    <t>Маржа</t>
  </si>
  <si>
    <t>Маржа по оборачиваемости FBO</t>
  </si>
  <si>
    <t>Расчетная себестоимость</t>
  </si>
  <si>
    <t>Сумма себестоимости</t>
  </si>
  <si>
    <t>фильтр по оборачиваемости: Оборачиваемость FBO, дн - больше 45, Дней наличии  FBO - больше 20</t>
  </si>
  <si>
    <t>12.05-15.06</t>
  </si>
  <si>
    <t>05.05-08.06</t>
  </si>
  <si>
    <t>28.04-01.06</t>
  </si>
  <si>
    <t>21.04-25.05</t>
  </si>
  <si>
    <t>ЛК</t>
  </si>
  <si>
    <t>по оборачиваемости</t>
  </si>
  <si>
    <t>тотал</t>
  </si>
  <si>
    <t>шт</t>
  </si>
  <si>
    <t>сумма</t>
  </si>
  <si>
    <t>WB Гипер</t>
  </si>
  <si>
    <t>WB Гутен</t>
  </si>
  <si>
    <t>WB SMART</t>
  </si>
  <si>
    <t>OZON Гутен</t>
  </si>
  <si>
    <t>OZON АНД</t>
  </si>
  <si>
    <t>OZON Браун</t>
  </si>
  <si>
    <t>OZON Касо</t>
  </si>
  <si>
    <t>OZON Жиллетт</t>
  </si>
  <si>
    <t>19.05-22.06</t>
  </si>
  <si>
    <t>15</t>
  </si>
  <si>
    <t>7</t>
  </si>
  <si>
    <t>20</t>
  </si>
  <si>
    <t>12</t>
  </si>
  <si>
    <t>13</t>
  </si>
  <si>
    <t>2</t>
  </si>
  <si>
    <t>10</t>
  </si>
  <si>
    <t>8</t>
  </si>
  <si>
    <t>1</t>
  </si>
  <si>
    <t>17</t>
  </si>
  <si>
    <t>14,41</t>
  </si>
  <si>
    <t>9</t>
  </si>
  <si>
    <t>3</t>
  </si>
  <si>
    <t>5,94</t>
  </si>
  <si>
    <t>5</t>
  </si>
  <si>
    <t>6</t>
  </si>
  <si>
    <t>12,89</t>
  </si>
  <si>
    <t>10,46</t>
  </si>
  <si>
    <t>3,11</t>
  </si>
  <si>
    <t>6,96</t>
  </si>
  <si>
    <t>16,10</t>
  </si>
  <si>
    <t>9,17</t>
  </si>
  <si>
    <t>15,21</t>
  </si>
  <si>
    <t>10,24</t>
  </si>
  <si>
    <t>8,89</t>
  </si>
  <si>
    <t>40</t>
  </si>
  <si>
    <t>14,30</t>
  </si>
  <si>
    <t>14,72</t>
  </si>
  <si>
    <t>10,72</t>
  </si>
  <si>
    <t>9,47</t>
  </si>
  <si>
    <t>Б0052965</t>
  </si>
  <si>
    <t>Насадки Oral-B iO Gentle Care, 2шт</t>
  </si>
  <si>
    <t>2380,40</t>
  </si>
  <si>
    <t>Б0055832</t>
  </si>
  <si>
    <t>Электрическая зубная щетка Oral-B iO 6 Pink Sand</t>
  </si>
  <si>
    <t>15623,80</t>
  </si>
  <si>
    <t>23</t>
  </si>
  <si>
    <t>5,90</t>
  </si>
  <si>
    <t>10,15</t>
  </si>
  <si>
    <t>11,19</t>
  </si>
  <si>
    <t>12,35</t>
  </si>
  <si>
    <t>16,86</t>
  </si>
  <si>
    <t>12,34</t>
  </si>
  <si>
    <t>26,05</t>
  </si>
  <si>
    <t>28,25</t>
  </si>
  <si>
    <t>7,95</t>
  </si>
  <si>
    <t>10,44</t>
  </si>
  <si>
    <t>5,91</t>
  </si>
  <si>
    <t>14,46</t>
  </si>
  <si>
    <t>12,82</t>
  </si>
  <si>
    <t>10,62</t>
  </si>
  <si>
    <t>8,47</t>
  </si>
  <si>
    <t>10,73</t>
  </si>
  <si>
    <t>8,28</t>
  </si>
  <si>
    <t>14,34</t>
  </si>
  <si>
    <t>20,24</t>
  </si>
  <si>
    <t>10,94</t>
  </si>
  <si>
    <t>2,51</t>
  </si>
  <si>
    <t>5,33</t>
  </si>
  <si>
    <t>16,42</t>
  </si>
  <si>
    <t>10,84</t>
  </si>
  <si>
    <t>14,44</t>
  </si>
  <si>
    <t>14,74</t>
  </si>
  <si>
    <t>16,19</t>
  </si>
  <si>
    <t>8,13</t>
  </si>
  <si>
    <t>9,37</t>
  </si>
  <si>
    <t>11,16</t>
  </si>
  <si>
    <t>26,39</t>
  </si>
  <si>
    <t>7,98</t>
  </si>
  <si>
    <t>18,26</t>
  </si>
  <si>
    <t>26,04</t>
  </si>
  <si>
    <t>5,14</t>
  </si>
  <si>
    <t>4,16</t>
  </si>
  <si>
    <t>8,56</t>
  </si>
  <si>
    <t>14,24</t>
  </si>
  <si>
    <t>15,46</t>
  </si>
  <si>
    <t>7,88</t>
  </si>
  <si>
    <t>29,79</t>
  </si>
  <si>
    <t>6,09</t>
  </si>
  <si>
    <t>5,48</t>
  </si>
  <si>
    <t>8,74</t>
  </si>
  <si>
    <t>8,96</t>
  </si>
  <si>
    <t>8,15</t>
  </si>
  <si>
    <t>5,12</t>
  </si>
  <si>
    <t>15,69</t>
  </si>
  <si>
    <t>8,20</t>
  </si>
  <si>
    <t>11,26</t>
  </si>
  <si>
    <t>7,32</t>
  </si>
  <si>
    <t>14,89</t>
  </si>
  <si>
    <t>15,74</t>
  </si>
  <si>
    <t>14,53</t>
  </si>
  <si>
    <t>8,80</t>
  </si>
  <si>
    <t>14,23</t>
  </si>
  <si>
    <t>15,94</t>
  </si>
  <si>
    <t>12,57</t>
  </si>
  <si>
    <t>15,31</t>
  </si>
  <si>
    <t>15,61</t>
  </si>
  <si>
    <t>15,93</t>
  </si>
  <si>
    <t>10,89</t>
  </si>
  <si>
    <t>7,29</t>
  </si>
  <si>
    <t>7,16</t>
  </si>
  <si>
    <t>14,98</t>
  </si>
  <si>
    <t>11,74</t>
  </si>
  <si>
    <t>16,13</t>
  </si>
  <si>
    <t>16,39</t>
  </si>
  <si>
    <t>16,40</t>
  </si>
  <si>
    <t>7,46</t>
  </si>
  <si>
    <t>12,38</t>
  </si>
  <si>
    <t>8,62</t>
  </si>
  <si>
    <t>12,54</t>
  </si>
  <si>
    <t>16,35</t>
  </si>
  <si>
    <t>9,61</t>
  </si>
  <si>
    <t>11,96</t>
  </si>
  <si>
    <t>12,45</t>
  </si>
  <si>
    <t>10,35</t>
  </si>
  <si>
    <t>10,45</t>
  </si>
  <si>
    <t>10,34</t>
  </si>
  <si>
    <t>7,99</t>
  </si>
  <si>
    <t>7,79</t>
  </si>
  <si>
    <t>15,38</t>
  </si>
  <si>
    <t>15,57</t>
  </si>
  <si>
    <t>10,31</t>
  </si>
  <si>
    <t>27,64</t>
  </si>
  <si>
    <t>26,79</t>
  </si>
  <si>
    <t>7,47</t>
  </si>
  <si>
    <t>12,14</t>
  </si>
  <si>
    <t>9,31</t>
  </si>
  <si>
    <t>6,79</t>
  </si>
  <si>
    <t>4,07</t>
  </si>
  <si>
    <t>11,71</t>
  </si>
  <si>
    <t>12,70</t>
  </si>
  <si>
    <t>9,19</t>
  </si>
  <si>
    <t>4,12</t>
  </si>
  <si>
    <t>8,91</t>
  </si>
  <si>
    <t>6,45</t>
  </si>
  <si>
    <t>8,51</t>
  </si>
  <si>
    <t>2,15</t>
  </si>
  <si>
    <t>9,50</t>
  </si>
  <si>
    <t>4,19</t>
  </si>
  <si>
    <t>8,85</t>
  </si>
  <si>
    <t>7,37</t>
  </si>
  <si>
    <t>11,93</t>
  </si>
  <si>
    <t>7,60</t>
  </si>
  <si>
    <t>11,27</t>
  </si>
  <si>
    <t>13,82</t>
  </si>
  <si>
    <t>11,60</t>
  </si>
  <si>
    <t>5,83</t>
  </si>
  <si>
    <t>9,29</t>
  </si>
  <si>
    <t>8,95</t>
  </si>
  <si>
    <t>9,58</t>
  </si>
  <si>
    <t>5,46</t>
  </si>
  <si>
    <t>11,84</t>
  </si>
  <si>
    <t>6,34</t>
  </si>
  <si>
    <t>9,71</t>
  </si>
  <si>
    <t>6,76</t>
  </si>
  <si>
    <t>5,56</t>
  </si>
  <si>
    <t>5,36</t>
  </si>
  <si>
    <t>6,98</t>
  </si>
  <si>
    <t>4,57</t>
  </si>
  <si>
    <t>7,49</t>
  </si>
  <si>
    <t>18,82</t>
  </si>
  <si>
    <t>21,79</t>
  </si>
  <si>
    <t>19,21</t>
  </si>
  <si>
    <t>19,22</t>
  </si>
  <si>
    <t>6,01</t>
  </si>
  <si>
    <t>19,92</t>
  </si>
  <si>
    <t>19,93</t>
  </si>
  <si>
    <t>12,29</t>
  </si>
  <si>
    <t>13,22</t>
  </si>
  <si>
    <t>9,24</t>
  </si>
  <si>
    <t>12,41</t>
  </si>
  <si>
    <t>38,66</t>
  </si>
  <si>
    <t>9,53</t>
  </si>
  <si>
    <t>8,48</t>
  </si>
  <si>
    <t>12,61</t>
  </si>
  <si>
    <t>22,60</t>
  </si>
  <si>
    <t>13,45</t>
  </si>
  <si>
    <t>13,13</t>
  </si>
  <si>
    <t>9,39</t>
  </si>
  <si>
    <t>10,39</t>
  </si>
  <si>
    <t>19,94</t>
  </si>
  <si>
    <t>9,75</t>
  </si>
  <si>
    <t>9,40</t>
  </si>
  <si>
    <t>23,54</t>
  </si>
  <si>
    <t>9,25</t>
  </si>
  <si>
    <t>15,97</t>
  </si>
  <si>
    <t>16,03</t>
  </si>
  <si>
    <t>11,58</t>
  </si>
  <si>
    <t>14,39</t>
  </si>
  <si>
    <t>15,88</t>
  </si>
  <si>
    <t>14,03</t>
  </si>
  <si>
    <t>13,26</t>
  </si>
  <si>
    <t>5,49</t>
  </si>
  <si>
    <t>10,88</t>
  </si>
  <si>
    <t>12,21</t>
  </si>
  <si>
    <t>11,66</t>
  </si>
  <si>
    <t>11,11</t>
  </si>
  <si>
    <t>10,80</t>
  </si>
  <si>
    <t>8,37</t>
  </si>
  <si>
    <t>7,24</t>
  </si>
  <si>
    <t>11,76</t>
  </si>
  <si>
    <t>11,78</t>
  </si>
  <si>
    <t>4,92</t>
  </si>
  <si>
    <t>5,20</t>
  </si>
  <si>
    <t>18,40</t>
  </si>
  <si>
    <t>18,94</t>
  </si>
  <si>
    <t>16,33</t>
  </si>
  <si>
    <t>16,56</t>
  </si>
  <si>
    <t>16,77</t>
  </si>
  <si>
    <t>19,38</t>
  </si>
  <si>
    <t>19,98</t>
  </si>
  <si>
    <t>5,07</t>
  </si>
  <si>
    <t>14,75</t>
  </si>
  <si>
    <t>16,63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</si>
</sst>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0" fontId="1" fillId="0" borderId="0" xfId="2"/>
    <xf numFmtId="0" fontId="1" fillId="0" borderId="1" xfId="2" applyBorder="1"/>
    <xf numFmtId="0" fontId="1" fillId="0" borderId="1" xfId="2" applyBorder="1" applyAlignment="1">
      <alignment horizontal="center"/>
    </xf>
    <xf numFmtId="43" fontId="0" fillId="0" borderId="0" xfId="1" applyFont="1" applyFill="1" applyAlignment="1">
      <alignment horizontal="center" vertical="center"/>
    </xf>
    <xf numFmtId="43" fontId="0" fillId="0" borderId="1" xfId="1" applyFont="1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2" xfId="2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1" fillId="0" borderId="1" xfId="2" applyBorder="1" applyAlignment="1">
      <alignment horizontal="center" vertical="center"/>
    </xf>
    <xf numFmtId="0" fontId="0" fillId="0" borderId="5" xfId="0" applyBorder="1"/>
    <xf numFmtId="0" fontId="3" fillId="3" borderId="5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 xr:uid="{4B6C1E6A-9AB2-47DE-89AE-752E03C5D3E9}"/>
    <cellStyle name="Финансовый 2" xfId="1" xr:uid="{969E7052-2AB1-45A7-9B53-DB7BB1B15F4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tocks_report%20(39).xlsx" TargetMode="External"/><Relationship Id="rId1" Type="http://schemas.openxmlformats.org/officeDocument/2006/relationships/externalLinkPath" Target="/Users/User/Downloads/stocks_report%20(39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tocks_report%20(48).xlsx" TargetMode="External"/><Relationship Id="rId1" Type="http://schemas.openxmlformats.org/officeDocument/2006/relationships/externalLinkPath" Target="/Users/User/Downloads/stocks_report%20(4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Товар-склад"/>
      <sheetName val="Товар-кластер"/>
      <sheetName val="Товары"/>
      <sheetName val="Кластеры"/>
    </sheetNames>
    <sheetDataSet>
      <sheetData sheetId="0">
        <row r="2">
          <cell r="A2" t="str">
            <v/>
          </cell>
          <cell r="B2" t="str">
            <v>Остатки на складах Ozon</v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</row>
        <row r="3">
          <cell r="A3" t="str">
            <v>Артикул</v>
          </cell>
          <cell r="B3" t="str">
            <v>Доступно к продаже</v>
          </cell>
          <cell r="C3" t="str">
            <v>Готовим к продаже</v>
          </cell>
          <cell r="D3" t="str">
            <v>Маркируемые товары, ожидающие действий</v>
          </cell>
          <cell r="E3" t="str">
            <v>Истекает срок годности</v>
          </cell>
          <cell r="F3" t="str">
            <v>Брак, доступный к вывозу со стока</v>
          </cell>
          <cell r="G3" t="str">
            <v>Брак, доступный к вывозу с поставки</v>
          </cell>
        </row>
        <row r="4">
          <cell r="A4" t="str">
            <v>Номер артикула</v>
          </cell>
          <cell r="B4" t="str">
            <v>Сколько товаров   доступно к продаже со складов Ozon</v>
          </cell>
          <cell r="C4" t="str">
            <v>Сколько товаров без брака и с достаточным сроком  годности скоро разместим на складе Ozon и начнём продавать</v>
          </cell>
          <cell r="D4" t="str">
            <v>Сколько товаров не можем добавить в продажу из-за проблем с маркировкой или документами</v>
          </cell>
          <cell r="E4" t="str">
            <v>Сколько товаров с истекающим сроком годности. Создайте заявку на вывоз заранее, чтобы успеть забрать до утилизации</v>
          </cell>
          <cell r="F4" t="str">
            <v>Сколько товаров нельзя уценить из-за сильных повреждений. Создайте заявку на вывоз, чтобы забрать их, иначе утилизируем</v>
          </cell>
          <cell r="G4" t="str">
            <v>Сколько товаров с дефектами обнаружили во время приёмки на складе Ozon. Создайте заявку на вывоз, чтобы забрать их, иначе утилизируем</v>
          </cell>
        </row>
        <row r="5">
          <cell r="A5" t="str">
            <v>I00023-3</v>
          </cell>
          <cell r="B5">
            <v>2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 t="str">
            <v>I00023-3</v>
          </cell>
          <cell r="B6">
            <v>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I01004-3</v>
          </cell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I01004-3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I01004-3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 t="str">
            <v>I01004-3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I01004-3</v>
          </cell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I01004-3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I00000-2</v>
          </cell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A14" t="str">
            <v>I00000-2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I00000-2</v>
          </cell>
          <cell r="B15">
            <v>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I00000-3</v>
          </cell>
          <cell r="B16">
            <v>1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 t="str">
            <v>I00000-3</v>
          </cell>
          <cell r="B17">
            <v>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I00000-3</v>
          </cell>
          <cell r="B18">
            <v>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 t="str">
            <v>I00023-4</v>
          </cell>
          <cell r="B19">
            <v>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I00023-4</v>
          </cell>
          <cell r="B20">
            <v>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A21" t="str">
            <v>I00023-4</v>
          </cell>
          <cell r="B21">
            <v>1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I00023-4</v>
          </cell>
          <cell r="B22">
            <v>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I00023-4</v>
          </cell>
          <cell r="B23">
            <v>2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I00023-4</v>
          </cell>
          <cell r="B24">
            <v>1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 t="str">
            <v>I00023-4</v>
          </cell>
          <cell r="B25">
            <v>2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 t="str">
            <v>I00023-4</v>
          </cell>
          <cell r="B26">
            <v>3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I00023-4</v>
          </cell>
          <cell r="B27">
            <v>2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 t="str">
            <v>I00023-4</v>
          </cell>
          <cell r="B28">
            <v>1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I00023-4</v>
          </cell>
          <cell r="B29">
            <v>4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I01504</v>
          </cell>
          <cell r="B30">
            <v>1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 t="str">
            <v>I01504</v>
          </cell>
          <cell r="B31">
            <v>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I01504</v>
          </cell>
          <cell r="B32">
            <v>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>I01504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I01504</v>
          </cell>
          <cell r="B34">
            <v>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 t="str">
            <v>I01504</v>
          </cell>
          <cell r="B35">
            <v>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I00023</v>
          </cell>
          <cell r="B36">
            <v>3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 t="str">
            <v>I00023</v>
          </cell>
          <cell r="B37">
            <v>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I00023</v>
          </cell>
          <cell r="B38">
            <v>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I00023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 t="str">
            <v>I00023</v>
          </cell>
          <cell r="B40">
            <v>10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 t="str">
            <v>I00023</v>
          </cell>
          <cell r="B41">
            <v>8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I00023</v>
          </cell>
          <cell r="B42">
            <v>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I00023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I00023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I00023</v>
          </cell>
          <cell r="B45">
            <v>5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I00023</v>
          </cell>
          <cell r="B46">
            <v>7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A47" t="str">
            <v>I00023</v>
          </cell>
          <cell r="B47">
            <v>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I00023</v>
          </cell>
          <cell r="B48">
            <v>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I00023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I00023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I00023</v>
          </cell>
          <cell r="B51">
            <v>4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I00023</v>
          </cell>
          <cell r="B52">
            <v>4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 t="str">
            <v>I00023</v>
          </cell>
          <cell r="B53">
            <v>2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I00023</v>
          </cell>
          <cell r="B54">
            <v>2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I00023</v>
          </cell>
          <cell r="B55">
            <v>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I00023</v>
          </cell>
          <cell r="B56">
            <v>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I00023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 t="str">
            <v>I00001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 t="str">
            <v>I00001</v>
          </cell>
          <cell r="B59">
            <v>2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 t="str">
            <v>I00001</v>
          </cell>
          <cell r="B60">
            <v>4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 t="str">
            <v>I00001</v>
          </cell>
          <cell r="B61">
            <v>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 t="str">
            <v>I00001</v>
          </cell>
          <cell r="B62">
            <v>1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I00001</v>
          </cell>
          <cell r="B63">
            <v>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 t="str">
            <v>I00001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I00001</v>
          </cell>
          <cell r="B65">
            <v>1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A66" t="str">
            <v>I02244</v>
          </cell>
          <cell r="B66">
            <v>13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</row>
        <row r="67">
          <cell r="A67" t="str">
            <v>I02244</v>
          </cell>
          <cell r="B67">
            <v>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I02244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</row>
        <row r="69">
          <cell r="A69" t="str">
            <v>I02244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A70" t="str">
            <v>I02244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I02244</v>
          </cell>
          <cell r="B71">
            <v>1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I02457</v>
          </cell>
          <cell r="B72">
            <v>1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A73" t="str">
            <v>I02457</v>
          </cell>
          <cell r="B73">
            <v>3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>I02457</v>
          </cell>
          <cell r="B74">
            <v>1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A75" t="str">
            <v>I02457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A76" t="str">
            <v>I02457</v>
          </cell>
          <cell r="B76">
            <v>1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A77" t="str">
            <v>I02457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I02454</v>
          </cell>
          <cell r="B78">
            <v>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I02454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 t="str">
            <v>I02454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I02454</v>
          </cell>
          <cell r="B81">
            <v>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A82" t="str">
            <v>I02454</v>
          </cell>
          <cell r="B82">
            <v>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A83" t="str">
            <v>I02454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I02454</v>
          </cell>
          <cell r="B84">
            <v>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 t="str">
            <v>I02454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A86" t="str">
            <v>I02454</v>
          </cell>
          <cell r="B86">
            <v>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A87" t="str">
            <v>I02454</v>
          </cell>
          <cell r="B87">
            <v>1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A88" t="str">
            <v>I00043-2</v>
          </cell>
          <cell r="B88">
            <v>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 t="str">
            <v>I00043-2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I00043-2</v>
          </cell>
          <cell r="B90">
            <v>3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A91" t="str">
            <v>I00043-2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str">
            <v>I00043-3</v>
          </cell>
          <cell r="B92">
            <v>7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str">
            <v>I00043-3</v>
          </cell>
          <cell r="B93">
            <v>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str">
            <v>I00043-3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str">
            <v>I00043-3</v>
          </cell>
          <cell r="B95">
            <v>8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str">
            <v>I01003-2</v>
          </cell>
          <cell r="B96">
            <v>1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str">
            <v>I01003-2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str">
            <v>I01003-2</v>
          </cell>
          <cell r="B98">
            <v>1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str">
            <v>I01003-2</v>
          </cell>
          <cell r="B99">
            <v>4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str">
            <v>I01003-2</v>
          </cell>
          <cell r="B100">
            <v>6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str">
            <v>I01003-2</v>
          </cell>
          <cell r="B101">
            <v>2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str">
            <v>I01003-2</v>
          </cell>
          <cell r="B102">
            <v>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str">
            <v>I01003-2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str">
            <v>I01003-2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str">
            <v>I01003-2</v>
          </cell>
          <cell r="B105">
            <v>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str">
            <v>I01003-2</v>
          </cell>
          <cell r="B106">
            <v>1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str">
            <v>I01003-2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str">
            <v>I01003-2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str">
            <v>I01003-2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str">
            <v>I01003-2</v>
          </cell>
          <cell r="B110">
            <v>3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str">
            <v>I01003-2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str">
            <v>I01003-2</v>
          </cell>
          <cell r="B112">
            <v>3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str">
            <v>I01003-3</v>
          </cell>
          <cell r="B113">
            <v>3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str">
            <v>I01003-3</v>
          </cell>
          <cell r="B114">
            <v>1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str">
            <v>I01003-3</v>
          </cell>
          <cell r="B115">
            <v>1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str">
            <v>I01003-3</v>
          </cell>
          <cell r="B116">
            <v>4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str">
            <v>I01003-3</v>
          </cell>
          <cell r="B117">
            <v>1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str">
            <v>I01003-3</v>
          </cell>
          <cell r="B118">
            <v>1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str">
            <v>I01003-3</v>
          </cell>
          <cell r="B119">
            <v>4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I01003-3</v>
          </cell>
          <cell r="B120">
            <v>4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str">
            <v>I01003-3</v>
          </cell>
          <cell r="B121">
            <v>5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str">
            <v>I01003-3</v>
          </cell>
          <cell r="B122">
            <v>4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str">
            <v>I01003-3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str">
            <v>I01003-3</v>
          </cell>
          <cell r="B124">
            <v>2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str">
            <v>I01003-3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str">
            <v>I02095</v>
          </cell>
          <cell r="B126">
            <v>1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str">
            <v>I02095</v>
          </cell>
          <cell r="B127">
            <v>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str">
            <v>I02095</v>
          </cell>
          <cell r="B128">
            <v>2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str">
            <v>I02070</v>
          </cell>
          <cell r="B129">
            <v>2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str">
            <v>I02070</v>
          </cell>
          <cell r="B130">
            <v>1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str">
            <v>I02070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str">
            <v>I02070</v>
          </cell>
          <cell r="B132">
            <v>5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str">
            <v>I02070</v>
          </cell>
          <cell r="B133">
            <v>1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str">
            <v>I02070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str">
            <v>I02070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str">
            <v>I02070</v>
          </cell>
          <cell r="B136">
            <v>1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str">
            <v>I02070</v>
          </cell>
          <cell r="B137">
            <v>1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>I01004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str">
            <v>I01004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I01004</v>
          </cell>
          <cell r="B140">
            <v>4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>I01004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I01004</v>
          </cell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I01004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str">
            <v>I01004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I01004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I01004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str">
            <v>I01004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str">
            <v>I01004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str">
            <v>I01029</v>
          </cell>
          <cell r="B149">
            <v>1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str">
            <v>I01029</v>
          </cell>
          <cell r="B150">
            <v>1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I01029</v>
          </cell>
          <cell r="B151">
            <v>1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str">
            <v>I01029</v>
          </cell>
          <cell r="B152">
            <v>1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I01029</v>
          </cell>
          <cell r="B153">
            <v>2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str">
            <v>I01029</v>
          </cell>
          <cell r="B154">
            <v>1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str">
            <v>I01029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str">
            <v>I01029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str">
            <v>I01029</v>
          </cell>
          <cell r="B157">
            <v>1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str">
            <v>I01029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str">
            <v>I01030</v>
          </cell>
          <cell r="B159">
            <v>1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I01168</v>
          </cell>
          <cell r="B160">
            <v>1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str">
            <v>I01167</v>
          </cell>
          <cell r="B161">
            <v>2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str">
            <v>I01167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I01167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str">
            <v>I01167</v>
          </cell>
          <cell r="B164">
            <v>1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I01167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str">
            <v>I01167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str">
            <v>I01167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str">
            <v>I01167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I01167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I01169</v>
          </cell>
          <cell r="B170">
            <v>1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str">
            <v>I01169</v>
          </cell>
          <cell r="B171">
            <v>2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str">
            <v>I01169</v>
          </cell>
          <cell r="B172">
            <v>2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str">
            <v>I01169</v>
          </cell>
          <cell r="B173">
            <v>2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str">
            <v>I02467</v>
          </cell>
          <cell r="B174">
            <v>2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str">
            <v>I01475-2</v>
          </cell>
          <cell r="B175">
            <v>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str">
            <v>I01475-2</v>
          </cell>
          <cell r="B176">
            <v>3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str">
            <v>I01475-2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I01475-2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I01475-2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I01475-3</v>
          </cell>
          <cell r="B180">
            <v>1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str">
            <v>I01475-3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str">
            <v>I01475-3</v>
          </cell>
          <cell r="B182">
            <v>2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I01475-4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I01475-4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str">
            <v>I01475-4</v>
          </cell>
          <cell r="B185">
            <v>2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I01475-4</v>
          </cell>
          <cell r="B186">
            <v>2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str">
            <v>I01475-4</v>
          </cell>
          <cell r="B187">
            <v>5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str">
            <v>I01475-4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str">
            <v>I01475-4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str">
            <v>I01475-4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str">
            <v>I01475-4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str">
            <v>I01475-4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I01002-2</v>
          </cell>
          <cell r="B193">
            <v>2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str">
            <v>I01002-2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str">
            <v>I01002-2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str">
            <v>I01002-2</v>
          </cell>
          <cell r="B196">
            <v>1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str">
            <v>I02407</v>
          </cell>
          <cell r="B197">
            <v>1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str">
            <v>I02407</v>
          </cell>
          <cell r="B198">
            <v>1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str">
            <v>I02407</v>
          </cell>
          <cell r="B199">
            <v>1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str">
            <v>I02407</v>
          </cell>
          <cell r="B200">
            <v>3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str">
            <v>I02407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str">
            <v>I02407</v>
          </cell>
          <cell r="B202">
            <v>2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str">
            <v>I02407</v>
          </cell>
          <cell r="B203">
            <v>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I02407</v>
          </cell>
          <cell r="B204">
            <v>2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str">
            <v>I00043</v>
          </cell>
          <cell r="B205">
            <v>4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str">
            <v>I00043</v>
          </cell>
          <cell r="B206">
            <v>3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str">
            <v>I00043</v>
          </cell>
          <cell r="B207">
            <v>4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str">
            <v>I00043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str">
            <v>I00043</v>
          </cell>
          <cell r="B209">
            <v>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str">
            <v>I00043</v>
          </cell>
          <cell r="B210">
            <v>4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str">
            <v>I00043</v>
          </cell>
          <cell r="B211">
            <v>6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str">
            <v>I00043</v>
          </cell>
          <cell r="B212">
            <v>4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I00043</v>
          </cell>
          <cell r="B213">
            <v>8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str">
            <v>I00043</v>
          </cell>
          <cell r="B214">
            <v>5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str">
            <v>I00043</v>
          </cell>
          <cell r="B215">
            <v>4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str">
            <v>I00043</v>
          </cell>
          <cell r="B216">
            <v>9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str">
            <v>I00043</v>
          </cell>
          <cell r="B217">
            <v>4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str">
            <v>I00043</v>
          </cell>
          <cell r="B218">
            <v>7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I00043</v>
          </cell>
          <cell r="B219">
            <v>5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str">
            <v>I00043</v>
          </cell>
          <cell r="B220">
            <v>3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str">
            <v>I00043</v>
          </cell>
          <cell r="B221">
            <v>3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str">
            <v>I00043</v>
          </cell>
          <cell r="B222">
            <v>4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str">
            <v>I00043</v>
          </cell>
          <cell r="B223">
            <v>1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str">
            <v>I00043</v>
          </cell>
          <cell r="B224">
            <v>16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str">
            <v>I00043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I00043</v>
          </cell>
          <cell r="B226">
            <v>10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str">
            <v>I01002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str">
            <v>I01002</v>
          </cell>
          <cell r="B228">
            <v>16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str">
            <v>I01002</v>
          </cell>
          <cell r="B229">
            <v>29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str">
            <v>I01002</v>
          </cell>
          <cell r="B230">
            <v>3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I01002</v>
          </cell>
          <cell r="B231">
            <v>3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str">
            <v>I01002</v>
          </cell>
          <cell r="B232">
            <v>11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str">
            <v>I01002</v>
          </cell>
          <cell r="B233">
            <v>15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str">
            <v>I01002</v>
          </cell>
          <cell r="B234">
            <v>1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str">
            <v>I01002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str">
            <v>I01002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I01002</v>
          </cell>
          <cell r="B237">
            <v>4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str">
            <v>I01002</v>
          </cell>
          <cell r="B238">
            <v>1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str">
            <v>I01002</v>
          </cell>
          <cell r="B239">
            <v>2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str">
            <v>I01002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str">
            <v>I01002</v>
          </cell>
          <cell r="B241">
            <v>2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str">
            <v>I01002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str">
            <v>I01002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I01002</v>
          </cell>
          <cell r="B244">
            <v>2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str">
            <v>I01002</v>
          </cell>
          <cell r="B245">
            <v>5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str">
            <v>I01002</v>
          </cell>
          <cell r="B246">
            <v>12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str">
            <v>I01002</v>
          </cell>
          <cell r="B247">
            <v>10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str">
            <v>I02405</v>
          </cell>
          <cell r="B248">
            <v>2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str">
            <v>I02405</v>
          </cell>
          <cell r="B249">
            <v>2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str">
            <v>I02405</v>
          </cell>
          <cell r="B250">
            <v>1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str">
            <v>I02405</v>
          </cell>
          <cell r="B251">
            <v>1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str">
            <v>I02405</v>
          </cell>
          <cell r="B252">
            <v>1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str">
            <v>I02405</v>
          </cell>
          <cell r="B253">
            <v>2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str">
            <v>I02405</v>
          </cell>
          <cell r="B254">
            <v>1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I02405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str">
            <v>I00000</v>
          </cell>
          <cell r="B256">
            <v>5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str">
            <v>I00000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str">
            <v>I00000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str">
            <v>I00000</v>
          </cell>
          <cell r="B259">
            <v>8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str">
            <v>I00000</v>
          </cell>
          <cell r="B260">
            <v>4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str">
            <v>I00000</v>
          </cell>
          <cell r="B261">
            <v>5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str">
            <v>I00000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str">
            <v>I00000</v>
          </cell>
          <cell r="B263">
            <v>1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str">
            <v>I00000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str">
            <v>I00000</v>
          </cell>
          <cell r="B265">
            <v>12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str">
            <v>I00000</v>
          </cell>
          <cell r="B266">
            <v>1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str">
            <v>I00000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str">
            <v>I00000</v>
          </cell>
          <cell r="B268">
            <v>5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str">
            <v>I02185</v>
          </cell>
          <cell r="B269">
            <v>2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str">
            <v>I02185</v>
          </cell>
          <cell r="B270">
            <v>3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str">
            <v>I02185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str">
            <v>I02185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str">
            <v>I02185</v>
          </cell>
          <cell r="B273">
            <v>2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str">
            <v>I02185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str">
            <v>I02452</v>
          </cell>
          <cell r="B275">
            <v>2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str">
            <v>I02452</v>
          </cell>
          <cell r="B276">
            <v>2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str">
            <v>I02452</v>
          </cell>
          <cell r="B277">
            <v>1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str">
            <v>I02452</v>
          </cell>
          <cell r="B278">
            <v>2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str">
            <v>I02452</v>
          </cell>
          <cell r="B279">
            <v>1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str">
            <v>I02452</v>
          </cell>
          <cell r="B280">
            <v>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I02452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str">
            <v>I01174</v>
          </cell>
          <cell r="B282">
            <v>2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str">
            <v>I01174</v>
          </cell>
          <cell r="B283">
            <v>2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str">
            <v>I01174</v>
          </cell>
          <cell r="B284">
            <v>1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str">
            <v>I01174</v>
          </cell>
          <cell r="B285">
            <v>2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str">
            <v>I01459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str">
            <v>I01459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str">
            <v>I01459</v>
          </cell>
          <cell r="B288">
            <v>1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str">
            <v>I01459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str">
            <v>I01459</v>
          </cell>
          <cell r="B290">
            <v>2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str">
            <v>I01459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str">
            <v>I01459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str">
            <v>I01459</v>
          </cell>
          <cell r="B293">
            <v>1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str">
            <v>I01003</v>
          </cell>
          <cell r="B294">
            <v>9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str">
            <v>I01003</v>
          </cell>
          <cell r="B295">
            <v>8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str">
            <v>I01003</v>
          </cell>
          <cell r="B296">
            <v>14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str">
            <v>I01003</v>
          </cell>
          <cell r="B297">
            <v>16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str">
            <v>I01003</v>
          </cell>
          <cell r="B298">
            <v>2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str">
            <v>I01003</v>
          </cell>
          <cell r="B299">
            <v>1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str">
            <v>I01003</v>
          </cell>
          <cell r="B300">
            <v>3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str">
            <v>I01003</v>
          </cell>
          <cell r="B301">
            <v>4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str">
            <v>I01003</v>
          </cell>
          <cell r="B302">
            <v>27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str">
            <v>I01003</v>
          </cell>
          <cell r="B303">
            <v>2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str">
            <v>I01003</v>
          </cell>
          <cell r="B304">
            <v>1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str">
            <v>I01003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str">
            <v>I01003</v>
          </cell>
          <cell r="B306">
            <v>2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str">
            <v>I01003</v>
          </cell>
          <cell r="B307">
            <v>1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str">
            <v>I01003</v>
          </cell>
          <cell r="B308">
            <v>5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str">
            <v>I01003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str">
            <v>I01003</v>
          </cell>
          <cell r="B310">
            <v>4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str">
            <v>I01003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str">
            <v>I01003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str">
            <v>I01874</v>
          </cell>
          <cell r="B313">
            <v>3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str">
            <v>I01874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I01874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str">
            <v>I01874</v>
          </cell>
          <cell r="B316">
            <v>1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str">
            <v>I01874</v>
          </cell>
          <cell r="B317">
            <v>1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str">
            <v>I01874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I01874</v>
          </cell>
          <cell r="B319">
            <v>1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str">
            <v>I01874</v>
          </cell>
          <cell r="B320">
            <v>3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str">
            <v>I00003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str">
            <v>I00003</v>
          </cell>
          <cell r="B322">
            <v>4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str">
            <v>I00003</v>
          </cell>
          <cell r="B323">
            <v>1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str">
            <v>I00003</v>
          </cell>
          <cell r="B324">
            <v>3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I00003</v>
          </cell>
          <cell r="B325">
            <v>1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str">
            <v>I00003</v>
          </cell>
          <cell r="B326">
            <v>1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str">
            <v>I00003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str">
            <v>I00003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str">
            <v>I00003</v>
          </cell>
          <cell r="B329">
            <v>4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str">
            <v>I00003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I02406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str">
            <v>I02406</v>
          </cell>
          <cell r="B332">
            <v>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str">
            <v>I02406</v>
          </cell>
          <cell r="B333">
            <v>1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I02406</v>
          </cell>
          <cell r="B334">
            <v>2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I02406</v>
          </cell>
          <cell r="B335">
            <v>1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I02406</v>
          </cell>
          <cell r="B336">
            <v>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str">
            <v>I02406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str">
            <v>I02406</v>
          </cell>
          <cell r="B338">
            <v>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I02406</v>
          </cell>
          <cell r="B339">
            <v>1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str">
            <v>I01475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str">
            <v>I01475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str">
            <v>I01475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I01475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I01475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I01475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I01475</v>
          </cell>
          <cell r="B346">
            <v>1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I01475</v>
          </cell>
          <cell r="B347">
            <v>9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I01475</v>
          </cell>
          <cell r="B348">
            <v>10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I01475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I01475</v>
          </cell>
          <cell r="B350">
            <v>1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I01475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str">
            <v>I01475</v>
          </cell>
          <cell r="B352">
            <v>4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str">
            <v>I01475</v>
          </cell>
          <cell r="B353">
            <v>2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str">
            <v>I01475</v>
          </cell>
          <cell r="B354">
            <v>1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I01475</v>
          </cell>
          <cell r="B355">
            <v>1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str">
            <v>I01475</v>
          </cell>
          <cell r="B356">
            <v>10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str">
            <v>I01475</v>
          </cell>
          <cell r="B357">
            <v>1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str">
            <v>I01475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str">
            <v>I01475</v>
          </cell>
          <cell r="B359">
            <v>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str">
            <v>I01475</v>
          </cell>
          <cell r="B360">
            <v>7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I01475</v>
          </cell>
          <cell r="B361">
            <v>2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str">
            <v>I02455</v>
          </cell>
          <cell r="B362">
            <v>1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str">
            <v>I02455</v>
          </cell>
          <cell r="B363">
            <v>2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str">
            <v>I02455</v>
          </cell>
          <cell r="B364">
            <v>1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str">
            <v>I02455</v>
          </cell>
          <cell r="B365">
            <v>2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str">
            <v>I02456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str">
            <v>I02456</v>
          </cell>
          <cell r="B367">
            <v>2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str">
            <v>I01004-4</v>
          </cell>
          <cell r="B368">
            <v>1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I01004-4</v>
          </cell>
          <cell r="B369">
            <v>9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str">
            <v>I01004-4</v>
          </cell>
          <cell r="B370">
            <v>1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str">
            <v>I01004-4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str">
            <v>I01004-4</v>
          </cell>
          <cell r="B372">
            <v>1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str">
            <v>I01004-2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str">
            <v>I01004-2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str">
            <v>I01004-2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str">
            <v>I01004-2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Товар-склад"/>
      <sheetName val="Товар-кластер"/>
      <sheetName val="Товары"/>
      <sheetName val="Кластеры"/>
    </sheetNames>
    <sheetDataSet>
      <sheetData sheetId="0">
        <row r="2">
          <cell r="A2" t="str">
            <v/>
          </cell>
          <cell r="B2" t="str">
            <v/>
          </cell>
          <cell r="C2" t="str">
            <v>Остатки на складах Ozon</v>
          </cell>
        </row>
        <row r="3">
          <cell r="A3" t="str">
            <v>Артикул</v>
          </cell>
          <cell r="B3" t="str">
            <v>Склад</v>
          </cell>
          <cell r="C3" t="str">
            <v>Доступно к продаже</v>
          </cell>
        </row>
        <row r="4">
          <cell r="A4" t="str">
            <v>Номер артикула</v>
          </cell>
          <cell r="B4" t="str">
            <v>Склад, где  размещены остатки товара</v>
          </cell>
          <cell r="C4" t="str">
            <v>Сколько товаров   доступно к продаже со складов Ozon</v>
          </cell>
        </row>
        <row r="5">
          <cell r="A5" t="str">
            <v>133428</v>
          </cell>
          <cell r="B5" t="str">
            <v>СПБ_БУГРЫ_РФЦ</v>
          </cell>
          <cell r="C5">
            <v>1</v>
          </cell>
        </row>
        <row r="6">
          <cell r="A6" t="str">
            <v>133428</v>
          </cell>
          <cell r="B6" t="str">
            <v>НОГИНСК_РФЦ</v>
          </cell>
          <cell r="C6">
            <v>1</v>
          </cell>
        </row>
        <row r="7">
          <cell r="A7" t="str">
            <v>133428</v>
          </cell>
          <cell r="B7" t="str">
            <v>ХОРУГВИНО_РФЦ</v>
          </cell>
          <cell r="C7">
            <v>1</v>
          </cell>
        </row>
        <row r="8">
          <cell r="A8" t="str">
            <v>120687</v>
          </cell>
          <cell r="B8" t="str">
            <v>ЖУКОВСКИЙ_РФЦ</v>
          </cell>
          <cell r="C8">
            <v>1</v>
          </cell>
        </row>
        <row r="9">
          <cell r="A9" t="str">
            <v>CM-00-00000856</v>
          </cell>
          <cell r="B9" t="str">
            <v>СОФЬИНО_РФЦ</v>
          </cell>
          <cell r="C9">
            <v>1</v>
          </cell>
        </row>
        <row r="10">
          <cell r="A10" t="str">
            <v>CM-00-00001193</v>
          </cell>
          <cell r="B10" t="str">
            <v>СПБ_ШУШАРЫ_РФЦ</v>
          </cell>
          <cell r="C10">
            <v>1</v>
          </cell>
        </row>
        <row r="11">
          <cell r="A11" t="str">
            <v>7702018085545</v>
          </cell>
          <cell r="B11" t="str">
            <v>НОГИНСК_РФЦ</v>
          </cell>
          <cell r="C11">
            <v>1</v>
          </cell>
        </row>
        <row r="12">
          <cell r="A12" t="str">
            <v>7702018085545</v>
          </cell>
          <cell r="B12" t="str">
            <v>ХОРУГВИНО_РФЦ</v>
          </cell>
          <cell r="C12">
            <v>1</v>
          </cell>
        </row>
        <row r="13">
          <cell r="A13" t="str">
            <v>CM-00-00001440</v>
          </cell>
          <cell r="B13" t="str">
            <v>НОГИНСК_РФЦ</v>
          </cell>
          <cell r="C13">
            <v>1</v>
          </cell>
        </row>
        <row r="14">
          <cell r="A14" t="str">
            <v>CM-00-00001950</v>
          </cell>
          <cell r="B14" t="str">
            <v>НЕВИННОМЫССК_РФЦ</v>
          </cell>
          <cell r="C14">
            <v>1</v>
          </cell>
        </row>
        <row r="15">
          <cell r="A15" t="str">
            <v>CM-00-00001950</v>
          </cell>
          <cell r="B15" t="str">
            <v>САМАРА_РФЦ</v>
          </cell>
          <cell r="C15">
            <v>1</v>
          </cell>
        </row>
        <row r="16">
          <cell r="A16" t="str">
            <v>CM-00-00001950</v>
          </cell>
          <cell r="B16" t="str">
            <v>ХОРУГВИНО_РФЦ</v>
          </cell>
          <cell r="C16">
            <v>2</v>
          </cell>
        </row>
        <row r="17">
          <cell r="A17" t="str">
            <v>CM-00-00001950</v>
          </cell>
          <cell r="B17" t="str">
            <v>ОРЕНБУРГ_РФЦ</v>
          </cell>
          <cell r="C17">
            <v>1</v>
          </cell>
        </row>
        <row r="18">
          <cell r="A18" t="str">
            <v>CM-00-00001950</v>
          </cell>
          <cell r="B18" t="str">
            <v>ПУШКИНО_2_РФЦ</v>
          </cell>
          <cell r="C18">
            <v>1</v>
          </cell>
        </row>
        <row r="19">
          <cell r="A19" t="str">
            <v>CM-00-00001950</v>
          </cell>
          <cell r="B19" t="str">
            <v>ВОРОНЕЖ_2_РФЦ</v>
          </cell>
          <cell r="C19">
            <v>1</v>
          </cell>
        </row>
        <row r="20">
          <cell r="A20" t="str">
            <v>CM-00-00001950</v>
          </cell>
          <cell r="B20" t="str">
            <v>Екатеринбург_РФЦ_НОВЫЙ</v>
          </cell>
          <cell r="C20">
            <v>1</v>
          </cell>
        </row>
        <row r="21">
          <cell r="A21" t="str">
            <v>CM-00-00001950</v>
          </cell>
          <cell r="B21" t="str">
            <v>СПБ_ШУШАРЫ_РФЦ</v>
          </cell>
          <cell r="C21">
            <v>1</v>
          </cell>
        </row>
        <row r="22">
          <cell r="A22" t="str">
            <v>CM-00-00001950</v>
          </cell>
          <cell r="B22" t="str">
            <v>СПБ_БУГРЫ_РФЦ</v>
          </cell>
          <cell r="C22">
            <v>1</v>
          </cell>
        </row>
        <row r="23">
          <cell r="A23" t="str">
            <v>CM-00-00001950</v>
          </cell>
          <cell r="B23" t="str">
            <v>НОГИНСК_РФЦ</v>
          </cell>
          <cell r="C23">
            <v>2</v>
          </cell>
        </row>
        <row r="24">
          <cell r="A24" t="str">
            <v>7702018511891</v>
          </cell>
          <cell r="B24" t="str">
            <v>Новосибирск_РФЦ_НОВЫЙ</v>
          </cell>
          <cell r="C24">
            <v>1</v>
          </cell>
        </row>
        <row r="25">
          <cell r="A25" t="str">
            <v>7702018511891</v>
          </cell>
          <cell r="B25" t="str">
            <v>СПБ_БУГРЫ_РФЦ</v>
          </cell>
          <cell r="C25">
            <v>1</v>
          </cell>
        </row>
        <row r="26">
          <cell r="A26" t="str">
            <v>7702018511921</v>
          </cell>
          <cell r="B26" t="str">
            <v>ХОРУГВИНО_РФЦ</v>
          </cell>
          <cell r="C26">
            <v>1</v>
          </cell>
        </row>
        <row r="27">
          <cell r="A27" t="str">
            <v>CM-00-00002144</v>
          </cell>
          <cell r="B27" t="str">
            <v>ХОРУГВИНО_РФЦ</v>
          </cell>
          <cell r="C27">
            <v>1</v>
          </cell>
        </row>
        <row r="28">
          <cell r="A28" t="str">
            <v>CM-00-00002144</v>
          </cell>
          <cell r="B28" t="str">
            <v>СПБ_ШУШАРЫ_РФЦ</v>
          </cell>
          <cell r="C28">
            <v>1</v>
          </cell>
        </row>
        <row r="29">
          <cell r="A29" t="str">
            <v>CM-00-00002144</v>
          </cell>
          <cell r="B29" t="str">
            <v>НОГИНСК_РФЦ</v>
          </cell>
          <cell r="C29">
            <v>1</v>
          </cell>
        </row>
        <row r="30">
          <cell r="A30" t="str">
            <v>CM-00-00002144</v>
          </cell>
          <cell r="B30" t="str">
            <v>ПУШКИНО_2_РФЦ</v>
          </cell>
          <cell r="C30">
            <v>1</v>
          </cell>
        </row>
        <row r="31">
          <cell r="A31" t="str">
            <v>CM-00-00002144</v>
          </cell>
          <cell r="B31" t="str">
            <v>ГРИВНО_РФЦ</v>
          </cell>
          <cell r="C31">
            <v>2</v>
          </cell>
        </row>
        <row r="32">
          <cell r="A32" t="str">
            <v>CM-00-00002211</v>
          </cell>
          <cell r="B32" t="str">
            <v>ПУШКИНО_1_РФЦ</v>
          </cell>
          <cell r="C32">
            <v>1</v>
          </cell>
        </row>
        <row r="33">
          <cell r="A33" t="str">
            <v>CM-00-00002211</v>
          </cell>
          <cell r="B33" t="str">
            <v>Ростов_на_Дону_РФЦ</v>
          </cell>
          <cell r="C33">
            <v>1</v>
          </cell>
        </row>
        <row r="34">
          <cell r="A34" t="str">
            <v>7312874309</v>
          </cell>
          <cell r="B34" t="str">
            <v>СПБ_КОЛПИНО_РФЦ</v>
          </cell>
          <cell r="C34">
            <v>1</v>
          </cell>
        </row>
        <row r="35">
          <cell r="A35" t="str">
            <v>7312874309</v>
          </cell>
          <cell r="B35" t="str">
            <v>ХОРУГВИНО_РФЦ</v>
          </cell>
          <cell r="C35">
            <v>1</v>
          </cell>
        </row>
        <row r="36">
          <cell r="A36" t="str">
            <v>7312874309</v>
          </cell>
          <cell r="B36" t="str">
            <v>Екатеринбург_РФЦ_НОВЫЙ</v>
          </cell>
          <cell r="C36">
            <v>1</v>
          </cell>
        </row>
        <row r="37">
          <cell r="A37" t="str">
            <v>81719635</v>
          </cell>
          <cell r="B37" t="str">
            <v>ХОРУГВИНО_РФЦ</v>
          </cell>
          <cell r="C37">
            <v>1</v>
          </cell>
        </row>
        <row r="38">
          <cell r="A38" t="str">
            <v>81719635</v>
          </cell>
          <cell r="B38" t="str">
            <v>СПБ_БУГРЫ_РФЦ</v>
          </cell>
          <cell r="C38">
            <v>1</v>
          </cell>
        </row>
        <row r="39">
          <cell r="A39" t="str">
            <v>81719570</v>
          </cell>
          <cell r="B39" t="str">
            <v>ПУШКИНО_1_РФЦ</v>
          </cell>
          <cell r="C39">
            <v>1</v>
          </cell>
        </row>
        <row r="40">
          <cell r="A40" t="str">
            <v>ProGlide-8blades</v>
          </cell>
          <cell r="B40" t="str">
            <v>СОФЬИНО_РФЦ</v>
          </cell>
          <cell r="C40">
            <v>1</v>
          </cell>
        </row>
        <row r="41">
          <cell r="A41" t="str">
            <v>ProGlide-8blades</v>
          </cell>
          <cell r="B41" t="str">
            <v>ПУШКИНО_1_РФЦ</v>
          </cell>
          <cell r="C41">
            <v>1</v>
          </cell>
        </row>
        <row r="42">
          <cell r="A42" t="str">
            <v>CM-00-00002268</v>
          </cell>
          <cell r="B42" t="str">
            <v>САМАРА_РФЦ</v>
          </cell>
          <cell r="C42">
            <v>1</v>
          </cell>
        </row>
        <row r="43">
          <cell r="A43" t="str">
            <v>1-2-129</v>
          </cell>
          <cell r="B43" t="str">
            <v>ХАБАРОВСК_2_РФЦ</v>
          </cell>
          <cell r="C43">
            <v>1</v>
          </cell>
        </row>
        <row r="44">
          <cell r="A44" t="str">
            <v>ZCK8011I</v>
          </cell>
          <cell r="B44" t="str">
            <v>ГРИВНО_РФЦ</v>
          </cell>
          <cell r="C44">
            <v>1</v>
          </cell>
        </row>
        <row r="45">
          <cell r="A45" t="str">
            <v>ZCK8011I</v>
          </cell>
          <cell r="B45" t="str">
            <v>ПУШКИНО_2_РФЦ</v>
          </cell>
          <cell r="C45">
            <v>1</v>
          </cell>
        </row>
        <row r="46">
          <cell r="A46" t="str">
            <v>гл2363л</v>
          </cell>
          <cell r="B46" t="str">
            <v>ПУШКИНО_2_РФЦ</v>
          </cell>
          <cell r="C46">
            <v>1</v>
          </cell>
        </row>
        <row r="47">
          <cell r="A47" t="str">
            <v>1-4-100</v>
          </cell>
          <cell r="B47" t="str">
            <v>СПБ_БУГРЫ_РФЦ</v>
          </cell>
          <cell r="C47">
            <v>1</v>
          </cell>
        </row>
        <row r="48">
          <cell r="A48" t="str">
            <v>CM-00-00002567</v>
          </cell>
          <cell r="B48" t="str">
            <v>НОГИНСК_РФЦ</v>
          </cell>
          <cell r="C48">
            <v>1</v>
          </cell>
        </row>
        <row r="49">
          <cell r="A49" t="str">
            <v>CM-00-00002531</v>
          </cell>
          <cell r="B49" t="str">
            <v>ПУШКИНО_2_РФЦ</v>
          </cell>
          <cell r="C49">
            <v>1</v>
          </cell>
        </row>
        <row r="50">
          <cell r="A50" t="str">
            <v>CM-00-00002531</v>
          </cell>
          <cell r="B50" t="str">
            <v>ГРИВНО_РФЦ</v>
          </cell>
          <cell r="C50">
            <v>1</v>
          </cell>
        </row>
        <row r="51">
          <cell r="A51" t="str">
            <v>CT-1365-White</v>
          </cell>
          <cell r="B51" t="str">
            <v>НЕВИННОМЫССК_РФЦ</v>
          </cell>
          <cell r="C51">
            <v>2</v>
          </cell>
        </row>
        <row r="52">
          <cell r="A52" t="str">
            <v>KLF04RDEU</v>
          </cell>
          <cell r="B52" t="str">
            <v>ГРИВНО_РФЦ</v>
          </cell>
          <cell r="C52">
            <v>1</v>
          </cell>
        </row>
        <row r="53">
          <cell r="A53" t="str">
            <v>KLF04RDEU</v>
          </cell>
          <cell r="B53" t="str">
            <v>ПУШКИНО_1_РФЦ</v>
          </cell>
          <cell r="C53">
            <v>1</v>
          </cell>
        </row>
        <row r="54">
          <cell r="A54" t="str">
            <v>TSF01SSEU</v>
          </cell>
          <cell r="B54" t="str">
            <v>Екатеринбург_РФЦ_НОВЫЙ</v>
          </cell>
          <cell r="C54">
            <v>1</v>
          </cell>
        </row>
        <row r="55">
          <cell r="A55" t="str">
            <v>HBF11CREU</v>
          </cell>
          <cell r="B55" t="str">
            <v>ПУШКИНО_1_РФЦ</v>
          </cell>
          <cell r="C55">
            <v>1</v>
          </cell>
        </row>
        <row r="56">
          <cell r="A56" t="str">
            <v>HBF11CREU</v>
          </cell>
          <cell r="B56" t="str">
            <v>ДОМОДЕДОВО_РФЦ</v>
          </cell>
          <cell r="C56">
            <v>1</v>
          </cell>
        </row>
        <row r="57">
          <cell r="A57" t="str">
            <v>HBF11CREU</v>
          </cell>
          <cell r="B57" t="str">
            <v>СПБ_БУГРЫ_РФЦ</v>
          </cell>
          <cell r="C57">
            <v>1</v>
          </cell>
        </row>
        <row r="58">
          <cell r="A58" t="str">
            <v>MFF11WHEU</v>
          </cell>
          <cell r="B58" t="str">
            <v>Новосибирск_РФЦ_НОВЫЙ</v>
          </cell>
          <cell r="C58">
            <v>1</v>
          </cell>
        </row>
        <row r="59">
          <cell r="A59" t="str">
            <v>315302421</v>
          </cell>
          <cell r="B59" t="str">
            <v>НОГИНСК_РФЦ</v>
          </cell>
          <cell r="C59">
            <v>1</v>
          </cell>
        </row>
        <row r="60">
          <cell r="A60" t="str">
            <v>81428925</v>
          </cell>
          <cell r="B60" t="str">
            <v>ПУШКИНО_1_РФЦ</v>
          </cell>
          <cell r="C60">
            <v>1</v>
          </cell>
        </row>
        <row r="61">
          <cell r="A61" t="str">
            <v>81428925</v>
          </cell>
          <cell r="B61" t="str">
            <v>ПУШКИНО_2_РФЦ</v>
          </cell>
          <cell r="C61">
            <v>1</v>
          </cell>
        </row>
        <row r="62">
          <cell r="A62" t="str">
            <v>81428925</v>
          </cell>
          <cell r="B62" t="str">
            <v>Казань_РФЦ_НОВЫЙ</v>
          </cell>
          <cell r="C62">
            <v>1</v>
          </cell>
        </row>
        <row r="63">
          <cell r="A63" t="str">
            <v>81428925</v>
          </cell>
          <cell r="B63" t="str">
            <v>СПБ_БУГРЫ_РФЦ</v>
          </cell>
          <cell r="C63">
            <v>1</v>
          </cell>
        </row>
        <row r="64">
          <cell r="A64" t="str">
            <v>81428925</v>
          </cell>
          <cell r="B64" t="str">
            <v>ВОРОНЕЖ_МРФЦ</v>
          </cell>
          <cell r="C64">
            <v>1</v>
          </cell>
        </row>
        <row r="65">
          <cell r="A65" t="str">
            <v>CJF01BLMEU</v>
          </cell>
          <cell r="B65" t="str">
            <v>КАЛИНИНГРАД_МРФЦ</v>
          </cell>
          <cell r="C65">
            <v>1</v>
          </cell>
        </row>
        <row r="66">
          <cell r="A66" t="str">
            <v>ст125-20мшэа</v>
          </cell>
          <cell r="B66" t="str">
            <v>СОФЬИНО_РФЦ</v>
          </cell>
          <cell r="C66">
            <v>1</v>
          </cell>
        </row>
        <row r="67">
          <cell r="A67" t="str">
            <v>Б0058415</v>
          </cell>
          <cell r="B67" t="str">
            <v>ПУШКИНО_1_РФЦ</v>
          </cell>
          <cell r="C67">
            <v>1</v>
          </cell>
        </row>
        <row r="68">
          <cell r="A68" t="str">
            <v>Б0058415</v>
          </cell>
          <cell r="B68" t="str">
            <v>Казань_РФЦ_НОВЫЙ</v>
          </cell>
          <cell r="C68">
            <v>1</v>
          </cell>
        </row>
        <row r="69">
          <cell r="A69" t="str">
            <v>Б0058415</v>
          </cell>
          <cell r="B69" t="str">
            <v>СПБ_КОЛПИНО_РФЦ</v>
          </cell>
          <cell r="C69">
            <v>1</v>
          </cell>
        </row>
        <row r="70">
          <cell r="A70" t="str">
            <v>гл2137л</v>
          </cell>
          <cell r="B70" t="str">
            <v>УФА_РФЦ</v>
          </cell>
          <cell r="C70">
            <v>1</v>
          </cell>
        </row>
        <row r="71">
          <cell r="A71" t="str">
            <v>гл2137л</v>
          </cell>
          <cell r="B71" t="str">
            <v>УФА_РФЦ</v>
          </cell>
          <cell r="C71">
            <v>1</v>
          </cell>
        </row>
        <row r="72">
          <cell r="A72" t="str">
            <v>6970810552225</v>
          </cell>
          <cell r="B72" t="str">
            <v>ГРИВНО_РФЦ</v>
          </cell>
          <cell r="C72">
            <v>1</v>
          </cell>
        </row>
        <row r="73">
          <cell r="A73" t="str">
            <v>4210201327745</v>
          </cell>
          <cell r="B73" t="str">
            <v>НЕВИННОМЫССК_РФЦ</v>
          </cell>
          <cell r="C73">
            <v>1</v>
          </cell>
        </row>
        <row r="74">
          <cell r="A74" t="str">
            <v>4210201327745</v>
          </cell>
          <cell r="B74" t="str">
            <v>СПБ_БУГРЫ_РФЦ</v>
          </cell>
          <cell r="C74">
            <v>1</v>
          </cell>
        </row>
        <row r="75">
          <cell r="A75" t="str">
            <v>4210201327745</v>
          </cell>
          <cell r="B75" t="str">
            <v>Екатеринбург_РФЦ_НОВЫЙ</v>
          </cell>
          <cell r="C75">
            <v>1</v>
          </cell>
        </row>
        <row r="76">
          <cell r="A76" t="str">
            <v>4210201327745</v>
          </cell>
          <cell r="B76" t="str">
            <v>УФА_РФЦ</v>
          </cell>
          <cell r="C76">
            <v>1</v>
          </cell>
        </row>
        <row r="77">
          <cell r="A77" t="str">
            <v>4210201327745</v>
          </cell>
          <cell r="B77" t="str">
            <v>ЖУКОВСКИЙ_РФЦ</v>
          </cell>
          <cell r="C77">
            <v>1</v>
          </cell>
        </row>
        <row r="78">
          <cell r="A78" t="str">
            <v>4210201327745</v>
          </cell>
          <cell r="B78" t="str">
            <v>НОГИНСК_РФЦ</v>
          </cell>
          <cell r="C78">
            <v>1</v>
          </cell>
        </row>
        <row r="79">
          <cell r="A79" t="str">
            <v>4210201327745</v>
          </cell>
          <cell r="B79" t="str">
            <v>Ростов_на_Дону_РФЦ</v>
          </cell>
          <cell r="C79">
            <v>1</v>
          </cell>
        </row>
        <row r="80">
          <cell r="A80" t="str">
            <v>4210201327745</v>
          </cell>
          <cell r="B80" t="str">
            <v>САРАТОВ_РФЦ</v>
          </cell>
          <cell r="C80">
            <v>1</v>
          </cell>
        </row>
        <row r="81">
          <cell r="A81" t="str">
            <v>4210201327745</v>
          </cell>
          <cell r="B81" t="str">
            <v>НИЖНИЙ_НОВГОРОД_РФЦ</v>
          </cell>
          <cell r="C81">
            <v>1</v>
          </cell>
        </row>
        <row r="82">
          <cell r="A82" t="str">
            <v>4210201327745</v>
          </cell>
          <cell r="B82" t="str">
            <v>Новосибирск_РФЦ_НОВЫЙ</v>
          </cell>
          <cell r="C82">
            <v>1</v>
          </cell>
        </row>
        <row r="83">
          <cell r="A83" t="str">
            <v>4210201327769</v>
          </cell>
          <cell r="B83" t="str">
            <v>ХОРУГВИНО_РФЦ</v>
          </cell>
          <cell r="C83">
            <v>2</v>
          </cell>
        </row>
        <row r="84">
          <cell r="A84" t="str">
            <v>4210201327769</v>
          </cell>
          <cell r="B84" t="str">
            <v>ПУШКИНО_1_РФЦ</v>
          </cell>
          <cell r="C84">
            <v>1</v>
          </cell>
        </row>
        <row r="85">
          <cell r="A85" t="str">
            <v>4210201327769</v>
          </cell>
          <cell r="B85" t="str">
            <v>СПБ_ШУШАРЫ_РФЦ</v>
          </cell>
          <cell r="C85">
            <v>1</v>
          </cell>
        </row>
        <row r="86">
          <cell r="A86" t="str">
            <v>1.WH50.1.569</v>
          </cell>
          <cell r="B86" t="str">
            <v>РАДУМЛЯ_РФЦ_НЕГАБАРИТ</v>
          </cell>
          <cell r="C86">
            <v>1</v>
          </cell>
        </row>
        <row r="87">
          <cell r="A87" t="str">
            <v>гл2648л</v>
          </cell>
          <cell r="B87" t="str">
            <v>СПБ_БУГРЫ_РФЦ</v>
          </cell>
          <cell r="C87">
            <v>1</v>
          </cell>
        </row>
        <row r="88">
          <cell r="A88" t="str">
            <v>HBHD11</v>
          </cell>
          <cell r="B88" t="str">
            <v>СПБ_ШУШАРЫ_РФЦ</v>
          </cell>
          <cell r="C88">
            <v>1</v>
          </cell>
        </row>
        <row r="89">
          <cell r="A89" t="str">
            <v>HBHD11</v>
          </cell>
          <cell r="B89" t="str">
            <v>ПУШКИНО_2_РФЦ</v>
          </cell>
          <cell r="C89">
            <v>1</v>
          </cell>
        </row>
        <row r="90">
          <cell r="A90" t="str">
            <v>BCC13WHMEU</v>
          </cell>
          <cell r="B90" t="str">
            <v>ПУШКИНО_1_РФЦ</v>
          </cell>
          <cell r="C90">
            <v>1</v>
          </cell>
        </row>
        <row r="91">
          <cell r="A91" t="str">
            <v>CJF11RDEU</v>
          </cell>
          <cell r="B91" t="str">
            <v>ХОРУГВИНО_РФЦ</v>
          </cell>
          <cell r="C91">
            <v>1</v>
          </cell>
        </row>
        <row r="92">
          <cell r="A92" t="str">
            <v>CJF11RDEU</v>
          </cell>
          <cell r="B92" t="str">
            <v>НОГИНСК_РФЦ</v>
          </cell>
          <cell r="C92">
            <v>1</v>
          </cell>
        </row>
        <row r="93">
          <cell r="A93" t="str">
            <v>гл4356л</v>
          </cell>
          <cell r="B93" t="str">
            <v>КРАСНОЯРСК_МРФЦ</v>
          </cell>
          <cell r="C93">
            <v>1</v>
          </cell>
        </row>
        <row r="94">
          <cell r="A94" t="str">
            <v>CM-00-00003289</v>
          </cell>
          <cell r="B94" t="str">
            <v>НОГИНСК_РФЦ</v>
          </cell>
          <cell r="C94">
            <v>1</v>
          </cell>
        </row>
        <row r="95">
          <cell r="A95" t="str">
            <v>CKLW2001PG</v>
          </cell>
          <cell r="B95" t="str">
            <v>ХОРУГВИНО_РФЦ</v>
          </cell>
          <cell r="C95">
            <v>1</v>
          </cell>
        </row>
        <row r="96">
          <cell r="A96" t="str">
            <v>CKLW2001PG</v>
          </cell>
          <cell r="B96" t="str">
            <v>НОГИНСК_РФЦ</v>
          </cell>
          <cell r="C96">
            <v>1</v>
          </cell>
        </row>
        <row r="97">
          <cell r="A97" t="str">
            <v>CKLW2001PG</v>
          </cell>
          <cell r="B97" t="str">
            <v>СПБ_БУГРЫ_РФЦ</v>
          </cell>
          <cell r="C97">
            <v>1</v>
          </cell>
        </row>
        <row r="98">
          <cell r="A98" t="str">
            <v>CKLW2001PG</v>
          </cell>
          <cell r="B98" t="str">
            <v>ЖУКОВСКИЙ_РФЦ</v>
          </cell>
          <cell r="C98">
            <v>1</v>
          </cell>
        </row>
        <row r="99">
          <cell r="A99" t="str">
            <v>BLF03PBEU</v>
          </cell>
          <cell r="B99" t="str">
            <v>НОГИНСК_РФЦ</v>
          </cell>
          <cell r="C99">
            <v>1</v>
          </cell>
        </row>
        <row r="100">
          <cell r="A100" t="str">
            <v>BLF03RDEU</v>
          </cell>
          <cell r="B100" t="str">
            <v>ПУШКИНО_1_РФЦ</v>
          </cell>
          <cell r="C100">
            <v>1</v>
          </cell>
        </row>
        <row r="101">
          <cell r="A101" t="str">
            <v>BLF03RDEU</v>
          </cell>
          <cell r="B101" t="str">
            <v>НОГИНСК_РФЦ</v>
          </cell>
          <cell r="C101">
            <v>1</v>
          </cell>
        </row>
        <row r="102">
          <cell r="A102" t="str">
            <v>7500435224949</v>
          </cell>
          <cell r="B102" t="str">
            <v>ХОРУГВИНО_РФЦ</v>
          </cell>
          <cell r="C102">
            <v>1</v>
          </cell>
        </row>
        <row r="103">
          <cell r="A103" t="str">
            <v>7500435224949</v>
          </cell>
          <cell r="B103" t="str">
            <v>СПБ_ШУШАРЫ_РФЦ</v>
          </cell>
          <cell r="C103">
            <v>1</v>
          </cell>
        </row>
        <row r="104">
          <cell r="A104" t="str">
            <v>7500435224949</v>
          </cell>
          <cell r="B104" t="str">
            <v>ПУШКИНО_1_РФЦ</v>
          </cell>
          <cell r="C104">
            <v>2</v>
          </cell>
        </row>
        <row r="105">
          <cell r="A105" t="str">
            <v>5KEK1701EPT</v>
          </cell>
          <cell r="B105" t="str">
            <v>САМАРА_РФЦ</v>
          </cell>
          <cell r="C105">
            <v>1</v>
          </cell>
        </row>
        <row r="106">
          <cell r="A106" t="str">
            <v>72805572P</v>
          </cell>
          <cell r="B106" t="str">
            <v>ХОРУГВИНО_РФЦ</v>
          </cell>
          <cell r="C106">
            <v>1</v>
          </cell>
        </row>
        <row r="107">
          <cell r="A107" t="str">
            <v>72805572P</v>
          </cell>
          <cell r="B107" t="str">
            <v>ПУШКИНО_2_РФЦ</v>
          </cell>
          <cell r="C107">
            <v>1</v>
          </cell>
        </row>
        <row r="108">
          <cell r="A108" t="str">
            <v>EB10S_1Spiderman</v>
          </cell>
          <cell r="B108" t="str">
            <v>ПУШКИНО_2_РФЦ</v>
          </cell>
          <cell r="C108">
            <v>1</v>
          </cell>
        </row>
        <row r="109">
          <cell r="A109" t="str">
            <v>EB10S_1Spiderman</v>
          </cell>
          <cell r="B109" t="str">
            <v>СПБ_БУГРЫ_РФЦ</v>
          </cell>
          <cell r="C109">
            <v>1</v>
          </cell>
        </row>
        <row r="110">
          <cell r="A110" t="str">
            <v>EB10S_1Spiderman</v>
          </cell>
          <cell r="B110" t="str">
            <v>ХОРУГВИНО_РФЦ</v>
          </cell>
          <cell r="C110">
            <v>1</v>
          </cell>
        </row>
        <row r="111">
          <cell r="A111" t="str">
            <v>EB10S_1Spiderman</v>
          </cell>
          <cell r="B111" t="str">
            <v>ЖУКОВСКИЙ_РФЦ</v>
          </cell>
          <cell r="C111">
            <v>1</v>
          </cell>
        </row>
        <row r="112">
          <cell r="A112" t="str">
            <v>I00043-3</v>
          </cell>
          <cell r="B112" t="str">
            <v>ГРИВНО_РФЦ</v>
          </cell>
          <cell r="C112">
            <v>10</v>
          </cell>
        </row>
        <row r="113">
          <cell r="A113" t="str">
            <v>I00043-2</v>
          </cell>
          <cell r="B113" t="str">
            <v>ГРИВНО_РФЦ</v>
          </cell>
          <cell r="C113">
            <v>10</v>
          </cell>
        </row>
        <row r="114">
          <cell r="A114" t="str">
            <v>I00000-2</v>
          </cell>
          <cell r="B114" t="str">
            <v>ГРИВНО_РФЦ</v>
          </cell>
          <cell r="C114">
            <v>10</v>
          </cell>
        </row>
        <row r="115">
          <cell r="A115" t="str">
            <v>CM-00-00003504</v>
          </cell>
          <cell r="B115" t="str">
            <v>ПУШКИНО_1_РФЦ</v>
          </cell>
          <cell r="C115">
            <v>2</v>
          </cell>
        </row>
        <row r="116">
          <cell r="A116" t="str">
            <v>CM-00-00003483</v>
          </cell>
          <cell r="B116" t="str">
            <v>ПУШКИНО_1_РФЦ</v>
          </cell>
          <cell r="C116">
            <v>1</v>
          </cell>
        </row>
        <row r="117">
          <cell r="A117" t="str">
            <v>CM-00-00003489</v>
          </cell>
          <cell r="B117" t="str">
            <v>ПУШКИНО_1_РФЦ</v>
          </cell>
          <cell r="C117">
            <v>2</v>
          </cell>
        </row>
        <row r="118">
          <cell r="A118" t="str">
            <v>CM-00-00003485</v>
          </cell>
          <cell r="B118" t="str">
            <v>ПУШКИНО_1_РФЦ</v>
          </cell>
          <cell r="C118">
            <v>1</v>
          </cell>
        </row>
        <row r="119">
          <cell r="A119" t="str">
            <v>CM-00-00003482</v>
          </cell>
          <cell r="B119" t="str">
            <v>ПУШКИНО_1_РФЦ</v>
          </cell>
          <cell r="C119">
            <v>1</v>
          </cell>
        </row>
        <row r="120">
          <cell r="A120" t="str">
            <v>CM-00-00003490</v>
          </cell>
          <cell r="B120" t="str">
            <v>ПУШКИНО_1_РФЦ</v>
          </cell>
          <cell r="C120">
            <v>1</v>
          </cell>
        </row>
        <row r="121">
          <cell r="A121" t="str">
            <v>CM-00-00003490</v>
          </cell>
          <cell r="B121" t="str">
            <v>СПБ_КОЛПИНО_РФЦ</v>
          </cell>
          <cell r="C121">
            <v>1</v>
          </cell>
        </row>
        <row r="122">
          <cell r="A122" t="str">
            <v>CM-00-00003491</v>
          </cell>
          <cell r="B122" t="str">
            <v>ПУШКИНО_1_РФЦ</v>
          </cell>
          <cell r="C122">
            <v>1</v>
          </cell>
        </row>
        <row r="123">
          <cell r="A123" t="str">
            <v>CM-00-00003548</v>
          </cell>
          <cell r="B123" t="str">
            <v>ПУШКИНО_1_РФЦ</v>
          </cell>
          <cell r="C123">
            <v>2</v>
          </cell>
        </row>
        <row r="124">
          <cell r="A124" t="str">
            <v>CM-00-00003547</v>
          </cell>
          <cell r="B124" t="str">
            <v>ПУШКИНО_1_РФЦ</v>
          </cell>
          <cell r="C124">
            <v>2</v>
          </cell>
        </row>
        <row r="125">
          <cell r="A125" t="str">
            <v>CM-00-00003495</v>
          </cell>
          <cell r="B125" t="str">
            <v>ПУШКИНО_1_РФЦ</v>
          </cell>
          <cell r="C125">
            <v>1</v>
          </cell>
        </row>
        <row r="126">
          <cell r="A126" t="str">
            <v>CM-00-00003502</v>
          </cell>
          <cell r="B126" t="str">
            <v>ПУШКИНО_1_РФЦ</v>
          </cell>
          <cell r="C126">
            <v>1</v>
          </cell>
        </row>
        <row r="127">
          <cell r="A127" t="str">
            <v>CM-00-00003541</v>
          </cell>
          <cell r="B127" t="str">
            <v>ПУШКИНО_1_РФЦ</v>
          </cell>
          <cell r="C127">
            <v>1</v>
          </cell>
        </row>
        <row r="128">
          <cell r="A128" t="str">
            <v>Б0016647</v>
          </cell>
          <cell r="B128" t="str">
            <v>ОМСК_РФЦ</v>
          </cell>
          <cell r="C128">
            <v>1</v>
          </cell>
        </row>
        <row r="129">
          <cell r="A129" t="str">
            <v>Б0016647</v>
          </cell>
          <cell r="B129" t="str">
            <v>ПУШКИНО_2_РФЦ</v>
          </cell>
          <cell r="C129">
            <v>0</v>
          </cell>
        </row>
        <row r="130">
          <cell r="A130" t="str">
            <v>Б0005417</v>
          </cell>
          <cell r="B130" t="str">
            <v>ЖУКОВСКИЙ_РФЦ</v>
          </cell>
          <cell r="C130">
            <v>1</v>
          </cell>
        </row>
        <row r="131">
          <cell r="A131" t="str">
            <v>Б0005417</v>
          </cell>
          <cell r="B131" t="str">
            <v>ПУШКИНО_1_РФЦ</v>
          </cell>
          <cell r="C131">
            <v>1</v>
          </cell>
        </row>
        <row r="132">
          <cell r="A132" t="str">
            <v>150012</v>
          </cell>
          <cell r="B132" t="str">
            <v>СОФЬИНО_РФЦ</v>
          </cell>
          <cell r="C132">
            <v>2</v>
          </cell>
        </row>
        <row r="133">
          <cell r="A133" t="str">
            <v>150012</v>
          </cell>
          <cell r="B133" t="str">
            <v>ПУШКИНО_1_РФЦ</v>
          </cell>
          <cell r="C133">
            <v>2</v>
          </cell>
        </row>
        <row r="134">
          <cell r="A134" t="str">
            <v>91890</v>
          </cell>
          <cell r="B134" t="str">
            <v>НЕВИННОМЫССК_РФЦ</v>
          </cell>
          <cell r="C134">
            <v>3</v>
          </cell>
        </row>
        <row r="135">
          <cell r="A135" t="str">
            <v>91890</v>
          </cell>
          <cell r="B135" t="str">
            <v>СПБ_ШУШАРЫ_РФЦ</v>
          </cell>
          <cell r="C135">
            <v>1</v>
          </cell>
        </row>
        <row r="136">
          <cell r="A136" t="str">
            <v>81387933/81626277</v>
          </cell>
          <cell r="B136" t="str">
            <v>ПУШКИНО_1_РФЦ</v>
          </cell>
          <cell r="C136">
            <v>2</v>
          </cell>
        </row>
        <row r="137">
          <cell r="A137" t="str">
            <v>81387933/81626277</v>
          </cell>
          <cell r="B137" t="str">
            <v>СПБ_БУГРЫ_РФЦ</v>
          </cell>
          <cell r="C137">
            <v>1</v>
          </cell>
        </row>
        <row r="138">
          <cell r="A138" t="str">
            <v>81387933/81626277</v>
          </cell>
          <cell r="B138" t="str">
            <v>СПБ_ШУШАРЫ_РФЦ</v>
          </cell>
          <cell r="C138">
            <v>2</v>
          </cell>
        </row>
        <row r="139">
          <cell r="A139" t="str">
            <v>81387938</v>
          </cell>
          <cell r="B139" t="str">
            <v>СПБ_КОЛПИНО_РФЦ</v>
          </cell>
          <cell r="C139">
            <v>4</v>
          </cell>
        </row>
        <row r="140">
          <cell r="A140" t="str">
            <v>81555552</v>
          </cell>
          <cell r="B140" t="str">
            <v>ПУШКИНО_1_РФЦ</v>
          </cell>
          <cell r="C140">
            <v>1</v>
          </cell>
        </row>
        <row r="141">
          <cell r="A141" t="str">
            <v>7030068</v>
          </cell>
          <cell r="B141" t="str">
            <v>ЖУКОВСКИЙ_РФЦ</v>
          </cell>
          <cell r="C141">
            <v>1</v>
          </cell>
        </row>
        <row r="142">
          <cell r="A142" t="str">
            <v>91886</v>
          </cell>
          <cell r="B142" t="str">
            <v>ПУШКИНО_1_РФЦ</v>
          </cell>
          <cell r="C142">
            <v>1</v>
          </cell>
        </row>
        <row r="143">
          <cell r="A143" t="str">
            <v>81477283</v>
          </cell>
          <cell r="B143" t="str">
            <v>ПУШКИНО_1_РФЦ</v>
          </cell>
          <cell r="C143">
            <v>1</v>
          </cell>
        </row>
        <row r="144">
          <cell r="A144" t="str">
            <v>Б0046884</v>
          </cell>
          <cell r="B144" t="str">
            <v>СПБ_ШУШАРЫ_РФЦ</v>
          </cell>
          <cell r="C144">
            <v>0</v>
          </cell>
        </row>
        <row r="145">
          <cell r="A145" t="str">
            <v>Б0046884</v>
          </cell>
          <cell r="B145" t="str">
            <v>Казань_РФЦ_НОВЫЙ</v>
          </cell>
          <cell r="C145">
            <v>1</v>
          </cell>
        </row>
        <row r="146">
          <cell r="A146" t="str">
            <v>Б0046884</v>
          </cell>
          <cell r="B146" t="str">
            <v>ПУШКИНО_2_РФЦ</v>
          </cell>
          <cell r="C146">
            <v>0</v>
          </cell>
        </row>
        <row r="147">
          <cell r="A147" t="str">
            <v>CM-00-00001055</v>
          </cell>
          <cell r="B147" t="str">
            <v>СПБ_ШУШАРЫ_РФЦ</v>
          </cell>
          <cell r="C147">
            <v>1</v>
          </cell>
        </row>
        <row r="148">
          <cell r="A148" t="str">
            <v>CM-00-00001055</v>
          </cell>
          <cell r="B148" t="str">
            <v>ПУШКИНО_1_РФЦ</v>
          </cell>
          <cell r="C148">
            <v>1</v>
          </cell>
        </row>
        <row r="149">
          <cell r="A149" t="str">
            <v>CM-00-00000063</v>
          </cell>
          <cell r="B149" t="str">
            <v>СПБ_БУГРЫ_РФЦ</v>
          </cell>
          <cell r="C149">
            <v>1</v>
          </cell>
        </row>
        <row r="150">
          <cell r="A150" t="str">
            <v>CM-00-00000063</v>
          </cell>
          <cell r="B150" t="str">
            <v>Казань_РФЦ_НОВЫЙ</v>
          </cell>
          <cell r="C150">
            <v>1</v>
          </cell>
        </row>
        <row r="151">
          <cell r="A151" t="str">
            <v>CM-00-00000063</v>
          </cell>
          <cell r="B151" t="str">
            <v>Екатеринбург_РФЦ_НОВЫЙ</v>
          </cell>
          <cell r="C151">
            <v>1</v>
          </cell>
        </row>
        <row r="152">
          <cell r="A152" t="str">
            <v>CM-00-00000063</v>
          </cell>
          <cell r="B152" t="str">
            <v>ТЮМЕНЬ_РФЦ</v>
          </cell>
          <cell r="C152">
            <v>1</v>
          </cell>
        </row>
        <row r="153">
          <cell r="A153" t="str">
            <v>CM-00-00000063</v>
          </cell>
          <cell r="B153" t="str">
            <v>СОФЬИНО_РФЦ</v>
          </cell>
          <cell r="C153">
            <v>1</v>
          </cell>
        </row>
        <row r="154">
          <cell r="A154" t="str">
            <v>CM-00-00000063</v>
          </cell>
          <cell r="B154" t="str">
            <v>ПУШКИНО_2_РФЦ</v>
          </cell>
          <cell r="C154">
            <v>1</v>
          </cell>
        </row>
        <row r="155">
          <cell r="A155" t="str">
            <v>CM-00-00000788</v>
          </cell>
          <cell r="B155" t="str">
            <v>ЖУКОВСКИЙ_РФЦ</v>
          </cell>
          <cell r="C155">
            <v>1</v>
          </cell>
        </row>
        <row r="156">
          <cell r="A156" t="str">
            <v>Б0044898</v>
          </cell>
          <cell r="B156" t="str">
            <v>СПБ_КОЛПИНО_РФЦ</v>
          </cell>
          <cell r="C156">
            <v>1</v>
          </cell>
        </row>
        <row r="157">
          <cell r="A157" t="str">
            <v>CM-00-00001753</v>
          </cell>
          <cell r="B157" t="str">
            <v>СПБ_ШУШАРЫ_РФЦ</v>
          </cell>
          <cell r="C157">
            <v>1</v>
          </cell>
        </row>
        <row r="158">
          <cell r="A158" t="str">
            <v>CM-00-00001624</v>
          </cell>
          <cell r="B158" t="str">
            <v>ЖУКОВСКИЙ_РФЦ</v>
          </cell>
          <cell r="C158">
            <v>1</v>
          </cell>
        </row>
        <row r="159">
          <cell r="A159" t="str">
            <v>CM-00-00001624</v>
          </cell>
          <cell r="B159" t="str">
            <v>СПБ_БУГРЫ_РФЦ</v>
          </cell>
          <cell r="C159">
            <v>1</v>
          </cell>
        </row>
        <row r="160">
          <cell r="A160" t="str">
            <v>Б0046720</v>
          </cell>
          <cell r="B160" t="str">
            <v>СПБ_БУГРЫ_РФЦ</v>
          </cell>
          <cell r="C160">
            <v>1</v>
          </cell>
        </row>
        <row r="161">
          <cell r="A161" t="str">
            <v>CM-00-00001725</v>
          </cell>
          <cell r="B161" t="str">
            <v>СПБ_КОЛПИНО_РФЦ</v>
          </cell>
          <cell r="C161">
            <v>1</v>
          </cell>
        </row>
        <row r="162">
          <cell r="A162" t="str">
            <v>CM-00-00001725</v>
          </cell>
          <cell r="B162" t="str">
            <v>ХОРУГВИНО_РФЦ</v>
          </cell>
          <cell r="C162">
            <v>1</v>
          </cell>
        </row>
        <row r="163">
          <cell r="A163" t="str">
            <v>CM-00-00001725</v>
          </cell>
          <cell r="B163" t="str">
            <v>ЖУКОВСКИЙ_РФЦ</v>
          </cell>
          <cell r="C163">
            <v>1</v>
          </cell>
        </row>
        <row r="164">
          <cell r="A164" t="str">
            <v>CM-00-00001202</v>
          </cell>
          <cell r="B164" t="str">
            <v>ХОРУГВИНО_РФЦ</v>
          </cell>
          <cell r="C164">
            <v>1</v>
          </cell>
        </row>
        <row r="165">
          <cell r="A165" t="str">
            <v>CM-00-00001202</v>
          </cell>
          <cell r="B165" t="str">
            <v>ЖУКОВСКИЙ_РФЦ</v>
          </cell>
          <cell r="C165">
            <v>1</v>
          </cell>
        </row>
        <row r="166">
          <cell r="A166" t="str">
            <v>CM-00-00001202</v>
          </cell>
          <cell r="B166" t="str">
            <v>СПБ_ШУШАРЫ_РФЦ</v>
          </cell>
          <cell r="C166">
            <v>2</v>
          </cell>
        </row>
        <row r="167">
          <cell r="A167" t="str">
            <v>CM-00-00000831</v>
          </cell>
          <cell r="B167" t="str">
            <v>НОГИНСК_РФЦ</v>
          </cell>
          <cell r="C167">
            <v>1</v>
          </cell>
        </row>
        <row r="168">
          <cell r="A168" t="str">
            <v>CM-00-00000831</v>
          </cell>
          <cell r="B168" t="str">
            <v>Санкт_Петербург_РФЦ</v>
          </cell>
          <cell r="C168">
            <v>1</v>
          </cell>
        </row>
        <row r="169">
          <cell r="A169" t="str">
            <v>CM-00-00000831</v>
          </cell>
          <cell r="B169" t="str">
            <v>СПБ_БУГРЫ_РФЦ</v>
          </cell>
          <cell r="C169">
            <v>1</v>
          </cell>
        </row>
        <row r="170">
          <cell r="A170" t="str">
            <v>CM-00-00001545</v>
          </cell>
          <cell r="B170" t="str">
            <v>ЖУКОВСКИЙ_РФЦ</v>
          </cell>
          <cell r="C170">
            <v>1</v>
          </cell>
        </row>
        <row r="171">
          <cell r="A171" t="str">
            <v>CM-00-00001545</v>
          </cell>
          <cell r="B171" t="str">
            <v>СПБ_ШУШАРЫ_РФЦ</v>
          </cell>
          <cell r="C171">
            <v>1</v>
          </cell>
        </row>
        <row r="172">
          <cell r="A172" t="str">
            <v>CM-00-00001091</v>
          </cell>
          <cell r="B172" t="str">
            <v>СОФЬИНО_РФЦ</v>
          </cell>
          <cell r="C172">
            <v>1</v>
          </cell>
        </row>
        <row r="173">
          <cell r="A173" t="str">
            <v>CM-00-00001393</v>
          </cell>
          <cell r="B173" t="str">
            <v>ЖУКОВСКИЙ_РФЦ</v>
          </cell>
          <cell r="C173">
            <v>1</v>
          </cell>
        </row>
        <row r="174">
          <cell r="A174" t="str">
            <v>CM-00-00001393</v>
          </cell>
          <cell r="B174" t="str">
            <v>ХОРУГВИНО_РФЦ</v>
          </cell>
          <cell r="C174">
            <v>2</v>
          </cell>
        </row>
        <row r="175">
          <cell r="A175" t="str">
            <v>CM-00-00001393</v>
          </cell>
          <cell r="B175" t="str">
            <v>СПБ_КОЛПИНО_РФЦ</v>
          </cell>
          <cell r="C175">
            <v>1</v>
          </cell>
        </row>
        <row r="176">
          <cell r="A176" t="str">
            <v>CM-00-00001393</v>
          </cell>
          <cell r="B176" t="str">
            <v>ПЕРМЬ_РФЦ</v>
          </cell>
          <cell r="C176">
            <v>1</v>
          </cell>
        </row>
        <row r="177">
          <cell r="A177" t="str">
            <v>7702018510047</v>
          </cell>
          <cell r="B177" t="str">
            <v>ПУШКИНО_2_РФЦ</v>
          </cell>
          <cell r="C177">
            <v>1</v>
          </cell>
        </row>
        <row r="178">
          <cell r="A178" t="str">
            <v>3014260323240</v>
          </cell>
          <cell r="B178" t="str">
            <v>ВОРОНЕЖ_2_РФЦ</v>
          </cell>
          <cell r="C178">
            <v>1</v>
          </cell>
        </row>
        <row r="179">
          <cell r="A179" t="str">
            <v>3014260323240</v>
          </cell>
          <cell r="B179" t="str">
            <v>ПУШКИНО_2_РФЦ</v>
          </cell>
          <cell r="C179">
            <v>1</v>
          </cell>
        </row>
        <row r="180">
          <cell r="A180" t="str">
            <v>3014260323240</v>
          </cell>
          <cell r="B180" t="str">
            <v>ТЮМЕНЬ_РФЦ</v>
          </cell>
          <cell r="C180">
            <v>1</v>
          </cell>
        </row>
        <row r="181">
          <cell r="A181" t="str">
            <v>3014260323240</v>
          </cell>
          <cell r="B181" t="str">
            <v>СОФЬИНО_РФЦ</v>
          </cell>
          <cell r="C181">
            <v>2</v>
          </cell>
        </row>
        <row r="182">
          <cell r="A182" t="str">
            <v>7702018509928</v>
          </cell>
          <cell r="B182" t="str">
            <v>ЖУКОВСКИЙ_РФЦ</v>
          </cell>
          <cell r="C182">
            <v>1</v>
          </cell>
        </row>
        <row r="183">
          <cell r="A183" t="str">
            <v>CM-00-00000732</v>
          </cell>
          <cell r="B183" t="str">
            <v>СПБ_КОЛПИНО_РФЦ</v>
          </cell>
          <cell r="C183">
            <v>1</v>
          </cell>
        </row>
        <row r="184">
          <cell r="A184" t="str">
            <v>7702018364510</v>
          </cell>
          <cell r="B184" t="str">
            <v>ХОРУГВИНО_РФЦ</v>
          </cell>
          <cell r="C184">
            <v>1</v>
          </cell>
        </row>
        <row r="185">
          <cell r="A185" t="str">
            <v>7702018364510</v>
          </cell>
          <cell r="B185" t="str">
            <v>ЖУКОВСКИЙ_РФЦ</v>
          </cell>
          <cell r="C185">
            <v>1</v>
          </cell>
        </row>
        <row r="186">
          <cell r="A186" t="str">
            <v>CM-00-00001911</v>
          </cell>
          <cell r="B186" t="str">
            <v>САМАРА_РФЦ</v>
          </cell>
          <cell r="C186">
            <v>0</v>
          </cell>
        </row>
        <row r="187">
          <cell r="A187" t="str">
            <v>CM-00-00001911</v>
          </cell>
          <cell r="B187" t="str">
            <v>СПБ_ШУШАРЫ_РФЦ</v>
          </cell>
          <cell r="C187">
            <v>2</v>
          </cell>
        </row>
        <row r="188">
          <cell r="A188" t="str">
            <v>CM-00-00001911</v>
          </cell>
          <cell r="B188" t="str">
            <v>НОВОРОССИЙСК_МРФЦ</v>
          </cell>
          <cell r="C188">
            <v>0</v>
          </cell>
        </row>
        <row r="189">
          <cell r="A189" t="str">
            <v>CM-00-00001911</v>
          </cell>
          <cell r="B189" t="str">
            <v>ТЮМЕНЬ_РФЦ</v>
          </cell>
          <cell r="C189">
            <v>2</v>
          </cell>
        </row>
        <row r="190">
          <cell r="A190" t="str">
            <v>CM-00-00001911</v>
          </cell>
          <cell r="B190" t="str">
            <v>УФА_РФЦ</v>
          </cell>
          <cell r="C190">
            <v>0</v>
          </cell>
        </row>
        <row r="191">
          <cell r="A191" t="str">
            <v>CM-00-00001911</v>
          </cell>
          <cell r="B191" t="str">
            <v>ПУШКИНО_1_РФЦ</v>
          </cell>
          <cell r="C191">
            <v>1</v>
          </cell>
        </row>
        <row r="192">
          <cell r="A192" t="str">
            <v>CM-00-00001911</v>
          </cell>
          <cell r="B192" t="str">
            <v>АСТАНА_РФЦ</v>
          </cell>
          <cell r="C192">
            <v>1</v>
          </cell>
        </row>
        <row r="193">
          <cell r="A193" t="str">
            <v>3014260331306</v>
          </cell>
          <cell r="B193" t="str">
            <v>ТВЕРЬ_РФЦ</v>
          </cell>
          <cell r="C193">
            <v>1</v>
          </cell>
        </row>
        <row r="194">
          <cell r="A194" t="str">
            <v>3014260262709</v>
          </cell>
          <cell r="B194" t="str">
            <v>СОФЬИНО_РФЦ</v>
          </cell>
          <cell r="C194">
            <v>1</v>
          </cell>
        </row>
        <row r="195">
          <cell r="A195" t="str">
            <v>3014260262709</v>
          </cell>
          <cell r="B195" t="str">
            <v>АЛМАТЫ_2_РФЦ</v>
          </cell>
          <cell r="C195">
            <v>1</v>
          </cell>
        </row>
        <row r="196">
          <cell r="A196" t="str">
            <v>7702018955527</v>
          </cell>
          <cell r="B196" t="str">
            <v>СОФЬИНО_РФЦ</v>
          </cell>
          <cell r="C196">
            <v>2</v>
          </cell>
        </row>
        <row r="197">
          <cell r="A197" t="str">
            <v>7702018955527</v>
          </cell>
          <cell r="B197" t="str">
            <v>САМАРА_РФЦ</v>
          </cell>
          <cell r="C197">
            <v>1</v>
          </cell>
        </row>
        <row r="198">
          <cell r="A198" t="str">
            <v>7702018085576</v>
          </cell>
          <cell r="B198" t="str">
            <v>ЖУКОВСКИЙ_РФЦ</v>
          </cell>
          <cell r="C198">
            <v>1</v>
          </cell>
        </row>
        <row r="199">
          <cell r="A199" t="str">
            <v>7702018085576</v>
          </cell>
          <cell r="B199" t="str">
            <v>ХОРУГВИНО_РФЦ</v>
          </cell>
          <cell r="C199">
            <v>1</v>
          </cell>
        </row>
        <row r="200">
          <cell r="A200" t="str">
            <v>7702018085576</v>
          </cell>
          <cell r="B200" t="str">
            <v>Екатеринбург_РФЦ_НОВЫЙ</v>
          </cell>
          <cell r="C200">
            <v>1</v>
          </cell>
        </row>
        <row r="201">
          <cell r="A201" t="str">
            <v>CM-00-00001925</v>
          </cell>
          <cell r="B201" t="str">
            <v>ПУШКИНО_2_РФЦ</v>
          </cell>
          <cell r="C201">
            <v>1</v>
          </cell>
        </row>
        <row r="202">
          <cell r="A202" t="str">
            <v>CM-00-00001925</v>
          </cell>
          <cell r="B202" t="str">
            <v>ГРИВНО_РФЦ</v>
          </cell>
          <cell r="C202">
            <v>1</v>
          </cell>
        </row>
        <row r="203">
          <cell r="A203" t="str">
            <v>CM-00-00001925</v>
          </cell>
          <cell r="B203" t="str">
            <v>СПБ_ШУШАРЫ_РФЦ</v>
          </cell>
          <cell r="C203">
            <v>1</v>
          </cell>
        </row>
        <row r="204">
          <cell r="A204" t="str">
            <v>3014260251147</v>
          </cell>
          <cell r="B204" t="str">
            <v>СОФЬИНО_РФЦ</v>
          </cell>
          <cell r="C204">
            <v>2</v>
          </cell>
        </row>
        <row r="205">
          <cell r="A205" t="str">
            <v>3014260251147</v>
          </cell>
          <cell r="B205" t="str">
            <v>Санкт_Петербург_РФЦ</v>
          </cell>
          <cell r="C205">
            <v>2</v>
          </cell>
        </row>
        <row r="206">
          <cell r="A206" t="str">
            <v>3014260251147</v>
          </cell>
          <cell r="B206" t="str">
            <v>Казань_РФЦ_НОВЫЙ</v>
          </cell>
          <cell r="C206">
            <v>1</v>
          </cell>
        </row>
        <row r="207">
          <cell r="A207" t="str">
            <v>3014260251147</v>
          </cell>
          <cell r="B207" t="str">
            <v>СПБ_БУГРЫ_РФЦ</v>
          </cell>
          <cell r="C207">
            <v>1</v>
          </cell>
        </row>
        <row r="208">
          <cell r="A208" t="str">
            <v>CM-00-00001760</v>
          </cell>
          <cell r="B208" t="str">
            <v>ПУШКИНО_1_РФЦ</v>
          </cell>
          <cell r="C208">
            <v>1</v>
          </cell>
        </row>
        <row r="209">
          <cell r="A209" t="str">
            <v>CM-00-00001938</v>
          </cell>
          <cell r="B209" t="str">
            <v>СПБ_ШУШАРЫ_РФЦ</v>
          </cell>
          <cell r="C209">
            <v>1</v>
          </cell>
        </row>
        <row r="210">
          <cell r="A210" t="str">
            <v>CM-00-00001683</v>
          </cell>
          <cell r="B210" t="str">
            <v>ТЮМЕНЬ_РФЦ</v>
          </cell>
          <cell r="C210">
            <v>1</v>
          </cell>
        </row>
        <row r="211">
          <cell r="A211" t="str">
            <v>CM-00-00001948</v>
          </cell>
          <cell r="B211" t="str">
            <v>МИНСК_МПСЦ</v>
          </cell>
          <cell r="C211">
            <v>1</v>
          </cell>
        </row>
        <row r="212">
          <cell r="A212" t="str">
            <v>CM-00-00001948</v>
          </cell>
          <cell r="B212" t="str">
            <v>ПУШКИНО_1_РФЦ</v>
          </cell>
          <cell r="C212">
            <v>1</v>
          </cell>
        </row>
        <row r="213">
          <cell r="A213" t="str">
            <v>CM-00-00001167</v>
          </cell>
          <cell r="B213" t="str">
            <v>СПБ_БУГРЫ_РФЦ</v>
          </cell>
          <cell r="C213">
            <v>1</v>
          </cell>
        </row>
        <row r="214">
          <cell r="A214" t="str">
            <v>CM-00-00001167</v>
          </cell>
          <cell r="B214" t="str">
            <v>САРАТОВ_РФЦ</v>
          </cell>
          <cell r="C214">
            <v>1</v>
          </cell>
        </row>
        <row r="215">
          <cell r="A215" t="str">
            <v>CM-00-00001167</v>
          </cell>
          <cell r="B215" t="str">
            <v>ХОРУГВИНО_РФЦ</v>
          </cell>
          <cell r="C215">
            <v>1</v>
          </cell>
        </row>
        <row r="216">
          <cell r="A216" t="str">
            <v>CM-00-00001167</v>
          </cell>
          <cell r="B216" t="str">
            <v>УФА_РФЦ</v>
          </cell>
          <cell r="C216">
            <v>1</v>
          </cell>
        </row>
        <row r="217">
          <cell r="A217" t="str">
            <v>CM-00-00001167</v>
          </cell>
          <cell r="B217" t="str">
            <v>НИЖНИЙ_НОВГОРОД_РФЦ</v>
          </cell>
          <cell r="C217">
            <v>1</v>
          </cell>
        </row>
        <row r="218">
          <cell r="A218" t="str">
            <v>CM-00-00001077</v>
          </cell>
          <cell r="B218" t="str">
            <v>Санкт_Петербург_РФЦ</v>
          </cell>
          <cell r="C218">
            <v>1</v>
          </cell>
        </row>
        <row r="219">
          <cell r="A219" t="str">
            <v>CM-00-00001130</v>
          </cell>
          <cell r="B219" t="str">
            <v>Новосибирск_РФЦ_НОВЫЙ</v>
          </cell>
          <cell r="C219">
            <v>1</v>
          </cell>
        </row>
        <row r="220">
          <cell r="A220" t="str">
            <v>CM-00-00000963</v>
          </cell>
          <cell r="B220" t="str">
            <v>НОГИНСК_РФЦ</v>
          </cell>
          <cell r="C220">
            <v>2</v>
          </cell>
        </row>
        <row r="221">
          <cell r="A221" t="str">
            <v>CM-00-00000963</v>
          </cell>
          <cell r="B221" t="str">
            <v>СПБ_ШУШАРЫ_РФЦ</v>
          </cell>
          <cell r="C221">
            <v>1</v>
          </cell>
        </row>
        <row r="222">
          <cell r="A222" t="str">
            <v>CM-00-00000926</v>
          </cell>
          <cell r="B222" t="str">
            <v>ЖУКОВСКИЙ_РФЦ</v>
          </cell>
          <cell r="C222">
            <v>2</v>
          </cell>
        </row>
        <row r="223">
          <cell r="A223" t="str">
            <v>CM-00-00000926</v>
          </cell>
          <cell r="B223" t="str">
            <v>ПУШКИНО_1_РФЦ</v>
          </cell>
          <cell r="C223">
            <v>2</v>
          </cell>
        </row>
        <row r="224">
          <cell r="A224" t="str">
            <v>CM-00-00000926</v>
          </cell>
          <cell r="B224" t="str">
            <v>СПБ_ШУШАРЫ_РФЦ</v>
          </cell>
          <cell r="C224">
            <v>1</v>
          </cell>
        </row>
        <row r="225">
          <cell r="A225" t="str">
            <v>CM-00-00002055</v>
          </cell>
          <cell r="B225" t="str">
            <v>УФА_РФЦ</v>
          </cell>
          <cell r="C225">
            <v>2</v>
          </cell>
        </row>
        <row r="226">
          <cell r="A226" t="str">
            <v>CM-00-00002055</v>
          </cell>
          <cell r="B226" t="str">
            <v>ПУШКИНО_2_РФЦ</v>
          </cell>
          <cell r="C226">
            <v>2</v>
          </cell>
        </row>
        <row r="227">
          <cell r="A227" t="str">
            <v>CM-00-00002055</v>
          </cell>
          <cell r="B227" t="str">
            <v>Ростов_на_Дону_РФЦ</v>
          </cell>
          <cell r="C227">
            <v>1</v>
          </cell>
        </row>
        <row r="228">
          <cell r="A228" t="str">
            <v>84465</v>
          </cell>
          <cell r="B228" t="str">
            <v>ЖУКОВСКИЙ_РФЦ</v>
          </cell>
          <cell r="C228">
            <v>1</v>
          </cell>
        </row>
        <row r="229">
          <cell r="A229" t="str">
            <v>127776</v>
          </cell>
          <cell r="B229" t="str">
            <v>ЖУКОВСКИЙ_РФЦ</v>
          </cell>
          <cell r="C229">
            <v>1</v>
          </cell>
        </row>
        <row r="230">
          <cell r="A230" t="str">
            <v>CM-00-00000934</v>
          </cell>
          <cell r="B230" t="str">
            <v>АДЫГЕЙСК_РФЦ</v>
          </cell>
          <cell r="C230">
            <v>1</v>
          </cell>
        </row>
        <row r="231">
          <cell r="A231" t="str">
            <v>CM-00-00000942</v>
          </cell>
          <cell r="B231" t="str">
            <v>Новосибирск_РФЦ_НОВЫЙ</v>
          </cell>
          <cell r="C231">
            <v>1</v>
          </cell>
        </row>
        <row r="232">
          <cell r="A232" t="str">
            <v>Б0052971</v>
          </cell>
          <cell r="B232" t="str">
            <v>НЕВИННОМЫССК_РФЦ</v>
          </cell>
          <cell r="C232">
            <v>2</v>
          </cell>
        </row>
        <row r="233">
          <cell r="A233" t="str">
            <v>Б0052971</v>
          </cell>
          <cell r="B233" t="str">
            <v>АСТАНА_РФЦ</v>
          </cell>
          <cell r="C233">
            <v>4</v>
          </cell>
        </row>
        <row r="234">
          <cell r="A234" t="str">
            <v>Б0052971</v>
          </cell>
          <cell r="B234" t="str">
            <v>НОГИНСК_РФЦ</v>
          </cell>
          <cell r="C234">
            <v>2</v>
          </cell>
        </row>
        <row r="235">
          <cell r="A235" t="str">
            <v>Б0052971</v>
          </cell>
          <cell r="B235" t="str">
            <v>ПУШКИНО_1_РФЦ</v>
          </cell>
          <cell r="C235">
            <v>1</v>
          </cell>
        </row>
        <row r="236">
          <cell r="A236" t="str">
            <v>Б0052971</v>
          </cell>
          <cell r="B236" t="str">
            <v>ХОРУГВИНО_РФЦ</v>
          </cell>
          <cell r="C236">
            <v>1</v>
          </cell>
        </row>
        <row r="237">
          <cell r="A237" t="str">
            <v>Б0052971</v>
          </cell>
          <cell r="B237" t="str">
            <v>СПБ_БУГРЫ_РФЦ</v>
          </cell>
          <cell r="C237">
            <v>2</v>
          </cell>
        </row>
        <row r="238">
          <cell r="A238" t="str">
            <v>Б0052971</v>
          </cell>
          <cell r="B238" t="str">
            <v>Екатеринбург_РФЦ_НОВЫЙ</v>
          </cell>
          <cell r="C238">
            <v>1</v>
          </cell>
        </row>
        <row r="239">
          <cell r="A239" t="str">
            <v>Б0052971</v>
          </cell>
          <cell r="B239" t="str">
            <v>ВОРОНЕЖ_2_РФЦ</v>
          </cell>
          <cell r="C239">
            <v>2</v>
          </cell>
        </row>
        <row r="240">
          <cell r="A240" t="str">
            <v>Б0052971</v>
          </cell>
          <cell r="B240" t="str">
            <v>Казань_РФЦ_НОВЫЙ</v>
          </cell>
          <cell r="C240">
            <v>1</v>
          </cell>
        </row>
        <row r="241">
          <cell r="A241" t="str">
            <v>Б0052976</v>
          </cell>
          <cell r="B241" t="str">
            <v>СПБ_БУГРЫ_РФЦ</v>
          </cell>
          <cell r="C241">
            <v>1</v>
          </cell>
        </row>
        <row r="242">
          <cell r="A242" t="str">
            <v>Б0052976</v>
          </cell>
          <cell r="B242" t="str">
            <v>ЖУКОВСКИЙ_РФЦ</v>
          </cell>
          <cell r="C242">
            <v>1</v>
          </cell>
        </row>
        <row r="243">
          <cell r="A243" t="str">
            <v>Б0052981</v>
          </cell>
          <cell r="B243" t="str">
            <v>ПЕРМЬ_РФЦ</v>
          </cell>
          <cell r="C243">
            <v>1</v>
          </cell>
        </row>
        <row r="244">
          <cell r="A244" t="str">
            <v>Б0052981</v>
          </cell>
          <cell r="B244" t="str">
            <v>СОФЬИНО_РФЦ</v>
          </cell>
          <cell r="C244">
            <v>1</v>
          </cell>
        </row>
        <row r="245">
          <cell r="A245" t="str">
            <v>Б0052970</v>
          </cell>
          <cell r="B245" t="str">
            <v>ПУШКИНО_1_РФЦ</v>
          </cell>
          <cell r="C245">
            <v>1</v>
          </cell>
        </row>
        <row r="246">
          <cell r="A246" t="str">
            <v>Б0052970</v>
          </cell>
          <cell r="B246" t="str">
            <v>СПБ_БУГРЫ_РФЦ</v>
          </cell>
          <cell r="C246">
            <v>1</v>
          </cell>
        </row>
        <row r="247">
          <cell r="A247" t="str">
            <v>Б0052982</v>
          </cell>
          <cell r="B247" t="str">
            <v>САМАРА_РФЦ</v>
          </cell>
          <cell r="C247">
            <v>1</v>
          </cell>
        </row>
        <row r="248">
          <cell r="A248" t="str">
            <v>Б0052982</v>
          </cell>
          <cell r="B248" t="str">
            <v>СПБ_ШУШАРЫ_РФЦ</v>
          </cell>
          <cell r="C248">
            <v>1</v>
          </cell>
        </row>
        <row r="249">
          <cell r="A249" t="str">
            <v>Б0052982</v>
          </cell>
          <cell r="B249" t="str">
            <v>СПБ_БУГРЫ_РФЦ</v>
          </cell>
          <cell r="C249">
            <v>2</v>
          </cell>
        </row>
        <row r="250">
          <cell r="A250" t="str">
            <v>Б0052982</v>
          </cell>
          <cell r="B250" t="str">
            <v>Казань_РФЦ_НОВЫЙ</v>
          </cell>
          <cell r="C250">
            <v>1</v>
          </cell>
        </row>
        <row r="251">
          <cell r="A251" t="str">
            <v>Б0052982</v>
          </cell>
          <cell r="B251" t="str">
            <v>ВОРОНЕЖ_2_РФЦ</v>
          </cell>
          <cell r="C251">
            <v>1</v>
          </cell>
        </row>
        <row r="252">
          <cell r="A252" t="str">
            <v>Б0052982</v>
          </cell>
          <cell r="B252" t="str">
            <v>ГРИВНО_РФЦ</v>
          </cell>
          <cell r="C252">
            <v>2</v>
          </cell>
        </row>
        <row r="253">
          <cell r="A253" t="str">
            <v>Б0052982</v>
          </cell>
          <cell r="B253" t="str">
            <v>ТЮМЕНЬ_РФЦ</v>
          </cell>
          <cell r="C253">
            <v>2</v>
          </cell>
        </row>
        <row r="254">
          <cell r="A254" t="str">
            <v>Б0052982</v>
          </cell>
          <cell r="B254" t="str">
            <v>СОФЬИНО_РФЦ</v>
          </cell>
          <cell r="C254">
            <v>1</v>
          </cell>
        </row>
        <row r="255">
          <cell r="A255" t="str">
            <v>Б0052982</v>
          </cell>
          <cell r="B255" t="str">
            <v>АДЫГЕЙСК_РФЦ</v>
          </cell>
          <cell r="C255">
            <v>1</v>
          </cell>
        </row>
        <row r="256">
          <cell r="A256" t="str">
            <v>Б0052982</v>
          </cell>
          <cell r="B256" t="str">
            <v>НОГИНСК_РФЦ</v>
          </cell>
          <cell r="C256">
            <v>5</v>
          </cell>
        </row>
        <row r="257">
          <cell r="A257" t="str">
            <v>81739995</v>
          </cell>
          <cell r="B257" t="str">
            <v>СПБ_БУГРЫ_РФЦ</v>
          </cell>
          <cell r="C257">
            <v>1</v>
          </cell>
        </row>
        <row r="258">
          <cell r="A258" t="str">
            <v>81739995</v>
          </cell>
          <cell r="B258" t="str">
            <v>ПЕРМЬ_РФЦ</v>
          </cell>
          <cell r="C258">
            <v>1</v>
          </cell>
        </row>
        <row r="259">
          <cell r="A259" t="str">
            <v>81740001</v>
          </cell>
          <cell r="B259" t="str">
            <v>СПБ_БУГРЫ_РФЦ</v>
          </cell>
          <cell r="C259">
            <v>2</v>
          </cell>
        </row>
        <row r="260">
          <cell r="A260" t="str">
            <v>81740001</v>
          </cell>
          <cell r="B260" t="str">
            <v>ВОРОНЕЖ_МРФЦ</v>
          </cell>
          <cell r="C260">
            <v>1</v>
          </cell>
        </row>
        <row r="261">
          <cell r="A261" t="str">
            <v>7702018597840</v>
          </cell>
          <cell r="B261" t="str">
            <v>ЖУКОВСКИЙ_РФЦ</v>
          </cell>
          <cell r="C261">
            <v>2</v>
          </cell>
        </row>
        <row r="262">
          <cell r="A262" t="str">
            <v>7702018597840</v>
          </cell>
          <cell r="B262" t="str">
            <v>СПБ_БУГРЫ_РФЦ</v>
          </cell>
          <cell r="C262">
            <v>1</v>
          </cell>
        </row>
        <row r="263">
          <cell r="A263" t="str">
            <v>7702018597826</v>
          </cell>
          <cell r="B263" t="str">
            <v>СПБ_БУГРЫ_РФЦ</v>
          </cell>
          <cell r="C263">
            <v>1</v>
          </cell>
        </row>
        <row r="264">
          <cell r="A264" t="str">
            <v>7702018597826</v>
          </cell>
          <cell r="B264" t="str">
            <v>ВОРОНЕЖ_2_РФЦ</v>
          </cell>
          <cell r="C264">
            <v>1</v>
          </cell>
        </row>
        <row r="265">
          <cell r="A265" t="str">
            <v>7702018597826</v>
          </cell>
          <cell r="B265" t="str">
            <v>Казань_РФЦ_НОВЫЙ</v>
          </cell>
          <cell r="C265">
            <v>1</v>
          </cell>
        </row>
        <row r="266">
          <cell r="A266" t="str">
            <v>7702018597826</v>
          </cell>
          <cell r="B266" t="str">
            <v>Екатеринбург_РФЦ_НОВЫЙ</v>
          </cell>
          <cell r="C266">
            <v>1</v>
          </cell>
        </row>
        <row r="267">
          <cell r="A267" t="str">
            <v>7702018597826</v>
          </cell>
          <cell r="B267" t="str">
            <v>Санкт_Петербург_РФЦ</v>
          </cell>
          <cell r="C267">
            <v>1</v>
          </cell>
        </row>
        <row r="268">
          <cell r="A268" t="str">
            <v>7702018597826</v>
          </cell>
          <cell r="B268" t="str">
            <v>ЖУКОВСКИЙ_РФЦ</v>
          </cell>
          <cell r="C268">
            <v>2</v>
          </cell>
        </row>
        <row r="269">
          <cell r="A269" t="str">
            <v>7702018597826</v>
          </cell>
          <cell r="B269" t="str">
            <v>ХОРУГВИНО_РФЦ</v>
          </cell>
          <cell r="C269">
            <v>2</v>
          </cell>
        </row>
        <row r="270">
          <cell r="A270" t="str">
            <v>CM-00-00002152</v>
          </cell>
          <cell r="B270" t="str">
            <v>ВОРОНЕЖ_2_РФЦ</v>
          </cell>
          <cell r="C270">
            <v>1</v>
          </cell>
        </row>
        <row r="271">
          <cell r="A271" t="str">
            <v>CM-00-00002152</v>
          </cell>
          <cell r="B271" t="str">
            <v>СПБ_БУГРЫ_РФЦ</v>
          </cell>
          <cell r="C271">
            <v>2</v>
          </cell>
        </row>
        <row r="272">
          <cell r="A272" t="str">
            <v>CM-00-00002152</v>
          </cell>
          <cell r="B272" t="str">
            <v>ХОРУГВИНО_РФЦ</v>
          </cell>
          <cell r="C272">
            <v>1</v>
          </cell>
        </row>
        <row r="273">
          <cell r="A273" t="str">
            <v>CM-00-00002152</v>
          </cell>
          <cell r="B273" t="str">
            <v>НЕВИННОМЫССК_РФЦ</v>
          </cell>
          <cell r="C273">
            <v>2</v>
          </cell>
        </row>
        <row r="274">
          <cell r="A274" t="str">
            <v>CM-00-00002152</v>
          </cell>
          <cell r="B274" t="str">
            <v>ТВЕРЬ_РФЦ</v>
          </cell>
          <cell r="C274">
            <v>1</v>
          </cell>
        </row>
        <row r="275">
          <cell r="A275" t="str">
            <v>CM-00-00002145</v>
          </cell>
          <cell r="B275" t="str">
            <v>СПБ_ШУШАРЫ_РФЦ</v>
          </cell>
          <cell r="C275">
            <v>1</v>
          </cell>
        </row>
        <row r="276">
          <cell r="A276" t="str">
            <v>CM-00-00002231</v>
          </cell>
          <cell r="B276" t="str">
            <v>ПУШКИНО_1_РФЦ</v>
          </cell>
          <cell r="C276">
            <v>1</v>
          </cell>
        </row>
        <row r="277">
          <cell r="A277" t="str">
            <v>CM-00-00002231</v>
          </cell>
          <cell r="B277" t="str">
            <v>ПУШКИНО_2_РФЦ</v>
          </cell>
          <cell r="C277">
            <v>0</v>
          </cell>
        </row>
        <row r="278">
          <cell r="A278" t="str">
            <v>Б0055562</v>
          </cell>
          <cell r="B278" t="str">
            <v>ЖУКОВСКИЙ_РФЦ</v>
          </cell>
          <cell r="C278">
            <v>1</v>
          </cell>
        </row>
        <row r="279">
          <cell r="A279" t="str">
            <v>7702018877560</v>
          </cell>
          <cell r="B279" t="str">
            <v>ПУШКИНО_1_РФЦ</v>
          </cell>
          <cell r="C279">
            <v>2</v>
          </cell>
        </row>
        <row r="280">
          <cell r="A280" t="str">
            <v>ProGlide-12blades</v>
          </cell>
          <cell r="B280" t="str">
            <v>САМАРА_РФЦ</v>
          </cell>
          <cell r="C280">
            <v>1</v>
          </cell>
        </row>
        <row r="281">
          <cell r="A281" t="str">
            <v>ProGlide-12blades</v>
          </cell>
          <cell r="B281" t="str">
            <v>ПУШКИНО_1_РФЦ</v>
          </cell>
          <cell r="C281">
            <v>2</v>
          </cell>
        </row>
        <row r="282">
          <cell r="A282" t="str">
            <v>ProGlide-Power-12blades</v>
          </cell>
          <cell r="B282" t="str">
            <v>СОФЬИНО_РФЦ</v>
          </cell>
          <cell r="C282">
            <v>1</v>
          </cell>
        </row>
        <row r="283">
          <cell r="A283" t="str">
            <v>ProGlide-4blades</v>
          </cell>
          <cell r="B283" t="str">
            <v>НОГИНСК_РФЦ</v>
          </cell>
          <cell r="C283">
            <v>1</v>
          </cell>
        </row>
        <row r="284">
          <cell r="A284" t="str">
            <v>Б0053499</v>
          </cell>
          <cell r="B284" t="str">
            <v>ПУШКИНО_1_РФЦ</v>
          </cell>
          <cell r="C284">
            <v>4</v>
          </cell>
        </row>
        <row r="285">
          <cell r="A285" t="str">
            <v>Б0053499</v>
          </cell>
          <cell r="B285" t="str">
            <v>ПУШКИНО_2_РФЦ</v>
          </cell>
          <cell r="C285">
            <v>0</v>
          </cell>
        </row>
        <row r="286">
          <cell r="A286" t="str">
            <v>81577243</v>
          </cell>
          <cell r="B286" t="str">
            <v>СПБ_ШУШАРЫ_РФЦ</v>
          </cell>
          <cell r="C286">
            <v>1</v>
          </cell>
        </row>
        <row r="287">
          <cell r="A287" t="str">
            <v>81577243</v>
          </cell>
          <cell r="B287" t="str">
            <v>МИНСК_МПСЦ</v>
          </cell>
          <cell r="C287">
            <v>1</v>
          </cell>
        </row>
        <row r="288">
          <cell r="A288" t="str">
            <v>81577243</v>
          </cell>
          <cell r="B288" t="str">
            <v>ХОРУГВИНО_РФЦ</v>
          </cell>
          <cell r="C288">
            <v>1</v>
          </cell>
        </row>
        <row r="289">
          <cell r="A289" t="str">
            <v>7702018583676</v>
          </cell>
          <cell r="B289" t="str">
            <v>ПУШКИНО_2_РФЦ</v>
          </cell>
          <cell r="C289">
            <v>1</v>
          </cell>
        </row>
        <row r="290">
          <cell r="A290" t="str">
            <v>3014260243548</v>
          </cell>
          <cell r="B290" t="str">
            <v>Санкт_Петербург_РФЦ</v>
          </cell>
          <cell r="C290">
            <v>2</v>
          </cell>
        </row>
        <row r="291">
          <cell r="A291" t="str">
            <v>3014260243548</v>
          </cell>
          <cell r="B291" t="str">
            <v>СПБ_БУГРЫ_РФЦ</v>
          </cell>
          <cell r="C291">
            <v>1</v>
          </cell>
        </row>
        <row r="292">
          <cell r="A292" t="str">
            <v>3014260243548</v>
          </cell>
          <cell r="B292" t="str">
            <v>Казань_РФЦ_НОВЫЙ</v>
          </cell>
          <cell r="C292">
            <v>1</v>
          </cell>
        </row>
        <row r="293">
          <cell r="A293" t="str">
            <v>3014260243548</v>
          </cell>
          <cell r="B293" t="str">
            <v>ПУШКИНО_1_РФЦ</v>
          </cell>
          <cell r="C293">
            <v>2</v>
          </cell>
        </row>
        <row r="294">
          <cell r="A294" t="str">
            <v>3014260243548</v>
          </cell>
          <cell r="B294" t="str">
            <v>ЖУКОВСКИЙ_РФЦ</v>
          </cell>
          <cell r="C294">
            <v>2</v>
          </cell>
        </row>
        <row r="295">
          <cell r="A295" t="str">
            <v>3014260243548</v>
          </cell>
          <cell r="B295" t="str">
            <v>ВОРОНЕЖ_МРФЦ</v>
          </cell>
          <cell r="C295">
            <v>1</v>
          </cell>
        </row>
        <row r="296">
          <cell r="A296" t="str">
            <v>CM-00-00002267</v>
          </cell>
          <cell r="B296" t="str">
            <v>Ростов_на_Дону_РФЦ</v>
          </cell>
          <cell r="C296">
            <v>1</v>
          </cell>
        </row>
        <row r="297">
          <cell r="A297" t="str">
            <v>CM-00-00002267</v>
          </cell>
          <cell r="B297" t="str">
            <v>ВОРОНЕЖ_2_РФЦ</v>
          </cell>
          <cell r="C297">
            <v>0</v>
          </cell>
        </row>
        <row r="298">
          <cell r="A298" t="str">
            <v>CM-00-00002267</v>
          </cell>
          <cell r="B298" t="str">
            <v>ЖУКОВСКИЙ_РФЦ</v>
          </cell>
          <cell r="C298">
            <v>1</v>
          </cell>
        </row>
        <row r="299">
          <cell r="A299" t="str">
            <v>CM-00-00002266</v>
          </cell>
          <cell r="B299" t="str">
            <v>ГРИВНО_РФЦ_НЕГАБАРИТ</v>
          </cell>
          <cell r="C299">
            <v>1</v>
          </cell>
        </row>
        <row r="300">
          <cell r="A300" t="str">
            <v>3-7-052</v>
          </cell>
          <cell r="B300" t="str">
            <v>АДЫГЕЙСК_РФЦ</v>
          </cell>
          <cell r="C300">
            <v>1</v>
          </cell>
        </row>
        <row r="301">
          <cell r="A301" t="str">
            <v>CM-00-00002254</v>
          </cell>
          <cell r="B301" t="str">
            <v>ЖУКОВСКИЙ_РФЦ</v>
          </cell>
          <cell r="C301">
            <v>2</v>
          </cell>
        </row>
        <row r="302">
          <cell r="A302" t="str">
            <v>CM-00-00002254</v>
          </cell>
          <cell r="B302" t="str">
            <v>Санкт_Петербург_РФЦ</v>
          </cell>
          <cell r="C302">
            <v>1</v>
          </cell>
        </row>
        <row r="303">
          <cell r="A303" t="str">
            <v>гл4161л</v>
          </cell>
          <cell r="B303" t="str">
            <v>СОФЬИНО_РФЦ</v>
          </cell>
          <cell r="C303">
            <v>1</v>
          </cell>
        </row>
        <row r="304">
          <cell r="A304" t="str">
            <v>гл4161л</v>
          </cell>
          <cell r="B304" t="str">
            <v>НОГИНСК_РФЦ</v>
          </cell>
          <cell r="C304">
            <v>1</v>
          </cell>
        </row>
        <row r="305">
          <cell r="A305" t="str">
            <v>гл4406л</v>
          </cell>
          <cell r="B305" t="str">
            <v>НЕВИННОМЫССК_РФЦ</v>
          </cell>
          <cell r="C305">
            <v>2</v>
          </cell>
        </row>
        <row r="306">
          <cell r="A306" t="str">
            <v>ZIR3210</v>
          </cell>
          <cell r="B306" t="str">
            <v>ПУШКИНО_1_РФЦ</v>
          </cell>
          <cell r="C306">
            <v>1</v>
          </cell>
        </row>
        <row r="307">
          <cell r="A307" t="str">
            <v>ZIR3210</v>
          </cell>
          <cell r="B307" t="str">
            <v>ХОРУГВИНО_РФЦ</v>
          </cell>
          <cell r="C307">
            <v>1</v>
          </cell>
        </row>
        <row r="308">
          <cell r="A308" t="str">
            <v>ZIR3210</v>
          </cell>
          <cell r="B308" t="str">
            <v>СПБ_КОЛПИНО_РФЦ</v>
          </cell>
          <cell r="C308">
            <v>1</v>
          </cell>
        </row>
        <row r="309">
          <cell r="A309" t="str">
            <v>ZIR3210</v>
          </cell>
          <cell r="B309" t="str">
            <v>ПЕРМЬ_РФЦ</v>
          </cell>
          <cell r="C309">
            <v>1</v>
          </cell>
        </row>
        <row r="310">
          <cell r="A310" t="str">
            <v>CM-00-00002501</v>
          </cell>
          <cell r="B310" t="str">
            <v>ЖУКОВСКИЙ_РФЦ</v>
          </cell>
          <cell r="C310">
            <v>1</v>
          </cell>
        </row>
        <row r="311">
          <cell r="A311" t="str">
            <v>гл6214л</v>
          </cell>
          <cell r="B311" t="str">
            <v>ЖУКОВСКИЙ_РФЦ</v>
          </cell>
          <cell r="C311">
            <v>1</v>
          </cell>
        </row>
        <row r="312">
          <cell r="A312" t="str">
            <v>гл2121лсер</v>
          </cell>
          <cell r="B312" t="str">
            <v>Ростов_на_Дону_РФЦ</v>
          </cell>
          <cell r="C312">
            <v>1</v>
          </cell>
        </row>
        <row r="313">
          <cell r="A313" t="str">
            <v>755302510</v>
          </cell>
          <cell r="B313" t="str">
            <v>ПУШКИНО_1_РФЦ</v>
          </cell>
          <cell r="C313">
            <v>10</v>
          </cell>
        </row>
        <row r="314">
          <cell r="A314" t="str">
            <v>755302510</v>
          </cell>
          <cell r="B314" t="str">
            <v>АДЫГЕЙСК_РФЦ</v>
          </cell>
          <cell r="C314">
            <v>1</v>
          </cell>
        </row>
        <row r="315">
          <cell r="A315" t="str">
            <v>755302510</v>
          </cell>
          <cell r="B315" t="str">
            <v>ЖУКОВСКИЙ_РФЦ</v>
          </cell>
          <cell r="C315">
            <v>1</v>
          </cell>
        </row>
        <row r="316">
          <cell r="A316" t="str">
            <v>755302510</v>
          </cell>
          <cell r="B316" t="str">
            <v>Ростов_на_Дону_РФЦ</v>
          </cell>
          <cell r="C316">
            <v>1</v>
          </cell>
        </row>
        <row r="317">
          <cell r="A317" t="str">
            <v>755302510</v>
          </cell>
          <cell r="B317" t="str">
            <v>ОРЕНБУРГ_РФЦ</v>
          </cell>
          <cell r="C317">
            <v>1</v>
          </cell>
        </row>
        <row r="318">
          <cell r="A318" t="str">
            <v>250108035</v>
          </cell>
          <cell r="B318" t="str">
            <v>ПУШКИНО_1_РФЦ</v>
          </cell>
          <cell r="C318">
            <v>1</v>
          </cell>
        </row>
        <row r="319">
          <cell r="A319" t="str">
            <v>3-16-044</v>
          </cell>
          <cell r="B319" t="str">
            <v>ПУШКИНО_1_РФЦ</v>
          </cell>
          <cell r="C319">
            <v>1</v>
          </cell>
        </row>
        <row r="320">
          <cell r="A320" t="str">
            <v>CM-00-00002540</v>
          </cell>
          <cell r="B320" t="str">
            <v>ПУШКИНО_1_РФЦ</v>
          </cell>
          <cell r="C320">
            <v>1</v>
          </cell>
        </row>
        <row r="321">
          <cell r="A321" t="str">
            <v>CM-00-00002540</v>
          </cell>
          <cell r="B321" t="str">
            <v>СПБ_ШУШАРЫ_РФЦ</v>
          </cell>
          <cell r="C321">
            <v>1</v>
          </cell>
        </row>
        <row r="322">
          <cell r="A322" t="str">
            <v>CM-00-00002532</v>
          </cell>
          <cell r="B322" t="str">
            <v>ПУШКИНО_2_РФЦ</v>
          </cell>
          <cell r="C322">
            <v>0</v>
          </cell>
        </row>
        <row r="323">
          <cell r="A323" t="str">
            <v>CM-00-00002532</v>
          </cell>
          <cell r="B323" t="str">
            <v>ЖУКОВСКИЙ_РФЦ</v>
          </cell>
          <cell r="C323">
            <v>1</v>
          </cell>
        </row>
        <row r="324">
          <cell r="A324" t="str">
            <v>CM-00-00002532</v>
          </cell>
          <cell r="B324" t="str">
            <v>ПУШКИНО_1_РФЦ</v>
          </cell>
          <cell r="C324">
            <v>1</v>
          </cell>
        </row>
        <row r="325">
          <cell r="A325" t="str">
            <v>CM-00-00002566</v>
          </cell>
          <cell r="B325" t="str">
            <v>САМАРА_РФЦ</v>
          </cell>
          <cell r="C325">
            <v>2</v>
          </cell>
        </row>
        <row r="326">
          <cell r="A326" t="str">
            <v>CM-00-00002566</v>
          </cell>
          <cell r="B326" t="str">
            <v>Санкт_Петербург_РФЦ</v>
          </cell>
          <cell r="C326">
            <v>2</v>
          </cell>
        </row>
        <row r="327">
          <cell r="A327" t="str">
            <v>CM-00-00002566</v>
          </cell>
          <cell r="B327" t="str">
            <v>Екатеринбург_РФЦ_НОВЫЙ</v>
          </cell>
          <cell r="C327">
            <v>2</v>
          </cell>
        </row>
        <row r="328">
          <cell r="A328" t="str">
            <v>CM-00-00002566</v>
          </cell>
          <cell r="B328" t="str">
            <v>НОВОРОССИЙСК_МРФЦ</v>
          </cell>
          <cell r="C328">
            <v>3</v>
          </cell>
        </row>
        <row r="329">
          <cell r="A329" t="str">
            <v>CM-00-00002566</v>
          </cell>
          <cell r="B329" t="str">
            <v>ВОРОНЕЖ_МРФЦ</v>
          </cell>
          <cell r="C329">
            <v>1</v>
          </cell>
        </row>
        <row r="330">
          <cell r="A330" t="str">
            <v>CM-00-00002566</v>
          </cell>
          <cell r="B330" t="str">
            <v>ПУШКИНО_1_РФЦ</v>
          </cell>
          <cell r="C330">
            <v>6</v>
          </cell>
        </row>
        <row r="331">
          <cell r="A331" t="str">
            <v>CM-00-00002566</v>
          </cell>
          <cell r="B331" t="str">
            <v>ОМСК_РФЦ</v>
          </cell>
          <cell r="C331">
            <v>2</v>
          </cell>
        </row>
        <row r="332">
          <cell r="A332" t="str">
            <v>CM-00-00002536</v>
          </cell>
          <cell r="B332" t="str">
            <v>Новосибирск_РФЦ_НОВЫЙ</v>
          </cell>
          <cell r="C332">
            <v>1</v>
          </cell>
        </row>
        <row r="333">
          <cell r="A333" t="str">
            <v>CM-00-00002536</v>
          </cell>
          <cell r="B333" t="str">
            <v>АЛМАТЫ_2_РФЦ</v>
          </cell>
          <cell r="C333">
            <v>1</v>
          </cell>
        </row>
        <row r="334">
          <cell r="A334" t="str">
            <v>CM-00-00002536</v>
          </cell>
          <cell r="B334" t="str">
            <v>МИНСК_МПСЦ</v>
          </cell>
          <cell r="C334">
            <v>1</v>
          </cell>
        </row>
        <row r="335">
          <cell r="A335" t="str">
            <v>CM-00-00002536</v>
          </cell>
          <cell r="B335" t="str">
            <v>Екатеринбург_РФЦ_НОВЫЙ</v>
          </cell>
          <cell r="C335">
            <v>5</v>
          </cell>
        </row>
        <row r="336">
          <cell r="A336" t="str">
            <v>CM-00-00002536</v>
          </cell>
          <cell r="B336" t="str">
            <v>Казань_РФЦ_НОВЫЙ</v>
          </cell>
          <cell r="C336">
            <v>3</v>
          </cell>
        </row>
        <row r="337">
          <cell r="A337" t="str">
            <v>CM-00-00002536</v>
          </cell>
          <cell r="B337" t="str">
            <v>ТЮМЕНЬ_РФЦ</v>
          </cell>
          <cell r="C337">
            <v>4</v>
          </cell>
        </row>
        <row r="338">
          <cell r="A338" t="str">
            <v>CM-00-00002536</v>
          </cell>
          <cell r="B338" t="str">
            <v>ВОРОНЕЖ_МРФЦ</v>
          </cell>
          <cell r="C338">
            <v>1</v>
          </cell>
        </row>
        <row r="339">
          <cell r="A339" t="str">
            <v>CM-00-00002536</v>
          </cell>
          <cell r="B339" t="str">
            <v>НИЖНИЙ_НОВГОРОД_РФЦ</v>
          </cell>
          <cell r="C339">
            <v>1</v>
          </cell>
        </row>
        <row r="340">
          <cell r="A340" t="str">
            <v>CM-00-00002536</v>
          </cell>
          <cell r="B340" t="str">
            <v>СПБ_КОЛПИНО_РФЦ</v>
          </cell>
          <cell r="C340">
            <v>3</v>
          </cell>
        </row>
        <row r="341">
          <cell r="A341" t="str">
            <v>CM-00-00002536</v>
          </cell>
          <cell r="B341" t="str">
            <v>АСТАНА_РФЦ</v>
          </cell>
          <cell r="C341">
            <v>1</v>
          </cell>
        </row>
        <row r="342">
          <cell r="A342" t="str">
            <v>CM-00-00002536</v>
          </cell>
          <cell r="B342" t="str">
            <v>НОГИНСК_РФЦ</v>
          </cell>
          <cell r="C342">
            <v>3</v>
          </cell>
        </row>
        <row r="343">
          <cell r="A343" t="str">
            <v>CM-00-00002536</v>
          </cell>
          <cell r="B343" t="str">
            <v>КАЛИНИНГРАД_МРФЦ</v>
          </cell>
          <cell r="C343">
            <v>2</v>
          </cell>
        </row>
        <row r="344">
          <cell r="A344" t="str">
            <v>CM-00-00002536</v>
          </cell>
          <cell r="B344" t="str">
            <v>ПУШКИНО_1_РФЦ</v>
          </cell>
          <cell r="C344">
            <v>1</v>
          </cell>
        </row>
        <row r="345">
          <cell r="A345" t="str">
            <v>CM-00-00002561</v>
          </cell>
          <cell r="B345" t="str">
            <v>ПУШКИНО_1_РФЦ</v>
          </cell>
          <cell r="C345">
            <v>1</v>
          </cell>
        </row>
        <row r="346">
          <cell r="A346" t="str">
            <v>CM-00-00002561</v>
          </cell>
          <cell r="B346" t="str">
            <v>ПУШКИНО_2_РФЦ</v>
          </cell>
          <cell r="C346">
            <v>0</v>
          </cell>
        </row>
        <row r="347">
          <cell r="A347" t="str">
            <v>CM-00-00002597</v>
          </cell>
          <cell r="B347" t="str">
            <v>Новосибирск_РФЦ_НОВЫЙ</v>
          </cell>
          <cell r="C347">
            <v>1</v>
          </cell>
        </row>
        <row r="348">
          <cell r="A348" t="str">
            <v>4210201385233</v>
          </cell>
          <cell r="B348" t="str">
            <v>СПБ_БУГРЫ_РФЦ</v>
          </cell>
          <cell r="C348">
            <v>1</v>
          </cell>
        </row>
        <row r="349">
          <cell r="A349" t="str">
            <v>4210201385233</v>
          </cell>
          <cell r="B349" t="str">
            <v>Казань_РФЦ_НОВЫЙ</v>
          </cell>
          <cell r="C349">
            <v>1</v>
          </cell>
        </row>
        <row r="350">
          <cell r="A350" t="str">
            <v>HMF01PGEU</v>
          </cell>
          <cell r="B350" t="str">
            <v>ЖУКОВСКИЙ_РФЦ</v>
          </cell>
          <cell r="C350">
            <v>1</v>
          </cell>
        </row>
        <row r="351">
          <cell r="A351" t="str">
            <v>HMF01WHEU</v>
          </cell>
          <cell r="B351" t="str">
            <v>ВОРОНЕЖ_МРФЦ</v>
          </cell>
          <cell r="C351">
            <v>1</v>
          </cell>
        </row>
        <row r="352">
          <cell r="A352" t="str">
            <v>HMF01WHEU</v>
          </cell>
          <cell r="B352" t="str">
            <v>ПУШКИНО_1_РФЦ</v>
          </cell>
          <cell r="C352">
            <v>1</v>
          </cell>
        </row>
        <row r="353">
          <cell r="A353" t="str">
            <v>HMF01WHEU</v>
          </cell>
          <cell r="B353" t="str">
            <v>НОГИНСК_РФЦ</v>
          </cell>
          <cell r="C353">
            <v>1</v>
          </cell>
        </row>
        <row r="354">
          <cell r="A354" t="str">
            <v>KLF03WHMEU</v>
          </cell>
          <cell r="B354" t="str">
            <v>ЖУКОВСКИЙ_РФЦ</v>
          </cell>
          <cell r="C354">
            <v>1</v>
          </cell>
        </row>
        <row r="355">
          <cell r="A355" t="str">
            <v>KLF03WHMEU</v>
          </cell>
          <cell r="B355" t="str">
            <v>ПУШКИНО_1_РФЦ</v>
          </cell>
          <cell r="C355">
            <v>1</v>
          </cell>
        </row>
        <row r="356">
          <cell r="A356" t="str">
            <v>KLF03WHMEU</v>
          </cell>
          <cell r="B356" t="str">
            <v>ГРИВНО_РФЦ</v>
          </cell>
          <cell r="C356">
            <v>1</v>
          </cell>
        </row>
        <row r="357">
          <cell r="A357" t="str">
            <v>KLF05CREU</v>
          </cell>
          <cell r="B357" t="str">
            <v>НОГИНСК_РФЦ</v>
          </cell>
          <cell r="C357">
            <v>2</v>
          </cell>
        </row>
        <row r="358">
          <cell r="A358" t="str">
            <v>KLF05CREU</v>
          </cell>
          <cell r="B358" t="str">
            <v>ХАБАРОВСК_2_РФЦ</v>
          </cell>
          <cell r="C358">
            <v>0</v>
          </cell>
        </row>
        <row r="359">
          <cell r="A359" t="str">
            <v>KLF05CREU</v>
          </cell>
          <cell r="B359" t="str">
            <v>ГРИВНО_РФЦ</v>
          </cell>
          <cell r="C359">
            <v>1</v>
          </cell>
        </row>
        <row r="360">
          <cell r="A360" t="str">
            <v>KLF05CREU</v>
          </cell>
          <cell r="B360" t="str">
            <v>ПЕРМЬ_РФЦ</v>
          </cell>
          <cell r="C360">
            <v>1</v>
          </cell>
        </row>
        <row r="361">
          <cell r="A361" t="str">
            <v>KLF05CREU</v>
          </cell>
          <cell r="B361" t="str">
            <v>СПБ_БУГРЫ_РФЦ</v>
          </cell>
          <cell r="C361">
            <v>1</v>
          </cell>
        </row>
        <row r="362">
          <cell r="A362" t="str">
            <v>KLF05CREU</v>
          </cell>
          <cell r="B362" t="str">
            <v>Казань_РФЦ_НОВЫЙ</v>
          </cell>
          <cell r="C362">
            <v>1</v>
          </cell>
        </row>
        <row r="363">
          <cell r="A363" t="str">
            <v>KLF05CREU</v>
          </cell>
          <cell r="B363" t="str">
            <v>ВОРОНЕЖ_2_РФЦ</v>
          </cell>
          <cell r="C363">
            <v>1</v>
          </cell>
        </row>
        <row r="364">
          <cell r="A364" t="str">
            <v>KLF05WHEU</v>
          </cell>
          <cell r="B364" t="str">
            <v>НИЖНИЙ_НОВГОРОД_РФЦ</v>
          </cell>
          <cell r="C364">
            <v>1</v>
          </cell>
        </row>
        <row r="365">
          <cell r="A365" t="str">
            <v>KLF05WHEU</v>
          </cell>
          <cell r="B365" t="str">
            <v>ПУШКИНО_1_РФЦ</v>
          </cell>
          <cell r="C365">
            <v>1</v>
          </cell>
        </row>
        <row r="366">
          <cell r="A366" t="str">
            <v>KLF05WHEU</v>
          </cell>
          <cell r="B366" t="str">
            <v>ХАБАРОВСК_2_РФЦ</v>
          </cell>
          <cell r="C366">
            <v>1</v>
          </cell>
        </row>
        <row r="367">
          <cell r="A367" t="str">
            <v>KLF05WHEU</v>
          </cell>
          <cell r="B367" t="str">
            <v>САРАТОВ_РФЦ</v>
          </cell>
          <cell r="C367">
            <v>1</v>
          </cell>
        </row>
        <row r="368">
          <cell r="A368" t="str">
            <v>KLF05WHEU</v>
          </cell>
          <cell r="B368" t="str">
            <v>СПБ_БУГРЫ_РФЦ</v>
          </cell>
          <cell r="C368">
            <v>1</v>
          </cell>
        </row>
        <row r="369">
          <cell r="A369" t="str">
            <v>KLF05WHEU</v>
          </cell>
          <cell r="B369" t="str">
            <v>Санкт_Петербург_РФЦ</v>
          </cell>
          <cell r="C369">
            <v>1</v>
          </cell>
        </row>
        <row r="370">
          <cell r="A370" t="str">
            <v>Б0058418</v>
          </cell>
          <cell r="B370" t="str">
            <v>ОМСК_РФЦ</v>
          </cell>
          <cell r="C370">
            <v>0</v>
          </cell>
        </row>
        <row r="371">
          <cell r="A371" t="str">
            <v>Б0058418</v>
          </cell>
          <cell r="B371" t="str">
            <v>НИЖНИЙ_НОВГОРОД_РФЦ</v>
          </cell>
          <cell r="C371">
            <v>1</v>
          </cell>
        </row>
        <row r="372">
          <cell r="A372" t="str">
            <v>Б0058418</v>
          </cell>
          <cell r="B372" t="str">
            <v>Санкт_Петербург_РФЦ</v>
          </cell>
          <cell r="C372">
            <v>1</v>
          </cell>
        </row>
        <row r="373">
          <cell r="A373" t="str">
            <v>Б0058418</v>
          </cell>
          <cell r="B373" t="str">
            <v>СПБ_БУГРЫ_РФЦ</v>
          </cell>
          <cell r="C373">
            <v>1</v>
          </cell>
        </row>
        <row r="374">
          <cell r="A374" t="str">
            <v>KLF04WHEU</v>
          </cell>
          <cell r="B374" t="str">
            <v>ПУШКИНО_1_РФЦ</v>
          </cell>
          <cell r="C374">
            <v>1</v>
          </cell>
        </row>
        <row r="375">
          <cell r="A375" t="str">
            <v>KLF03RDEU</v>
          </cell>
          <cell r="B375" t="str">
            <v>Казань_РФЦ_НОВЫЙ</v>
          </cell>
          <cell r="C375">
            <v>1</v>
          </cell>
        </row>
        <row r="376">
          <cell r="A376" t="str">
            <v>KLF03RDEU</v>
          </cell>
          <cell r="B376" t="str">
            <v>СПБ_КОЛПИНО_РФЦ</v>
          </cell>
          <cell r="C376">
            <v>1</v>
          </cell>
        </row>
        <row r="377">
          <cell r="A377" t="str">
            <v>KLF03PBEU</v>
          </cell>
          <cell r="B377" t="str">
            <v>НОГИНСК_РФЦ</v>
          </cell>
          <cell r="C377">
            <v>1</v>
          </cell>
        </row>
        <row r="378">
          <cell r="A378" t="str">
            <v>KLF03PBEU</v>
          </cell>
          <cell r="B378" t="str">
            <v>ЖУКОВСКИЙ_РФЦ</v>
          </cell>
          <cell r="C378">
            <v>1</v>
          </cell>
        </row>
        <row r="379">
          <cell r="A379" t="str">
            <v>KLF03BLEU</v>
          </cell>
          <cell r="B379" t="str">
            <v>СПБ_КОЛПИНО_РФЦ</v>
          </cell>
          <cell r="C379">
            <v>1</v>
          </cell>
        </row>
        <row r="380">
          <cell r="A380" t="str">
            <v>KLF03BLEU</v>
          </cell>
          <cell r="B380" t="str">
            <v>ПУШКИНО_1_РФЦ</v>
          </cell>
          <cell r="C380">
            <v>1</v>
          </cell>
        </row>
        <row r="381">
          <cell r="A381" t="str">
            <v>гл2523л</v>
          </cell>
          <cell r="B381" t="str">
            <v>ЖУКОВСКИЙ_РФЦ</v>
          </cell>
          <cell r="C381">
            <v>1</v>
          </cell>
        </row>
        <row r="382">
          <cell r="A382" t="str">
            <v>DCF02CREU</v>
          </cell>
          <cell r="B382" t="str">
            <v>НОГИНСК_РФЦ</v>
          </cell>
          <cell r="C382">
            <v>1</v>
          </cell>
        </row>
        <row r="383">
          <cell r="A383" t="str">
            <v>DCF02WHEU</v>
          </cell>
          <cell r="B383" t="str">
            <v>ЖУКОВСКИЙ_РФЦ</v>
          </cell>
          <cell r="C383">
            <v>1</v>
          </cell>
        </row>
        <row r="384">
          <cell r="A384" t="str">
            <v>гл6251</v>
          </cell>
          <cell r="B384" t="str">
            <v>Ростов_на_Дону_РФЦ</v>
          </cell>
          <cell r="C384">
            <v>1</v>
          </cell>
        </row>
        <row r="385">
          <cell r="A385" t="str">
            <v>гл6251</v>
          </cell>
          <cell r="B385" t="str">
            <v>Казань_РФЦ_НОВЫЙ</v>
          </cell>
          <cell r="C385">
            <v>1</v>
          </cell>
        </row>
        <row r="386">
          <cell r="A386" t="str">
            <v>гл6251</v>
          </cell>
          <cell r="B386" t="str">
            <v>СОФЬИНО_РФЦ</v>
          </cell>
          <cell r="C386">
            <v>1</v>
          </cell>
        </row>
        <row r="387">
          <cell r="A387" t="str">
            <v>гл6251</v>
          </cell>
          <cell r="B387" t="str">
            <v>СПБ_КОЛПИНО_РФЦ</v>
          </cell>
          <cell r="C387">
            <v>1</v>
          </cell>
        </row>
        <row r="388">
          <cell r="A388" t="str">
            <v>гл6251</v>
          </cell>
          <cell r="B388" t="str">
            <v>ПУШКИНО_1_РФЦ</v>
          </cell>
          <cell r="C388">
            <v>1</v>
          </cell>
        </row>
        <row r="389">
          <cell r="A389" t="str">
            <v>Б0054969</v>
          </cell>
          <cell r="B389" t="str">
            <v>ЖУКОВСКИЙ_РФЦ</v>
          </cell>
          <cell r="C389">
            <v>1</v>
          </cell>
        </row>
        <row r="390">
          <cell r="A390" t="str">
            <v>61-B1500s</v>
          </cell>
          <cell r="B390" t="str">
            <v>СПБ_КОЛПИНО_РФЦ</v>
          </cell>
          <cell r="C390">
            <v>1</v>
          </cell>
        </row>
        <row r="391">
          <cell r="A391" t="str">
            <v>61-B1500s</v>
          </cell>
          <cell r="B391" t="str">
            <v>СОФЬИНО_РФЦ</v>
          </cell>
          <cell r="C391">
            <v>1</v>
          </cell>
        </row>
        <row r="392">
          <cell r="A392" t="str">
            <v>Б0056057</v>
          </cell>
          <cell r="B392" t="str">
            <v>ЖУКОВСКИЙ_РФЦ</v>
          </cell>
          <cell r="C392">
            <v>1</v>
          </cell>
        </row>
        <row r="393">
          <cell r="A393" t="str">
            <v>PBF01WHEU</v>
          </cell>
          <cell r="B393" t="str">
            <v>СПБ_БУГРЫ_РФЦ</v>
          </cell>
          <cell r="C393">
            <v>3</v>
          </cell>
        </row>
        <row r="394">
          <cell r="A394" t="str">
            <v>PBF01WHEU</v>
          </cell>
          <cell r="B394" t="str">
            <v>ВОРОНЕЖ_МРФЦ</v>
          </cell>
          <cell r="C394">
            <v>1</v>
          </cell>
        </row>
        <row r="395">
          <cell r="A395" t="str">
            <v>PBF01WHEU</v>
          </cell>
          <cell r="B395" t="str">
            <v>ПЕРМЬ_РФЦ</v>
          </cell>
          <cell r="C395">
            <v>1</v>
          </cell>
        </row>
        <row r="396">
          <cell r="A396" t="str">
            <v>PBF01WHEU</v>
          </cell>
          <cell r="B396" t="str">
            <v>НОГИНСК_РФЦ</v>
          </cell>
          <cell r="C396">
            <v>2</v>
          </cell>
        </row>
        <row r="397">
          <cell r="A397" t="str">
            <v>PBF01PBEU</v>
          </cell>
          <cell r="B397" t="str">
            <v>ПУШКИНО_1_РФЦ</v>
          </cell>
          <cell r="C397">
            <v>2</v>
          </cell>
        </row>
        <row r="398">
          <cell r="A398" t="str">
            <v>250205370</v>
          </cell>
          <cell r="B398" t="str">
            <v>ПУШКИНО_1_РФЦ</v>
          </cell>
          <cell r="C398">
            <v>1</v>
          </cell>
        </row>
        <row r="399">
          <cell r="A399" t="str">
            <v>250205370</v>
          </cell>
          <cell r="B399" t="str">
            <v>Екатеринбург_РФЦ_НОВЫЙ</v>
          </cell>
          <cell r="C399">
            <v>0</v>
          </cell>
        </row>
        <row r="400">
          <cell r="A400" t="str">
            <v>250203601</v>
          </cell>
          <cell r="B400" t="str">
            <v>Ростов_на_Дону_РФЦ</v>
          </cell>
          <cell r="C400">
            <v>1</v>
          </cell>
        </row>
        <row r="401">
          <cell r="A401" t="str">
            <v>4210201325529</v>
          </cell>
          <cell r="B401" t="str">
            <v>СОФЬИНО_РФЦ</v>
          </cell>
          <cell r="C401">
            <v>1</v>
          </cell>
        </row>
        <row r="402">
          <cell r="A402" t="str">
            <v>SK3300</v>
          </cell>
          <cell r="B402" t="str">
            <v>НИЖНИЙ_НОВГОРОД_РФЦ</v>
          </cell>
          <cell r="C402">
            <v>1</v>
          </cell>
        </row>
        <row r="403">
          <cell r="A403" t="str">
            <v>3014260251970</v>
          </cell>
          <cell r="B403" t="str">
            <v>СПБ_ШУШАРЫ_РФЦ</v>
          </cell>
          <cell r="C403">
            <v>2</v>
          </cell>
        </row>
        <row r="404">
          <cell r="A404" t="str">
            <v>3014260251970</v>
          </cell>
          <cell r="B404" t="str">
            <v>Казань_РФЦ_НОВЫЙ</v>
          </cell>
          <cell r="C404">
            <v>1</v>
          </cell>
        </row>
        <row r="405">
          <cell r="A405" t="str">
            <v>3014260251970</v>
          </cell>
          <cell r="B405" t="str">
            <v>ХОРУГВИНО_РФЦ</v>
          </cell>
          <cell r="C405">
            <v>2</v>
          </cell>
        </row>
        <row r="406">
          <cell r="A406" t="str">
            <v>3014260251970</v>
          </cell>
          <cell r="B406" t="str">
            <v>НОГИНСК_РФЦ</v>
          </cell>
          <cell r="C406">
            <v>2</v>
          </cell>
        </row>
        <row r="407">
          <cell r="A407" t="str">
            <v>3014260251970</v>
          </cell>
          <cell r="B407" t="str">
            <v>НЕВИННОМЫССК_РФЦ</v>
          </cell>
          <cell r="C407">
            <v>1</v>
          </cell>
        </row>
        <row r="408">
          <cell r="A408" t="str">
            <v>3014260251970</v>
          </cell>
          <cell r="B408" t="str">
            <v>УФА_РФЦ</v>
          </cell>
          <cell r="C408">
            <v>1</v>
          </cell>
        </row>
        <row r="409">
          <cell r="A409" t="str">
            <v>гл8111л</v>
          </cell>
          <cell r="B409" t="str">
            <v>СПБ_БУГРЫ_РФЦ</v>
          </cell>
          <cell r="C409">
            <v>20</v>
          </cell>
        </row>
        <row r="410">
          <cell r="A410" t="str">
            <v>гл8111л</v>
          </cell>
          <cell r="B410" t="str">
            <v>Казань_РФЦ_НОВЫЙ</v>
          </cell>
          <cell r="C410">
            <v>20</v>
          </cell>
        </row>
        <row r="411">
          <cell r="A411" t="str">
            <v>гл8111л</v>
          </cell>
          <cell r="B411" t="str">
            <v>САМАРА_РФЦ</v>
          </cell>
          <cell r="C411">
            <v>15</v>
          </cell>
        </row>
        <row r="412">
          <cell r="A412" t="str">
            <v>гл8111л</v>
          </cell>
          <cell r="B412" t="str">
            <v>ЯРОСЛАВЛЬ_РФЦ</v>
          </cell>
          <cell r="C412">
            <v>15</v>
          </cell>
        </row>
        <row r="413">
          <cell r="A413" t="str">
            <v>гл8111л</v>
          </cell>
          <cell r="B413" t="str">
            <v>ПУШКИНО_1_РФЦ</v>
          </cell>
          <cell r="C413">
            <v>30</v>
          </cell>
        </row>
        <row r="414">
          <cell r="A414" t="str">
            <v>I00023</v>
          </cell>
          <cell r="B414" t="str">
            <v>СПБ_ШУШАРЫ_РФЦ</v>
          </cell>
          <cell r="C414">
            <v>2</v>
          </cell>
        </row>
        <row r="415">
          <cell r="A415" t="str">
            <v>I00023</v>
          </cell>
          <cell r="B415" t="str">
            <v>САМАРА_РФЦ</v>
          </cell>
          <cell r="C415">
            <v>1</v>
          </cell>
        </row>
        <row r="416">
          <cell r="A416" t="str">
            <v>I00023</v>
          </cell>
          <cell r="B416" t="str">
            <v>Казань_РФЦ_НОВЫЙ</v>
          </cell>
          <cell r="C416">
            <v>1</v>
          </cell>
        </row>
        <row r="417">
          <cell r="A417" t="str">
            <v>I02407</v>
          </cell>
          <cell r="B417" t="str">
            <v>ОМСК_РФЦ</v>
          </cell>
          <cell r="C417">
            <v>1</v>
          </cell>
        </row>
        <row r="418">
          <cell r="A418" t="str">
            <v>I02407</v>
          </cell>
          <cell r="B418" t="str">
            <v>ПУШКИНО_1_РФЦ</v>
          </cell>
          <cell r="C418">
            <v>3</v>
          </cell>
        </row>
        <row r="419">
          <cell r="A419" t="str">
            <v>I02095</v>
          </cell>
          <cell r="B419" t="str">
            <v>ОМСК_РФЦ</v>
          </cell>
          <cell r="C419">
            <v>0</v>
          </cell>
        </row>
        <row r="420">
          <cell r="A420" t="str">
            <v>I02095</v>
          </cell>
          <cell r="B420" t="str">
            <v>СОФЬИНО_РФЦ</v>
          </cell>
          <cell r="C420">
            <v>1</v>
          </cell>
        </row>
        <row r="421">
          <cell r="A421" t="str">
            <v>I02095</v>
          </cell>
          <cell r="B421" t="str">
            <v>Новосибирск_РФЦ_НОВЫЙ</v>
          </cell>
          <cell r="C421">
            <v>1</v>
          </cell>
        </row>
        <row r="422">
          <cell r="A422" t="str">
            <v>I00000</v>
          </cell>
          <cell r="B422" t="str">
            <v>СПБ_ШУШАРЫ_РФЦ</v>
          </cell>
          <cell r="C422">
            <v>3</v>
          </cell>
        </row>
        <row r="423">
          <cell r="A423" t="str">
            <v>I00000</v>
          </cell>
          <cell r="B423" t="str">
            <v>Казань_РФЦ_НОВЫЙ</v>
          </cell>
          <cell r="C423">
            <v>2</v>
          </cell>
        </row>
        <row r="424">
          <cell r="A424" t="str">
            <v>I00000</v>
          </cell>
          <cell r="B424" t="str">
            <v>ХОРУГВИНО_РФЦ</v>
          </cell>
          <cell r="C424">
            <v>1</v>
          </cell>
        </row>
        <row r="425">
          <cell r="A425" t="str">
            <v>I00000</v>
          </cell>
          <cell r="B425" t="str">
            <v>ЖУКОВСКИЙ_РФЦ</v>
          </cell>
          <cell r="C425">
            <v>2</v>
          </cell>
        </row>
        <row r="426">
          <cell r="A426" t="str">
            <v>I01004</v>
          </cell>
          <cell r="B426" t="str">
            <v>САМАРА_РФЦ</v>
          </cell>
          <cell r="C426">
            <v>2</v>
          </cell>
        </row>
        <row r="427">
          <cell r="A427" t="str">
            <v>I01004</v>
          </cell>
          <cell r="B427" t="str">
            <v>ПУШКИНО_1_РФЦ</v>
          </cell>
          <cell r="C427">
            <v>2</v>
          </cell>
        </row>
        <row r="428">
          <cell r="A428" t="str">
            <v>I01174</v>
          </cell>
          <cell r="B428" t="str">
            <v>ТЮМЕНЬ_РФЦ</v>
          </cell>
          <cell r="C428">
            <v>1</v>
          </cell>
        </row>
        <row r="429">
          <cell r="A429" t="str">
            <v>I01174</v>
          </cell>
          <cell r="B429" t="str">
            <v>ПУШКИНО_1_РФЦ</v>
          </cell>
          <cell r="C429">
            <v>1</v>
          </cell>
        </row>
        <row r="430">
          <cell r="A430" t="str">
            <v>I01174</v>
          </cell>
          <cell r="B430" t="str">
            <v>Ростов_на_Дону_РФЦ</v>
          </cell>
          <cell r="C430">
            <v>1</v>
          </cell>
        </row>
        <row r="431">
          <cell r="A431" t="str">
            <v>I01174</v>
          </cell>
          <cell r="B431" t="str">
            <v>СПБ_БУГРЫ_РФЦ</v>
          </cell>
          <cell r="C431">
            <v>1</v>
          </cell>
        </row>
        <row r="432">
          <cell r="A432" t="str">
            <v>I01174</v>
          </cell>
          <cell r="B432" t="str">
            <v>Казань_РФЦ_НОВЫЙ</v>
          </cell>
          <cell r="C432">
            <v>1</v>
          </cell>
        </row>
        <row r="433">
          <cell r="A433" t="str">
            <v>I01174</v>
          </cell>
          <cell r="B433" t="str">
            <v>Санкт_Петербург_РФЦ</v>
          </cell>
          <cell r="C433">
            <v>2</v>
          </cell>
        </row>
        <row r="434">
          <cell r="A434" t="str">
            <v>250205270</v>
          </cell>
          <cell r="B434" t="str">
            <v>ЖУКОВСКИЙ_РФЦ</v>
          </cell>
          <cell r="C434">
            <v>1</v>
          </cell>
        </row>
        <row r="435">
          <cell r="A435" t="str">
            <v>Б0060662</v>
          </cell>
          <cell r="B435" t="str">
            <v>СПБ_ШУШАРЫ_РФЦ</v>
          </cell>
          <cell r="C435">
            <v>1</v>
          </cell>
        </row>
        <row r="436">
          <cell r="A436" t="str">
            <v>Б0060662</v>
          </cell>
          <cell r="B436" t="str">
            <v>ПУШКИНО_1_РФЦ</v>
          </cell>
          <cell r="C436">
            <v>1</v>
          </cell>
        </row>
        <row r="437">
          <cell r="A437" t="str">
            <v>Б0060662</v>
          </cell>
          <cell r="B437" t="str">
            <v>ПЕРМЬ_РФЦ</v>
          </cell>
          <cell r="C437">
            <v>0</v>
          </cell>
        </row>
        <row r="438">
          <cell r="A438" t="str">
            <v>кн20-350цв</v>
          </cell>
          <cell r="B438" t="str">
            <v>НИЖНИЙ_НОВГОРОД_РФЦ</v>
          </cell>
          <cell r="C438">
            <v>1</v>
          </cell>
        </row>
        <row r="439">
          <cell r="A439" t="str">
            <v>IS7282BL</v>
          </cell>
          <cell r="B439" t="str">
            <v>ПУШКИНО_1_РФЦ</v>
          </cell>
          <cell r="C439">
            <v>2</v>
          </cell>
        </row>
        <row r="440">
          <cell r="A440" t="str">
            <v>CM-00-00002981</v>
          </cell>
          <cell r="B440" t="str">
            <v>ЖУКОВСКИЙ_РФЦ</v>
          </cell>
          <cell r="C440">
            <v>1</v>
          </cell>
        </row>
        <row r="441">
          <cell r="A441" t="str">
            <v>Б0061733</v>
          </cell>
          <cell r="B441" t="str">
            <v>АДЫГЕЙСК_РФЦ</v>
          </cell>
          <cell r="C441">
            <v>1</v>
          </cell>
        </row>
        <row r="442">
          <cell r="A442" t="str">
            <v>Б0061733</v>
          </cell>
          <cell r="B442" t="str">
            <v>ЖУКОВСКИЙ_РФЦ</v>
          </cell>
          <cell r="C442">
            <v>1</v>
          </cell>
        </row>
        <row r="443">
          <cell r="A443" t="str">
            <v>Б0061733</v>
          </cell>
          <cell r="B443" t="str">
            <v>ХОРУГВИНО_РФЦ</v>
          </cell>
          <cell r="C443">
            <v>1</v>
          </cell>
        </row>
        <row r="444">
          <cell r="A444" t="str">
            <v>CM-00-00002997</v>
          </cell>
          <cell r="B444" t="str">
            <v>НОГИНСК_РФЦ</v>
          </cell>
          <cell r="C444">
            <v>1</v>
          </cell>
        </row>
        <row r="445">
          <cell r="A445" t="str">
            <v>CM-00-00002997</v>
          </cell>
          <cell r="B445" t="str">
            <v>СОФЬИНО_РФЦ</v>
          </cell>
          <cell r="C445">
            <v>1</v>
          </cell>
        </row>
        <row r="446">
          <cell r="A446" t="str">
            <v>CM-00-00002998</v>
          </cell>
          <cell r="B446" t="str">
            <v>ПУШКИНО_1_РФЦ</v>
          </cell>
          <cell r="C446">
            <v>2</v>
          </cell>
        </row>
        <row r="447">
          <cell r="A447" t="str">
            <v>CM-00-00002999</v>
          </cell>
          <cell r="B447" t="str">
            <v>ЖУКОВСКИЙ_РФЦ</v>
          </cell>
          <cell r="C447">
            <v>2</v>
          </cell>
        </row>
        <row r="448">
          <cell r="A448" t="str">
            <v>CM-00-00002535</v>
          </cell>
          <cell r="B448" t="str">
            <v>САМАРА_РФЦ</v>
          </cell>
          <cell r="C448">
            <v>1</v>
          </cell>
        </row>
        <row r="449">
          <cell r="A449" t="str">
            <v>I02455</v>
          </cell>
          <cell r="B449" t="str">
            <v>ЖУКОВСКИЙ_РФЦ</v>
          </cell>
          <cell r="C449">
            <v>1</v>
          </cell>
        </row>
        <row r="450">
          <cell r="A450" t="str">
            <v>I02454</v>
          </cell>
          <cell r="B450" t="str">
            <v>Новосибирск_РФЦ_НОВЫЙ</v>
          </cell>
          <cell r="C450">
            <v>3</v>
          </cell>
        </row>
        <row r="451">
          <cell r="A451" t="str">
            <v>I02454</v>
          </cell>
          <cell r="B451" t="str">
            <v>Ростов_на_Дону_РФЦ</v>
          </cell>
          <cell r="C451">
            <v>1</v>
          </cell>
        </row>
        <row r="452">
          <cell r="A452" t="str">
            <v>I02454</v>
          </cell>
          <cell r="B452" t="str">
            <v>Казань_РФЦ_НОВЫЙ</v>
          </cell>
          <cell r="C452">
            <v>3</v>
          </cell>
        </row>
        <row r="453">
          <cell r="A453" t="str">
            <v>I02454</v>
          </cell>
          <cell r="B453" t="str">
            <v>ВОРОНЕЖ_2_РФЦ</v>
          </cell>
          <cell r="C453">
            <v>1</v>
          </cell>
        </row>
        <row r="454">
          <cell r="A454" t="str">
            <v>I02454</v>
          </cell>
          <cell r="B454" t="str">
            <v>Екатеринбург_РФЦ_НОВЫЙ</v>
          </cell>
          <cell r="C454">
            <v>2</v>
          </cell>
        </row>
        <row r="455">
          <cell r="A455" t="str">
            <v>I02454</v>
          </cell>
          <cell r="B455" t="str">
            <v>СОФЬИНО_РФЦ</v>
          </cell>
          <cell r="C455">
            <v>2</v>
          </cell>
        </row>
        <row r="456">
          <cell r="A456" t="str">
            <v>I02454</v>
          </cell>
          <cell r="B456" t="str">
            <v>ТЮМЕНЬ_РФЦ</v>
          </cell>
          <cell r="C456">
            <v>2</v>
          </cell>
        </row>
        <row r="457">
          <cell r="A457" t="str">
            <v>I02454</v>
          </cell>
          <cell r="B457" t="str">
            <v>ВОЛГОГРАД_МРФЦ</v>
          </cell>
          <cell r="C457">
            <v>1</v>
          </cell>
        </row>
        <row r="458">
          <cell r="A458" t="str">
            <v>I02454</v>
          </cell>
          <cell r="B458" t="str">
            <v>НЕВИННОМЫССК_РФЦ</v>
          </cell>
          <cell r="C458">
            <v>2</v>
          </cell>
        </row>
        <row r="459">
          <cell r="A459" t="str">
            <v>I02454</v>
          </cell>
          <cell r="B459" t="str">
            <v>СПБ_КОЛПИНО_РФЦ</v>
          </cell>
          <cell r="C459">
            <v>1</v>
          </cell>
        </row>
        <row r="460">
          <cell r="A460" t="str">
            <v>I02454</v>
          </cell>
          <cell r="B460" t="str">
            <v>ОМСК_РФЦ</v>
          </cell>
          <cell r="C460">
            <v>1</v>
          </cell>
        </row>
        <row r="461">
          <cell r="A461" t="str">
            <v>I02454</v>
          </cell>
          <cell r="B461" t="str">
            <v>АДЫГЕЙСК_РФЦ</v>
          </cell>
          <cell r="C461">
            <v>2</v>
          </cell>
        </row>
        <row r="462">
          <cell r="A462" t="str">
            <v>6970810551945</v>
          </cell>
          <cell r="B462" t="str">
            <v>АДЫГЕЙСК_РФЦ</v>
          </cell>
          <cell r="C462">
            <v>2</v>
          </cell>
        </row>
        <row r="463">
          <cell r="A463" t="str">
            <v>6970810551945</v>
          </cell>
          <cell r="B463" t="str">
            <v>ПУШКИНО_2_РФЦ</v>
          </cell>
          <cell r="C463">
            <v>2</v>
          </cell>
        </row>
        <row r="464">
          <cell r="A464" t="str">
            <v>6970810551945</v>
          </cell>
          <cell r="B464" t="str">
            <v>ТВЕРЬ_РФЦ</v>
          </cell>
          <cell r="C464">
            <v>2</v>
          </cell>
        </row>
        <row r="465">
          <cell r="A465" t="str">
            <v>6970810551945</v>
          </cell>
          <cell r="B465" t="str">
            <v>САМАРА_РФЦ</v>
          </cell>
          <cell r="C465">
            <v>2</v>
          </cell>
        </row>
        <row r="466">
          <cell r="A466" t="str">
            <v>6970810551952</v>
          </cell>
          <cell r="B466" t="str">
            <v>Новосибирск_РФЦ_НОВЫЙ</v>
          </cell>
          <cell r="C466">
            <v>1</v>
          </cell>
        </row>
        <row r="467">
          <cell r="A467" t="str">
            <v>6970810551952</v>
          </cell>
          <cell r="B467" t="str">
            <v>САМАРА_РФЦ</v>
          </cell>
          <cell r="C467">
            <v>2</v>
          </cell>
        </row>
        <row r="468">
          <cell r="A468" t="str">
            <v>6970810551952</v>
          </cell>
          <cell r="B468" t="str">
            <v>СПБ_БУГРЫ_РФЦ</v>
          </cell>
          <cell r="C468">
            <v>1</v>
          </cell>
        </row>
        <row r="469">
          <cell r="A469" t="str">
            <v>6970810551952</v>
          </cell>
          <cell r="B469" t="str">
            <v>ТВЕРЬ_РФЦ</v>
          </cell>
          <cell r="C469">
            <v>1</v>
          </cell>
        </row>
        <row r="470">
          <cell r="A470" t="str">
            <v>6970810551952</v>
          </cell>
          <cell r="B470" t="str">
            <v>АДЫГЕЙСК_РФЦ</v>
          </cell>
          <cell r="C470">
            <v>2</v>
          </cell>
        </row>
        <row r="471">
          <cell r="A471" t="str">
            <v>6970810551952</v>
          </cell>
          <cell r="B471" t="str">
            <v>ПУШКИНО_1_РФЦ</v>
          </cell>
          <cell r="C471">
            <v>2</v>
          </cell>
        </row>
        <row r="472">
          <cell r="A472" t="str">
            <v>6970810551952</v>
          </cell>
          <cell r="B472" t="str">
            <v>ХАБАРОВСК_2_РФЦ</v>
          </cell>
          <cell r="C472">
            <v>0</v>
          </cell>
        </row>
        <row r="473">
          <cell r="A473" t="str">
            <v>6970810551952</v>
          </cell>
          <cell r="B473" t="str">
            <v>ПУШКИНО_2_РФЦ</v>
          </cell>
          <cell r="C473">
            <v>0</v>
          </cell>
        </row>
        <row r="474">
          <cell r="A474" t="str">
            <v>81703394</v>
          </cell>
          <cell r="B474" t="str">
            <v>ХОРУГВИНО_РФЦ</v>
          </cell>
          <cell r="C474">
            <v>1</v>
          </cell>
        </row>
        <row r="475">
          <cell r="A475" t="str">
            <v>81703394</v>
          </cell>
          <cell r="B475" t="str">
            <v>ЖУКОВСКИЙ_РФЦ</v>
          </cell>
          <cell r="C475">
            <v>1</v>
          </cell>
        </row>
        <row r="476">
          <cell r="A476" t="str">
            <v>81703394</v>
          </cell>
          <cell r="B476" t="str">
            <v>СПБ_ШУШАРЫ_РФЦ</v>
          </cell>
          <cell r="C476">
            <v>1</v>
          </cell>
        </row>
        <row r="477">
          <cell r="A477" t="str">
            <v>TSF01EGMEU</v>
          </cell>
          <cell r="B477" t="str">
            <v>ЖУКОВСКИЙ_РФЦ</v>
          </cell>
          <cell r="C477">
            <v>1</v>
          </cell>
        </row>
        <row r="478">
          <cell r="A478" t="str">
            <v>TSF01EGMEU</v>
          </cell>
          <cell r="B478" t="str">
            <v>ХОРУГВИНО_РФЦ</v>
          </cell>
          <cell r="C478">
            <v>1</v>
          </cell>
        </row>
        <row r="479">
          <cell r="A479" t="str">
            <v>CJF11WHEU</v>
          </cell>
          <cell r="B479" t="str">
            <v>НОГИНСК_РФЦ</v>
          </cell>
          <cell r="C479">
            <v>1</v>
          </cell>
        </row>
        <row r="480">
          <cell r="A480" t="str">
            <v>CJF11WHEU</v>
          </cell>
          <cell r="B480" t="str">
            <v>САМАРА_РФЦ</v>
          </cell>
          <cell r="C480">
            <v>0</v>
          </cell>
        </row>
        <row r="481">
          <cell r="A481" t="str">
            <v>гл6401л</v>
          </cell>
          <cell r="B481" t="str">
            <v>Казань_РФЦ_НОВЫЙ</v>
          </cell>
          <cell r="C481">
            <v>1</v>
          </cell>
        </row>
        <row r="482">
          <cell r="A482" t="str">
            <v>8700216155106</v>
          </cell>
          <cell r="B482" t="str">
            <v>ПУШКИНО_2_РФЦ</v>
          </cell>
          <cell r="C482">
            <v>2</v>
          </cell>
        </row>
        <row r="483">
          <cell r="A483" t="str">
            <v>8700216171830</v>
          </cell>
          <cell r="B483" t="str">
            <v>Новосибирск_РФЦ_НОВЫЙ</v>
          </cell>
          <cell r="C483">
            <v>1</v>
          </cell>
        </row>
        <row r="484">
          <cell r="A484" t="str">
            <v>8700216214032</v>
          </cell>
          <cell r="B484" t="str">
            <v>ВОРОНЕЖ_2_РФЦ</v>
          </cell>
          <cell r="C484">
            <v>2</v>
          </cell>
        </row>
        <row r="485">
          <cell r="A485" t="str">
            <v>8700216214032</v>
          </cell>
          <cell r="B485" t="str">
            <v>Казань_РФЦ_НОВЫЙ</v>
          </cell>
          <cell r="C485">
            <v>2</v>
          </cell>
        </row>
        <row r="486">
          <cell r="A486" t="str">
            <v>8700216214032</v>
          </cell>
          <cell r="B486" t="str">
            <v>Санкт_Петербург_РФЦ</v>
          </cell>
          <cell r="C486">
            <v>1</v>
          </cell>
        </row>
        <row r="487">
          <cell r="A487" t="str">
            <v>8700216214032</v>
          </cell>
          <cell r="B487" t="str">
            <v>ПУШКИНО_1_РФЦ</v>
          </cell>
          <cell r="C487">
            <v>1</v>
          </cell>
        </row>
        <row r="488">
          <cell r="A488" t="str">
            <v>8700216214032</v>
          </cell>
          <cell r="B488" t="str">
            <v>НОГИНСК_РФЦ</v>
          </cell>
          <cell r="C488">
            <v>2</v>
          </cell>
        </row>
        <row r="489">
          <cell r="A489" t="str">
            <v>1.WH10.6.915</v>
          </cell>
          <cell r="B489" t="str">
            <v>СОФЬИНО_РФЦ</v>
          </cell>
          <cell r="C489">
            <v>1</v>
          </cell>
        </row>
        <row r="490">
          <cell r="A490" t="str">
            <v>4x4-ProGlide-Power</v>
          </cell>
          <cell r="B490" t="str">
            <v>СПБ_БУГРЫ_РФЦ</v>
          </cell>
          <cell r="C490">
            <v>1</v>
          </cell>
        </row>
        <row r="491">
          <cell r="A491" t="str">
            <v>4x4-ProGlide-Power</v>
          </cell>
          <cell r="B491" t="str">
            <v>ВОРОНЕЖ_МРФЦ</v>
          </cell>
          <cell r="C491">
            <v>1</v>
          </cell>
        </row>
        <row r="492">
          <cell r="A492" t="str">
            <v>4x4-ProGlide-Power</v>
          </cell>
          <cell r="B492" t="str">
            <v>ЖУКОВСКИЙ_РФЦ</v>
          </cell>
          <cell r="C492">
            <v>1</v>
          </cell>
        </row>
        <row r="493">
          <cell r="A493" t="str">
            <v>4x4-ProGlide-Power</v>
          </cell>
          <cell r="B493" t="str">
            <v>ХОРУГВИНО_РФЦ</v>
          </cell>
          <cell r="C493">
            <v>1</v>
          </cell>
        </row>
        <row r="494">
          <cell r="A494" t="str">
            <v>4210201363095</v>
          </cell>
          <cell r="B494" t="str">
            <v>ХОРУГВИНО_РФЦ</v>
          </cell>
          <cell r="C494">
            <v>1</v>
          </cell>
        </row>
        <row r="495">
          <cell r="A495" t="str">
            <v>4210201363095</v>
          </cell>
          <cell r="B495" t="str">
            <v>СПБ_ШУШАРЫ_РФЦ</v>
          </cell>
          <cell r="C495">
            <v>2</v>
          </cell>
        </row>
        <row r="496">
          <cell r="A496" t="str">
            <v>4210201363095</v>
          </cell>
          <cell r="B496" t="str">
            <v>СПБ_БУГРЫ_РФЦ</v>
          </cell>
          <cell r="C496">
            <v>1</v>
          </cell>
        </row>
        <row r="497">
          <cell r="A497" t="str">
            <v>TSSR01</v>
          </cell>
          <cell r="B497" t="str">
            <v>ПЕРМЬ_РФЦ</v>
          </cell>
          <cell r="C497">
            <v>1</v>
          </cell>
        </row>
        <row r="498">
          <cell r="A498" t="str">
            <v>TSSR01</v>
          </cell>
          <cell r="B498" t="str">
            <v>ПУШКИНО_1_РФЦ</v>
          </cell>
          <cell r="C498">
            <v>2</v>
          </cell>
        </row>
        <row r="499">
          <cell r="A499" t="str">
            <v>WH5A20010C001</v>
          </cell>
          <cell r="B499" t="str">
            <v>ХОРУГВИНО_РФЦ</v>
          </cell>
          <cell r="C499">
            <v>1</v>
          </cell>
        </row>
        <row r="500">
          <cell r="A500" t="str">
            <v>WH5A20010C001</v>
          </cell>
          <cell r="B500" t="str">
            <v>ЖУКОВСКИЙ_РФЦ</v>
          </cell>
          <cell r="C500">
            <v>1</v>
          </cell>
        </row>
        <row r="501">
          <cell r="A501" t="str">
            <v>4210201327783</v>
          </cell>
          <cell r="B501" t="str">
            <v>ПЕРМЬ_РФЦ</v>
          </cell>
          <cell r="C501">
            <v>2</v>
          </cell>
        </row>
        <row r="502">
          <cell r="A502" t="str">
            <v>8006540772539</v>
          </cell>
          <cell r="B502" t="str">
            <v>ПУШКИНО_1_РФЦ</v>
          </cell>
          <cell r="C502">
            <v>1</v>
          </cell>
        </row>
        <row r="503">
          <cell r="A503" t="str">
            <v>8006540772539</v>
          </cell>
          <cell r="B503" t="str">
            <v>ВОРОНЕЖ_2_РФЦ</v>
          </cell>
          <cell r="C503">
            <v>1</v>
          </cell>
        </row>
        <row r="504">
          <cell r="A504" t="str">
            <v>Б0062960</v>
          </cell>
          <cell r="B504" t="str">
            <v>ПУШКИНО_1_РФЦ</v>
          </cell>
          <cell r="C504">
            <v>1</v>
          </cell>
        </row>
        <row r="505">
          <cell r="A505" t="str">
            <v>Б0062960</v>
          </cell>
          <cell r="B505" t="str">
            <v>СПБ_КОЛПИНО_РФЦ</v>
          </cell>
          <cell r="C505">
            <v>1</v>
          </cell>
        </row>
        <row r="506">
          <cell r="A506" t="str">
            <v>71705558P</v>
          </cell>
          <cell r="B506" t="str">
            <v>НОГИНСК_РФЦ</v>
          </cell>
          <cell r="C506">
            <v>1</v>
          </cell>
        </row>
        <row r="507">
          <cell r="A507" t="str">
            <v>4015400197546x2</v>
          </cell>
          <cell r="B507" t="str">
            <v>ПУШКИНО_1_РФЦ</v>
          </cell>
          <cell r="C507">
            <v>1</v>
          </cell>
        </row>
        <row r="508">
          <cell r="A508" t="str">
            <v>4015400197546x2</v>
          </cell>
          <cell r="B508" t="str">
            <v>ЖУКОВСКИЙ_РФЦ</v>
          </cell>
          <cell r="C508">
            <v>1</v>
          </cell>
        </row>
        <row r="509">
          <cell r="A509" t="str">
            <v>4015400041627</v>
          </cell>
          <cell r="B509" t="str">
            <v>ПУШКИНО_1_РФЦ</v>
          </cell>
          <cell r="C509">
            <v>1</v>
          </cell>
        </row>
        <row r="510">
          <cell r="A510" t="str">
            <v>8001841609041</v>
          </cell>
          <cell r="B510" t="str">
            <v>Санкт_Петербург_РФЦ</v>
          </cell>
          <cell r="C510">
            <v>1</v>
          </cell>
        </row>
        <row r="511">
          <cell r="A511" t="str">
            <v>8001841609041</v>
          </cell>
          <cell r="B511" t="str">
            <v>Екатеринбург_РФЦ_НОВЫЙ</v>
          </cell>
          <cell r="C511">
            <v>2</v>
          </cell>
        </row>
        <row r="512">
          <cell r="A512" t="str">
            <v>8001841609041</v>
          </cell>
          <cell r="B512" t="str">
            <v>Казань_РФЦ_НОВЫЙ</v>
          </cell>
          <cell r="C512">
            <v>1</v>
          </cell>
        </row>
        <row r="513">
          <cell r="A513" t="str">
            <v>8001841609041</v>
          </cell>
          <cell r="B513" t="str">
            <v>ВОРОНЕЖ_2_РФЦ</v>
          </cell>
          <cell r="C513">
            <v>2</v>
          </cell>
        </row>
        <row r="514">
          <cell r="A514" t="str">
            <v>8001841609041</v>
          </cell>
          <cell r="B514" t="str">
            <v>СПБ_ШУШАРЫ_РФЦ</v>
          </cell>
          <cell r="C514">
            <v>7</v>
          </cell>
        </row>
        <row r="515">
          <cell r="A515" t="str">
            <v>8001841609041</v>
          </cell>
          <cell r="B515" t="str">
            <v>САМАРА_РФЦ</v>
          </cell>
          <cell r="C515">
            <v>1</v>
          </cell>
        </row>
        <row r="516">
          <cell r="A516" t="str">
            <v>8001841609041</v>
          </cell>
          <cell r="B516" t="str">
            <v>НОГИНСК_РФЦ</v>
          </cell>
          <cell r="C516">
            <v>9</v>
          </cell>
        </row>
        <row r="517">
          <cell r="A517" t="str">
            <v>8001841609041</v>
          </cell>
          <cell r="B517" t="str">
            <v>ОМСК_РФЦ</v>
          </cell>
          <cell r="C517">
            <v>2</v>
          </cell>
        </row>
        <row r="518">
          <cell r="A518" t="str">
            <v>8001841609041</v>
          </cell>
          <cell r="B518" t="str">
            <v>ПУШКИНО_1_РФЦ</v>
          </cell>
          <cell r="C518">
            <v>2</v>
          </cell>
        </row>
        <row r="519">
          <cell r="A519" t="str">
            <v>8001841609041</v>
          </cell>
          <cell r="B519" t="str">
            <v>СОФЬИНО_РФЦ</v>
          </cell>
          <cell r="C519">
            <v>9</v>
          </cell>
        </row>
        <row r="520">
          <cell r="A520" t="str">
            <v>8001841609041</v>
          </cell>
          <cell r="B520" t="str">
            <v>НЕВИННОМЫССК_РФЦ</v>
          </cell>
          <cell r="C520">
            <v>5</v>
          </cell>
        </row>
        <row r="521">
          <cell r="A521" t="str">
            <v>CM-00-00003272</v>
          </cell>
          <cell r="B521" t="str">
            <v>НИЖНИЙ_НОВГОРОД_РФЦ</v>
          </cell>
          <cell r="C521">
            <v>1</v>
          </cell>
        </row>
        <row r="522">
          <cell r="A522" t="str">
            <v>1.WH50.1.765</v>
          </cell>
          <cell r="B522" t="str">
            <v>УФА_РФЦ</v>
          </cell>
          <cell r="C522">
            <v>1</v>
          </cell>
        </row>
        <row r="523">
          <cell r="A523" t="str">
            <v>1.WH50.1.765</v>
          </cell>
          <cell r="B523" t="str">
            <v>ПУШКИНО_2_РФЦ</v>
          </cell>
          <cell r="C523">
            <v>0</v>
          </cell>
        </row>
        <row r="524">
          <cell r="A524" t="str">
            <v>1.WH50.1.765</v>
          </cell>
          <cell r="B524" t="str">
            <v>Ростов_на_Дону_РФЦ</v>
          </cell>
          <cell r="C524">
            <v>1</v>
          </cell>
        </row>
        <row r="525">
          <cell r="A525" t="str">
            <v>TSBW01</v>
          </cell>
          <cell r="B525" t="str">
            <v>ПЕРМЬ_РФЦ</v>
          </cell>
          <cell r="C525">
            <v>1</v>
          </cell>
        </row>
        <row r="526">
          <cell r="A526" t="str">
            <v>TSBW01</v>
          </cell>
          <cell r="B526" t="str">
            <v>ХОРУГВИНО_РФЦ</v>
          </cell>
          <cell r="C526">
            <v>1</v>
          </cell>
        </row>
        <row r="527">
          <cell r="A527" t="str">
            <v>VHC6464K</v>
          </cell>
          <cell r="B527" t="str">
            <v>ЖУКОВСКИЙ_РФЦ</v>
          </cell>
          <cell r="C527">
            <v>1</v>
          </cell>
        </row>
        <row r="528">
          <cell r="A528" t="str">
            <v>CM-00-00003223</v>
          </cell>
          <cell r="B528" t="str">
            <v>Казань_РФЦ_НОВЫЙ</v>
          </cell>
          <cell r="C528">
            <v>1</v>
          </cell>
        </row>
        <row r="529">
          <cell r="A529" t="str">
            <v>CKLW2001CR</v>
          </cell>
          <cell r="B529" t="str">
            <v>САМАРА_РФЦ</v>
          </cell>
          <cell r="C529">
            <v>1</v>
          </cell>
        </row>
        <row r="530">
          <cell r="A530" t="str">
            <v>CKLW2001CR</v>
          </cell>
          <cell r="B530" t="str">
            <v>СПБ_БУГРЫ_РФЦ</v>
          </cell>
          <cell r="C530">
            <v>2</v>
          </cell>
        </row>
        <row r="531">
          <cell r="A531" t="str">
            <v>CKLW2001CR</v>
          </cell>
          <cell r="B531" t="str">
            <v>Екатеринбург_РФЦ_НОВЫЙ</v>
          </cell>
          <cell r="C531">
            <v>1</v>
          </cell>
        </row>
        <row r="532">
          <cell r="A532" t="str">
            <v>CKLW2001CR</v>
          </cell>
          <cell r="B532" t="str">
            <v>ХОРУГВИНО_РФЦ</v>
          </cell>
          <cell r="C532">
            <v>1</v>
          </cell>
        </row>
        <row r="533">
          <cell r="A533" t="str">
            <v>CKLW2001CR</v>
          </cell>
          <cell r="B533" t="str">
            <v>ПУШКИНО_2_РФЦ</v>
          </cell>
          <cell r="C533">
            <v>2</v>
          </cell>
        </row>
        <row r="534">
          <cell r="A534" t="str">
            <v>CKLW2001CR</v>
          </cell>
          <cell r="B534" t="str">
            <v>ГРИВНО_РФЦ</v>
          </cell>
          <cell r="C534">
            <v>1</v>
          </cell>
        </row>
        <row r="535">
          <cell r="A535" t="str">
            <v>CKLW2001CR</v>
          </cell>
          <cell r="B535" t="str">
            <v>ПЕРМЬ_РФЦ</v>
          </cell>
          <cell r="C535">
            <v>1</v>
          </cell>
        </row>
        <row r="536">
          <cell r="A536" t="str">
            <v>70505615P</v>
          </cell>
          <cell r="B536" t="str">
            <v>ТЮМЕНЬ_РФЦ</v>
          </cell>
          <cell r="C536">
            <v>1</v>
          </cell>
        </row>
        <row r="537">
          <cell r="A537" t="str">
            <v>70505615P</v>
          </cell>
          <cell r="B537" t="str">
            <v>СПБ_БУГРЫ_РФЦ</v>
          </cell>
          <cell r="C537">
            <v>1</v>
          </cell>
        </row>
        <row r="538">
          <cell r="A538" t="str">
            <v>Б0064619</v>
          </cell>
          <cell r="B538" t="str">
            <v>СОФЬИНО_РФЦ</v>
          </cell>
          <cell r="C538">
            <v>1</v>
          </cell>
        </row>
        <row r="539">
          <cell r="A539" t="str">
            <v>Б0064619</v>
          </cell>
          <cell r="B539" t="str">
            <v>СПБ_КОЛПИНО_РФЦ</v>
          </cell>
          <cell r="C539">
            <v>1</v>
          </cell>
        </row>
        <row r="540">
          <cell r="A540" t="str">
            <v>EB50_1</v>
          </cell>
          <cell r="B540" t="str">
            <v>СПБ_БУГРЫ_РФЦ</v>
          </cell>
          <cell r="C540">
            <v>1</v>
          </cell>
        </row>
        <row r="541">
          <cell r="A541" t="str">
            <v>EB50_1</v>
          </cell>
          <cell r="B541" t="str">
            <v>Казань_РФЦ_НОВЫЙ</v>
          </cell>
          <cell r="C541">
            <v>2</v>
          </cell>
        </row>
        <row r="542">
          <cell r="A542" t="str">
            <v>EB50_1</v>
          </cell>
          <cell r="B542" t="str">
            <v>СПБ_ШУШАРЫ_РФЦ</v>
          </cell>
          <cell r="C542">
            <v>1</v>
          </cell>
        </row>
        <row r="543">
          <cell r="A543" t="str">
            <v>EB50_1</v>
          </cell>
          <cell r="B543" t="str">
            <v>ПУШКИНО_2_РФЦ</v>
          </cell>
          <cell r="C543">
            <v>0</v>
          </cell>
        </row>
        <row r="544">
          <cell r="A544" t="str">
            <v>EB50_1</v>
          </cell>
          <cell r="B544" t="str">
            <v>ПУШКИНО_1_РФЦ</v>
          </cell>
          <cell r="C544">
            <v>2</v>
          </cell>
        </row>
        <row r="545">
          <cell r="A545" t="str">
            <v>4210201386469C</v>
          </cell>
          <cell r="B545" t="str">
            <v>ПУШКИНО_1_РФЦ</v>
          </cell>
          <cell r="C545">
            <v>2</v>
          </cell>
        </row>
        <row r="546">
          <cell r="A546" t="str">
            <v>HBF03BLEU</v>
          </cell>
          <cell r="B546" t="str">
            <v>СОФЬИНО_РФЦ</v>
          </cell>
          <cell r="C546">
            <v>1</v>
          </cell>
        </row>
        <row r="547">
          <cell r="A547" t="str">
            <v>HBF03BLEU</v>
          </cell>
          <cell r="B547" t="str">
            <v>СПБ_БУГРЫ_РФЦ</v>
          </cell>
          <cell r="C547">
            <v>1</v>
          </cell>
        </row>
        <row r="548">
          <cell r="A548" t="str">
            <v>HBF03BLEU</v>
          </cell>
          <cell r="B548" t="str">
            <v>СПБ_ШУШАРЫ_РФЦ</v>
          </cell>
          <cell r="C548">
            <v>2</v>
          </cell>
        </row>
        <row r="549">
          <cell r="A549" t="str">
            <v>HBF03RDEU</v>
          </cell>
          <cell r="B549" t="str">
            <v>НЕВИННОМЫССК_РФЦ</v>
          </cell>
          <cell r="C549">
            <v>1</v>
          </cell>
        </row>
        <row r="550">
          <cell r="A550" t="str">
            <v>HBF03WHEU</v>
          </cell>
          <cell r="B550" t="str">
            <v>ЖУКОВСКИЙ_РФЦ</v>
          </cell>
          <cell r="C550">
            <v>1</v>
          </cell>
        </row>
        <row r="551">
          <cell r="A551" t="str">
            <v>BLF03WHEU</v>
          </cell>
          <cell r="B551" t="str">
            <v>ХОРУГВИНО_РФЦ</v>
          </cell>
          <cell r="C551">
            <v>1</v>
          </cell>
        </row>
        <row r="552">
          <cell r="A552" t="str">
            <v>7500435224956</v>
          </cell>
          <cell r="B552" t="str">
            <v>НИЖНИЙ_НОВГОРОД_РФЦ</v>
          </cell>
          <cell r="C552">
            <v>1</v>
          </cell>
        </row>
        <row r="553">
          <cell r="A553" t="str">
            <v>7500435224956</v>
          </cell>
          <cell r="B553" t="str">
            <v>ПУШКИНО_1_РФЦ</v>
          </cell>
          <cell r="C553">
            <v>1</v>
          </cell>
        </row>
        <row r="554">
          <cell r="A554" t="str">
            <v>7500435224956</v>
          </cell>
          <cell r="B554" t="str">
            <v>СПБ_ШУШАРЫ_РФЦ</v>
          </cell>
          <cell r="C554">
            <v>1</v>
          </cell>
        </row>
        <row r="555">
          <cell r="A555" t="str">
            <v>7500435225038</v>
          </cell>
          <cell r="B555" t="str">
            <v>ПУШКИНО_1_РФЦ</v>
          </cell>
          <cell r="C555">
            <v>1</v>
          </cell>
        </row>
        <row r="556">
          <cell r="A556" t="str">
            <v>I01004-2</v>
          </cell>
          <cell r="B556" t="str">
            <v>ЖУКОВСКИЙ_РФЦ</v>
          </cell>
          <cell r="C556">
            <v>1</v>
          </cell>
        </row>
        <row r="557">
          <cell r="A557" t="str">
            <v>I01004-2</v>
          </cell>
          <cell r="B557" t="str">
            <v>ХОРУГВИНО_РФЦ</v>
          </cell>
          <cell r="C557">
            <v>1</v>
          </cell>
        </row>
        <row r="558">
          <cell r="A558" t="str">
            <v>I01004-2</v>
          </cell>
          <cell r="B558" t="str">
            <v>ПУШКИНО_2_РФЦ</v>
          </cell>
          <cell r="C558">
            <v>0</v>
          </cell>
        </row>
        <row r="559">
          <cell r="A559" t="str">
            <v>I01004-2</v>
          </cell>
          <cell r="B559" t="str">
            <v>СПБ_ШУШАРЫ_РФЦ</v>
          </cell>
          <cell r="C559">
            <v>2</v>
          </cell>
        </row>
        <row r="560">
          <cell r="A560" t="str">
            <v>I01004-2</v>
          </cell>
          <cell r="B560" t="str">
            <v>ВОРОНЕЖ_2_РФЦ</v>
          </cell>
          <cell r="C560">
            <v>1</v>
          </cell>
        </row>
        <row r="561">
          <cell r="A561" t="str">
            <v>I01004-2</v>
          </cell>
          <cell r="B561" t="str">
            <v>Казань_РФЦ_НОВЫЙ</v>
          </cell>
          <cell r="C561">
            <v>2</v>
          </cell>
        </row>
        <row r="562">
          <cell r="A562" t="str">
            <v>AS00001836</v>
          </cell>
          <cell r="B562" t="str">
            <v>УФА_РФЦ</v>
          </cell>
          <cell r="C562">
            <v>1</v>
          </cell>
        </row>
        <row r="563">
          <cell r="A563" t="str">
            <v>7500435225120</v>
          </cell>
          <cell r="B563" t="str">
            <v>МИНСК_МПСЦ</v>
          </cell>
          <cell r="C563">
            <v>1</v>
          </cell>
        </row>
        <row r="564">
          <cell r="A564" t="str">
            <v>7500435225120</v>
          </cell>
          <cell r="B564" t="str">
            <v>ПУШКИНО_1_РФЦ</v>
          </cell>
          <cell r="C564">
            <v>1</v>
          </cell>
        </row>
        <row r="565">
          <cell r="A565" t="str">
            <v>8700216618397</v>
          </cell>
          <cell r="B565" t="str">
            <v>ПУШКИНО_1_РФЦ</v>
          </cell>
          <cell r="C565">
            <v>1</v>
          </cell>
        </row>
        <row r="566">
          <cell r="A566" t="str">
            <v>8700216618397</v>
          </cell>
          <cell r="B566" t="str">
            <v>СПБ_ШУШАРЫ_РФЦ</v>
          </cell>
          <cell r="C566">
            <v>1</v>
          </cell>
        </row>
        <row r="567">
          <cell r="A567" t="str">
            <v>8700216618397</v>
          </cell>
          <cell r="B567" t="str">
            <v>ВОРОНЕЖ_2_РФЦ</v>
          </cell>
          <cell r="C567">
            <v>1</v>
          </cell>
        </row>
        <row r="568">
          <cell r="A568" t="str">
            <v>CM-00-00003409</v>
          </cell>
          <cell r="B568" t="str">
            <v>СПБ_БУГРЫ_РФЦ</v>
          </cell>
          <cell r="C568">
            <v>1</v>
          </cell>
        </row>
        <row r="569">
          <cell r="A569" t="str">
            <v>I01476-4</v>
          </cell>
          <cell r="B569" t="str">
            <v>КАЛИНИНГРАД_МРФЦ</v>
          </cell>
          <cell r="C569">
            <v>1</v>
          </cell>
        </row>
        <row r="570">
          <cell r="A570" t="str">
            <v>I01475-4</v>
          </cell>
          <cell r="B570" t="str">
            <v>Казань_РФЦ_НОВЫЙ</v>
          </cell>
          <cell r="C570">
            <v>1</v>
          </cell>
        </row>
        <row r="571">
          <cell r="A571" t="str">
            <v>I01475-4</v>
          </cell>
          <cell r="B571" t="str">
            <v>МИНСК_МПСЦ</v>
          </cell>
          <cell r="C571">
            <v>5</v>
          </cell>
        </row>
        <row r="572">
          <cell r="A572" t="str">
            <v>I01475-4</v>
          </cell>
          <cell r="B572" t="str">
            <v>СПБ_БУГРЫ_РФЦ</v>
          </cell>
          <cell r="C572">
            <v>1</v>
          </cell>
        </row>
        <row r="573">
          <cell r="A573" t="str">
            <v>I01475-4</v>
          </cell>
          <cell r="B573" t="str">
            <v>СПБ_ШУШАРЫ_РФЦ</v>
          </cell>
          <cell r="C573">
            <v>1</v>
          </cell>
        </row>
        <row r="574">
          <cell r="A574" t="str">
            <v>I01475-4</v>
          </cell>
          <cell r="B574" t="str">
            <v>ОРЕНБУРГ_РФЦ</v>
          </cell>
          <cell r="C574">
            <v>1</v>
          </cell>
        </row>
        <row r="575">
          <cell r="A575" t="str">
            <v>I01475-4</v>
          </cell>
          <cell r="B575" t="str">
            <v>ЖУКОВСКИЙ_РФЦ</v>
          </cell>
          <cell r="C575">
            <v>2</v>
          </cell>
        </row>
        <row r="576">
          <cell r="A576" t="str">
            <v>I01475-4</v>
          </cell>
          <cell r="B576" t="str">
            <v>ХОРУГВИНО_РФЦ</v>
          </cell>
          <cell r="C576">
            <v>1</v>
          </cell>
        </row>
        <row r="577">
          <cell r="A577" t="str">
            <v>I01475-4</v>
          </cell>
          <cell r="B577" t="str">
            <v>НОВОРОССИЙСК_МРФЦ</v>
          </cell>
          <cell r="C577">
            <v>1</v>
          </cell>
        </row>
        <row r="578">
          <cell r="A578" t="str">
            <v>841110</v>
          </cell>
          <cell r="B578" t="str">
            <v>Хоругвино_РФЦ_НЕГАБАРИТ</v>
          </cell>
          <cell r="C578">
            <v>2</v>
          </cell>
        </row>
        <row r="579">
          <cell r="A579" t="str">
            <v>903813</v>
          </cell>
          <cell r="B579" t="str">
            <v>СОФЬИНО_РФЦ</v>
          </cell>
          <cell r="C579">
            <v>1</v>
          </cell>
        </row>
        <row r="580">
          <cell r="A580" t="str">
            <v>903813</v>
          </cell>
          <cell r="B580" t="str">
            <v>ПУШКИНО_1_РФЦ</v>
          </cell>
          <cell r="C580">
            <v>1</v>
          </cell>
        </row>
        <row r="581">
          <cell r="A581" t="str">
            <v>841342</v>
          </cell>
          <cell r="B581" t="str">
            <v>НОГИНСК_РФЦ</v>
          </cell>
          <cell r="C581">
            <v>1</v>
          </cell>
        </row>
        <row r="582">
          <cell r="A582" t="str">
            <v>841342</v>
          </cell>
          <cell r="B582" t="str">
            <v>Казань_РФЦ_НОВЫЙ</v>
          </cell>
          <cell r="C582">
            <v>5</v>
          </cell>
        </row>
        <row r="583">
          <cell r="A583" t="str">
            <v>841342</v>
          </cell>
          <cell r="B583" t="str">
            <v>СПБ_БУГРЫ_РФЦ</v>
          </cell>
          <cell r="C583">
            <v>4</v>
          </cell>
        </row>
        <row r="584">
          <cell r="A584" t="str">
            <v>6970810553543</v>
          </cell>
          <cell r="B584" t="str">
            <v>ОРЕНБУРГ_РФЦ</v>
          </cell>
          <cell r="C584">
            <v>1</v>
          </cell>
        </row>
        <row r="585">
          <cell r="A585" t="str">
            <v>6970810553543</v>
          </cell>
          <cell r="B585" t="str">
            <v>СПБ_ШУШАРЫ_РФЦ</v>
          </cell>
          <cell r="C585">
            <v>1</v>
          </cell>
        </row>
        <row r="586">
          <cell r="A586" t="str">
            <v>6970810553543</v>
          </cell>
          <cell r="B586" t="str">
            <v>ВОРОНЕЖ_2_РФЦ</v>
          </cell>
          <cell r="C586">
            <v>3</v>
          </cell>
        </row>
        <row r="587">
          <cell r="A587" t="str">
            <v>6970810553543</v>
          </cell>
          <cell r="B587" t="str">
            <v>НИЖНИЙ_НОВГОРОД_РФЦ</v>
          </cell>
          <cell r="C587">
            <v>1</v>
          </cell>
        </row>
        <row r="588">
          <cell r="A588" t="str">
            <v>6970810553543</v>
          </cell>
          <cell r="B588" t="str">
            <v>ЖУКОВСКИЙ_РФЦ</v>
          </cell>
          <cell r="C588">
            <v>1</v>
          </cell>
        </row>
        <row r="589">
          <cell r="A589" t="str">
            <v>6970810553536</v>
          </cell>
          <cell r="B589" t="str">
            <v>ЖУКОВСКИЙ_РФЦ</v>
          </cell>
          <cell r="C589">
            <v>1</v>
          </cell>
        </row>
        <row r="590">
          <cell r="A590" t="str">
            <v>6970810553536</v>
          </cell>
          <cell r="B590" t="str">
            <v>ХОРУГВИНО_РФЦ</v>
          </cell>
          <cell r="C590">
            <v>1</v>
          </cell>
        </row>
        <row r="591">
          <cell r="A591" t="str">
            <v>6970810553536</v>
          </cell>
          <cell r="B591" t="str">
            <v>СПБ_ШУШАРЫ_РФЦ</v>
          </cell>
          <cell r="C591">
            <v>1</v>
          </cell>
        </row>
        <row r="592">
          <cell r="A592" t="str">
            <v>7010103641</v>
          </cell>
          <cell r="B592" t="str">
            <v>ЖУКОВСКИЙ_РФЦ</v>
          </cell>
          <cell r="C592">
            <v>1</v>
          </cell>
        </row>
        <row r="593">
          <cell r="A593" t="str">
            <v>7020708552</v>
          </cell>
          <cell r="B593" t="str">
            <v>ЖУКОВСКИЙ_РФЦ</v>
          </cell>
          <cell r="C593">
            <v>1</v>
          </cell>
        </row>
        <row r="594">
          <cell r="A594" t="str">
            <v>7020708552</v>
          </cell>
          <cell r="B594" t="str">
            <v>ПУШКИНО_1_РФЦ</v>
          </cell>
          <cell r="C594">
            <v>1</v>
          </cell>
        </row>
        <row r="595">
          <cell r="A595" t="str">
            <v>4210201434498</v>
          </cell>
          <cell r="B595" t="str">
            <v>СПБ_БУГРЫ_РФЦ</v>
          </cell>
          <cell r="C595">
            <v>1</v>
          </cell>
        </row>
        <row r="596">
          <cell r="A596" t="str">
            <v>4210201434498</v>
          </cell>
          <cell r="B596" t="str">
            <v>Екатеринбург_РФЦ_НОВЫЙ</v>
          </cell>
          <cell r="C596">
            <v>1</v>
          </cell>
        </row>
        <row r="597">
          <cell r="A597" t="str">
            <v>4210201434498</v>
          </cell>
          <cell r="B597" t="str">
            <v>Казань_РФЦ_НОВЫЙ</v>
          </cell>
          <cell r="C597">
            <v>1</v>
          </cell>
        </row>
        <row r="598">
          <cell r="A598" t="str">
            <v>4210201434498</v>
          </cell>
          <cell r="B598" t="str">
            <v>НОГИНСК_РФЦ</v>
          </cell>
          <cell r="C598">
            <v>2</v>
          </cell>
        </row>
        <row r="599">
          <cell r="A599" t="str">
            <v>4210201434498</v>
          </cell>
          <cell r="B599" t="str">
            <v>ХОРУГВИНО_РФЦ</v>
          </cell>
          <cell r="C599">
            <v>1</v>
          </cell>
        </row>
        <row r="600">
          <cell r="A600" t="str">
            <v>4210201434498</v>
          </cell>
          <cell r="B600" t="str">
            <v>НЕВИННОМЫССК_РФЦ</v>
          </cell>
          <cell r="C600">
            <v>1</v>
          </cell>
        </row>
        <row r="601">
          <cell r="A601" t="str">
            <v>8700216588911</v>
          </cell>
          <cell r="B601" t="str">
            <v>ПУШКИНО_1_РФЦ</v>
          </cell>
          <cell r="C601">
            <v>1</v>
          </cell>
        </row>
        <row r="602">
          <cell r="A602" t="str">
            <v>8700216640091</v>
          </cell>
          <cell r="B602" t="str">
            <v>ЖУКОВСКИЙ_РФЦ</v>
          </cell>
          <cell r="C602">
            <v>1</v>
          </cell>
        </row>
        <row r="603">
          <cell r="A603" t="str">
            <v>8700216640091</v>
          </cell>
          <cell r="B603" t="str">
            <v>КАЛИНИНГРАД_МРФЦ</v>
          </cell>
          <cell r="C603">
            <v>1</v>
          </cell>
        </row>
        <row r="604">
          <cell r="A604" t="str">
            <v>939386</v>
          </cell>
          <cell r="B604" t="str">
            <v>Санкт_Петербург_РФЦ</v>
          </cell>
          <cell r="C604">
            <v>1</v>
          </cell>
        </row>
        <row r="605">
          <cell r="A605" t="str">
            <v>939386</v>
          </cell>
          <cell r="B605" t="str">
            <v>АДЫГЕЙСК_РФЦ</v>
          </cell>
          <cell r="C605">
            <v>1</v>
          </cell>
        </row>
        <row r="606">
          <cell r="A606" t="str">
            <v>243066</v>
          </cell>
          <cell r="B606" t="str">
            <v>СПБ_БУГРЫ_РФЦ</v>
          </cell>
          <cell r="C606">
            <v>2</v>
          </cell>
        </row>
        <row r="607">
          <cell r="A607" t="str">
            <v>243066</v>
          </cell>
          <cell r="B607" t="str">
            <v>СПБ_КОЛПИНО_РФЦ</v>
          </cell>
          <cell r="C607">
            <v>1</v>
          </cell>
        </row>
        <row r="608">
          <cell r="A608" t="str">
            <v>243066</v>
          </cell>
          <cell r="B608" t="str">
            <v>ЖУКОВСКИЙ_РФЦ</v>
          </cell>
          <cell r="C608">
            <v>3</v>
          </cell>
        </row>
        <row r="609">
          <cell r="A609" t="str">
            <v>243066</v>
          </cell>
          <cell r="B609" t="str">
            <v>ТЮМЕНЬ_РФЦ</v>
          </cell>
          <cell r="C609">
            <v>1</v>
          </cell>
        </row>
        <row r="610">
          <cell r="A610" t="str">
            <v>243066</v>
          </cell>
          <cell r="B610" t="str">
            <v>НИЖНИЙ_НОВГОРОД_РФЦ</v>
          </cell>
          <cell r="C610">
            <v>1</v>
          </cell>
        </row>
        <row r="611">
          <cell r="A611" t="str">
            <v>243066</v>
          </cell>
          <cell r="B611" t="str">
            <v>ПЕРМЬ_РФЦ</v>
          </cell>
          <cell r="C611">
            <v>1</v>
          </cell>
        </row>
        <row r="612">
          <cell r="A612" t="str">
            <v>243064</v>
          </cell>
          <cell r="B612" t="str">
            <v>СОФЬИНО_РФЦ</v>
          </cell>
          <cell r="C612">
            <v>2</v>
          </cell>
        </row>
        <row r="613">
          <cell r="A613" t="str">
            <v>243064</v>
          </cell>
          <cell r="B613" t="str">
            <v>ПУШКИНО_1_РФЦ</v>
          </cell>
          <cell r="C613">
            <v>1</v>
          </cell>
        </row>
        <row r="614">
          <cell r="A614" t="str">
            <v>243064</v>
          </cell>
          <cell r="B614" t="str">
            <v>СПБ_БУГРЫ_РФЦ</v>
          </cell>
          <cell r="C614">
            <v>1</v>
          </cell>
        </row>
        <row r="615">
          <cell r="A615" t="str">
            <v>243062</v>
          </cell>
          <cell r="B615" t="str">
            <v>СОФЬИНО_РФЦ</v>
          </cell>
          <cell r="C615">
            <v>2</v>
          </cell>
        </row>
        <row r="616">
          <cell r="A616" t="str">
            <v>243062</v>
          </cell>
          <cell r="B616" t="str">
            <v>ВОРОНЕЖ_МРФЦ</v>
          </cell>
          <cell r="C616">
            <v>1</v>
          </cell>
        </row>
        <row r="617">
          <cell r="A617" t="str">
            <v>243062</v>
          </cell>
          <cell r="B617" t="str">
            <v>Санкт_Петербург_РФЦ</v>
          </cell>
          <cell r="C617">
            <v>1</v>
          </cell>
        </row>
        <row r="618">
          <cell r="A618" t="str">
            <v>237810</v>
          </cell>
          <cell r="B618" t="str">
            <v>Екатеринбург_РФЦ_НОВЫЙ</v>
          </cell>
          <cell r="C618">
            <v>1</v>
          </cell>
        </row>
        <row r="619">
          <cell r="A619" t="str">
            <v>237810</v>
          </cell>
          <cell r="B619" t="str">
            <v>ВОРОНЕЖ_2_РФЦ</v>
          </cell>
          <cell r="C619">
            <v>0</v>
          </cell>
        </row>
        <row r="620">
          <cell r="A620" t="str">
            <v>237810</v>
          </cell>
          <cell r="B620" t="str">
            <v>Ростов_на_Дону_РФЦ</v>
          </cell>
          <cell r="C620">
            <v>1</v>
          </cell>
        </row>
        <row r="621">
          <cell r="A621" t="str">
            <v>237810</v>
          </cell>
          <cell r="B621" t="str">
            <v>ПУШКИНО_1_РФЦ</v>
          </cell>
          <cell r="C621">
            <v>2</v>
          </cell>
        </row>
        <row r="622">
          <cell r="A622" t="str">
            <v>841108</v>
          </cell>
          <cell r="B622" t="str">
            <v>САМАРА_РФЦ</v>
          </cell>
          <cell r="C622">
            <v>1</v>
          </cell>
        </row>
        <row r="623">
          <cell r="A623" t="str">
            <v>841272</v>
          </cell>
          <cell r="B623" t="str">
            <v>СПБ_БУГРЫ_РФЦ</v>
          </cell>
          <cell r="C623">
            <v>3</v>
          </cell>
        </row>
        <row r="624">
          <cell r="A624" t="str">
            <v>841272</v>
          </cell>
          <cell r="B624" t="str">
            <v>ПУШКИНО_1_РФЦ</v>
          </cell>
          <cell r="C624">
            <v>2</v>
          </cell>
        </row>
        <row r="625">
          <cell r="A625" t="str">
            <v>MZXZ021-Black</v>
          </cell>
          <cell r="B625" t="str">
            <v>ТЮМЕНЬ_РФЦ</v>
          </cell>
          <cell r="C625">
            <v>1</v>
          </cell>
        </row>
        <row r="626">
          <cell r="A626" t="str">
            <v>MZPS021-Blue</v>
          </cell>
          <cell r="B626" t="str">
            <v>СПБ_БУГРЫ_РФЦ</v>
          </cell>
          <cell r="C626">
            <v>1</v>
          </cell>
        </row>
        <row r="627">
          <cell r="A627" t="str">
            <v>MZPS021-Blue</v>
          </cell>
          <cell r="B627" t="str">
            <v>Казань_РФЦ_НОВЫЙ</v>
          </cell>
          <cell r="C627">
            <v>1</v>
          </cell>
        </row>
        <row r="628">
          <cell r="A628" t="str">
            <v>MZPS021-Blue</v>
          </cell>
          <cell r="B628" t="str">
            <v>ВОРОНЕЖ_2_РФЦ</v>
          </cell>
          <cell r="C628">
            <v>1</v>
          </cell>
        </row>
        <row r="629">
          <cell r="A629" t="str">
            <v>MZPS021-Blue</v>
          </cell>
          <cell r="B629" t="str">
            <v>Екатеринбург_РФЦ_НОВЫЙ</v>
          </cell>
          <cell r="C629">
            <v>3</v>
          </cell>
        </row>
        <row r="630">
          <cell r="A630" t="str">
            <v>MZPS021-Blue</v>
          </cell>
          <cell r="B630" t="str">
            <v>САРАТОВ_РФЦ</v>
          </cell>
          <cell r="C630">
            <v>0</v>
          </cell>
        </row>
        <row r="631">
          <cell r="A631" t="str">
            <v>MZPS021-Blue</v>
          </cell>
          <cell r="B631" t="str">
            <v>ХОРУГВИНО_РФЦ</v>
          </cell>
          <cell r="C631">
            <v>3</v>
          </cell>
        </row>
        <row r="632">
          <cell r="A632" t="str">
            <v>MZPS021-Blue</v>
          </cell>
          <cell r="B632" t="str">
            <v>НОГИНСК_РФЦ</v>
          </cell>
          <cell r="C632">
            <v>3</v>
          </cell>
        </row>
        <row r="633">
          <cell r="A633" t="str">
            <v>MZPS021-Blue</v>
          </cell>
          <cell r="B633" t="str">
            <v>НИЖНИЙ_НОВГОРОД_РФЦ</v>
          </cell>
          <cell r="C633">
            <v>1</v>
          </cell>
        </row>
        <row r="634">
          <cell r="A634" t="str">
            <v>MZPS021-Blue</v>
          </cell>
          <cell r="B634" t="str">
            <v>НЕВИННОМЫССК_РФЦ</v>
          </cell>
          <cell r="C634">
            <v>3</v>
          </cell>
        </row>
        <row r="635">
          <cell r="A635" t="str">
            <v>MZDF013</v>
          </cell>
          <cell r="B635" t="str">
            <v>СПБ_ШУШАРЫ_РФЦ</v>
          </cell>
          <cell r="C635">
            <v>2</v>
          </cell>
        </row>
        <row r="636">
          <cell r="A636" t="str">
            <v>MZDF013</v>
          </cell>
          <cell r="B636" t="str">
            <v>СПБ_БУГРЫ_РФЦ</v>
          </cell>
          <cell r="C636">
            <v>1</v>
          </cell>
        </row>
        <row r="637">
          <cell r="A637" t="str">
            <v>MZDF013</v>
          </cell>
          <cell r="B637" t="str">
            <v>ЖУКОВСКИЙ_РФЦ</v>
          </cell>
          <cell r="C637">
            <v>1</v>
          </cell>
        </row>
        <row r="638">
          <cell r="A638" t="str">
            <v>MZDF013</v>
          </cell>
          <cell r="B638" t="str">
            <v>ПУШКИНО_1_РФЦ</v>
          </cell>
          <cell r="C638">
            <v>1</v>
          </cell>
        </row>
        <row r="639">
          <cell r="A639" t="str">
            <v>MZDF013</v>
          </cell>
          <cell r="B639" t="str">
            <v>САРАТОВ_РФЦ</v>
          </cell>
          <cell r="C639">
            <v>1</v>
          </cell>
        </row>
        <row r="640">
          <cell r="A640" t="str">
            <v>MZDF013</v>
          </cell>
          <cell r="B640" t="str">
            <v>НЕВИННОМЫССК_РФЦ</v>
          </cell>
          <cell r="C640">
            <v>1</v>
          </cell>
        </row>
        <row r="641">
          <cell r="A641" t="str">
            <v>MZDF013</v>
          </cell>
          <cell r="B641" t="str">
            <v>НИЖНИЙ_НОВГОРОД_РФЦ</v>
          </cell>
          <cell r="C641">
            <v>1</v>
          </cell>
        </row>
        <row r="642">
          <cell r="A642" t="str">
            <v>MZDF013</v>
          </cell>
          <cell r="B642" t="str">
            <v>УФА_РФЦ</v>
          </cell>
          <cell r="C642">
            <v>1</v>
          </cell>
        </row>
        <row r="643">
          <cell r="A643" t="str">
            <v>MZXZ021-Orange</v>
          </cell>
          <cell r="B643" t="str">
            <v>ПУШКИНО_1_РФЦ</v>
          </cell>
          <cell r="C643">
            <v>1</v>
          </cell>
        </row>
        <row r="644">
          <cell r="A644" t="str">
            <v>MZXZ021-Orange</v>
          </cell>
          <cell r="B644" t="str">
            <v>СПБ_КОЛПИНО_РФЦ</v>
          </cell>
          <cell r="C644">
            <v>1</v>
          </cell>
        </row>
        <row r="645">
          <cell r="A645" t="str">
            <v>MZXZ021-Orange</v>
          </cell>
          <cell r="B645" t="str">
            <v>НЕВИННОМЫССК_РФЦ</v>
          </cell>
          <cell r="C645">
            <v>3</v>
          </cell>
        </row>
        <row r="646">
          <cell r="A646" t="str">
            <v>MZXZ021-Orange</v>
          </cell>
          <cell r="B646" t="str">
            <v>СОФЬИНО_РФЦ</v>
          </cell>
          <cell r="C646">
            <v>2</v>
          </cell>
        </row>
        <row r="647">
          <cell r="A647" t="str">
            <v>MZXZ021-Orange</v>
          </cell>
          <cell r="B647" t="str">
            <v>Екатеринбург_РФЦ_НОВЫЙ</v>
          </cell>
          <cell r="C647">
            <v>2</v>
          </cell>
        </row>
        <row r="648">
          <cell r="A648" t="str">
            <v>MZXZ021-Orange</v>
          </cell>
          <cell r="B648" t="str">
            <v>ВОРОНЕЖ_2_РФЦ</v>
          </cell>
          <cell r="C648">
            <v>3</v>
          </cell>
        </row>
        <row r="649">
          <cell r="A649" t="str">
            <v>MZXZ021-Orange</v>
          </cell>
          <cell r="B649" t="str">
            <v>Казань_РФЦ_НОВЫЙ</v>
          </cell>
          <cell r="C649">
            <v>2</v>
          </cell>
        </row>
        <row r="650">
          <cell r="A650" t="str">
            <v>MZCP021-Black</v>
          </cell>
          <cell r="B650" t="str">
            <v>ПУШКИНО_1_РФЦ</v>
          </cell>
          <cell r="C650">
            <v>1</v>
          </cell>
        </row>
        <row r="651">
          <cell r="A651" t="str">
            <v>MZCP021-Black</v>
          </cell>
          <cell r="B651" t="str">
            <v>ХОРУГВИНО_РФЦ</v>
          </cell>
          <cell r="C651">
            <v>1</v>
          </cell>
        </row>
        <row r="652">
          <cell r="A652" t="str">
            <v>MZCP021-Black</v>
          </cell>
          <cell r="B652" t="str">
            <v>СПБ_БУГРЫ_РФЦ</v>
          </cell>
          <cell r="C652">
            <v>1</v>
          </cell>
        </row>
        <row r="653">
          <cell r="A653" t="str">
            <v>MZCP021-Black</v>
          </cell>
          <cell r="B653" t="str">
            <v>Екатеринбург_РФЦ_НОВЫЙ</v>
          </cell>
          <cell r="C653">
            <v>2</v>
          </cell>
        </row>
        <row r="654">
          <cell r="A654" t="str">
            <v>MZCP021-Black</v>
          </cell>
          <cell r="B654" t="str">
            <v>ВОРОНЕЖ_2_РФЦ</v>
          </cell>
          <cell r="C654">
            <v>1</v>
          </cell>
        </row>
        <row r="655">
          <cell r="A655" t="str">
            <v>MZCP021-Black</v>
          </cell>
          <cell r="B655" t="str">
            <v>Казань_РФЦ_НОВЫЙ</v>
          </cell>
          <cell r="C655">
            <v>2</v>
          </cell>
        </row>
        <row r="656">
          <cell r="A656" t="str">
            <v>MZCP021-Silver</v>
          </cell>
          <cell r="B656" t="str">
            <v>СПБ_ШУШАРЫ_РФЦ</v>
          </cell>
          <cell r="C656">
            <v>2</v>
          </cell>
        </row>
        <row r="657">
          <cell r="A657" t="str">
            <v>MZCP021-Silver</v>
          </cell>
          <cell r="B657" t="str">
            <v>Казань_РФЦ_НОВЫЙ</v>
          </cell>
          <cell r="C657">
            <v>1</v>
          </cell>
        </row>
        <row r="658">
          <cell r="A658" t="str">
            <v>MZCP021-Silver</v>
          </cell>
          <cell r="B658" t="str">
            <v>ВОРОНЕЖ_2_РФЦ</v>
          </cell>
          <cell r="C658">
            <v>1</v>
          </cell>
        </row>
        <row r="659">
          <cell r="A659" t="str">
            <v>MZCP021-Silver</v>
          </cell>
          <cell r="B659" t="str">
            <v>Екатеринбург_РФЦ_НОВЫЙ</v>
          </cell>
          <cell r="C659">
            <v>2</v>
          </cell>
        </row>
        <row r="660">
          <cell r="A660" t="str">
            <v>MZCP021-Silver</v>
          </cell>
          <cell r="B660" t="str">
            <v>СПБ_БУГРЫ_РФЦ</v>
          </cell>
          <cell r="C660">
            <v>1</v>
          </cell>
        </row>
        <row r="661">
          <cell r="A661" t="str">
            <v>MZCP021-Silver</v>
          </cell>
          <cell r="B661" t="str">
            <v>Новосибирск_РФЦ_НОВЫЙ</v>
          </cell>
          <cell r="C661">
            <v>1</v>
          </cell>
        </row>
        <row r="662">
          <cell r="A662" t="str">
            <v>MZCP021-Silver</v>
          </cell>
          <cell r="B662" t="str">
            <v>ХОРУГВИНО_РФЦ</v>
          </cell>
          <cell r="C662">
            <v>2</v>
          </cell>
        </row>
        <row r="663">
          <cell r="A663" t="str">
            <v>MZCP021-Silver</v>
          </cell>
          <cell r="B663" t="str">
            <v>НОГИНСК_РФЦ</v>
          </cell>
          <cell r="C663">
            <v>3</v>
          </cell>
        </row>
        <row r="664">
          <cell r="A664" t="str">
            <v>MZCP021-Silver</v>
          </cell>
          <cell r="B664" t="str">
            <v>НЕВИННОМЫССК_РФЦ</v>
          </cell>
          <cell r="C664">
            <v>3</v>
          </cell>
        </row>
        <row r="665">
          <cell r="A665" t="str">
            <v>I00023-4</v>
          </cell>
          <cell r="B665" t="str">
            <v>ЖУКОВСКИЙ_РФЦ</v>
          </cell>
          <cell r="C665">
            <v>1</v>
          </cell>
        </row>
        <row r="666">
          <cell r="A666" t="str">
            <v>I00023-4</v>
          </cell>
          <cell r="B666" t="str">
            <v>ХОРУГВИНО_РФЦ</v>
          </cell>
          <cell r="C666">
            <v>1</v>
          </cell>
        </row>
        <row r="667">
          <cell r="A667" t="str">
            <v>I00023-3</v>
          </cell>
          <cell r="B667" t="str">
            <v>ПУШКИНО_1_РФЦ</v>
          </cell>
          <cell r="C667">
            <v>1</v>
          </cell>
        </row>
        <row r="668">
          <cell r="A668" t="str">
            <v>I00023-3</v>
          </cell>
          <cell r="B668" t="str">
            <v>ЖУКОВСКИЙ_РФЦ</v>
          </cell>
          <cell r="C668">
            <v>1</v>
          </cell>
        </row>
        <row r="669">
          <cell r="A669" t="str">
            <v>I01002-2</v>
          </cell>
          <cell r="B669" t="str">
            <v>Санкт_Петербург_РФЦ</v>
          </cell>
          <cell r="C669">
            <v>9</v>
          </cell>
        </row>
        <row r="670">
          <cell r="A670" t="str">
            <v>I01002-2</v>
          </cell>
          <cell r="B670" t="str">
            <v>СПБ_БУГРЫ_РФЦ</v>
          </cell>
          <cell r="C670">
            <v>1</v>
          </cell>
        </row>
        <row r="671">
          <cell r="A671" t="str">
            <v>I01002-2</v>
          </cell>
          <cell r="B671" t="str">
            <v>ДОМОДЕДОВО_РФЦ</v>
          </cell>
          <cell r="C671">
            <v>1</v>
          </cell>
        </row>
        <row r="672">
          <cell r="A672" t="str">
            <v>MH18-Gold</v>
          </cell>
          <cell r="B672" t="str">
            <v>ЖУКОВСКИЙ_РФЦ</v>
          </cell>
          <cell r="C672">
            <v>1</v>
          </cell>
        </row>
        <row r="673">
          <cell r="A673" t="str">
            <v>219955</v>
          </cell>
          <cell r="B673" t="str">
            <v>ПУШКИНО_1_РФЦ</v>
          </cell>
          <cell r="C673">
            <v>2</v>
          </cell>
        </row>
        <row r="674">
          <cell r="A674" t="str">
            <v>219955</v>
          </cell>
          <cell r="B674" t="str">
            <v>Казань_РФЦ_НОВЫЙ</v>
          </cell>
          <cell r="C674">
            <v>2</v>
          </cell>
        </row>
        <row r="675">
          <cell r="A675" t="str">
            <v>147649</v>
          </cell>
          <cell r="B675" t="str">
            <v>САМАРА_РФЦ</v>
          </cell>
          <cell r="C675">
            <v>1</v>
          </cell>
        </row>
        <row r="676">
          <cell r="A676" t="str">
            <v>807077</v>
          </cell>
          <cell r="B676" t="str">
            <v>ГРИВНО_РФЦ</v>
          </cell>
          <cell r="C676">
            <v>1</v>
          </cell>
        </row>
        <row r="677">
          <cell r="A677" t="str">
            <v>147647</v>
          </cell>
          <cell r="B677" t="str">
            <v>ЖУКОВСКИЙ_РФЦ</v>
          </cell>
          <cell r="C677">
            <v>1</v>
          </cell>
        </row>
        <row r="678">
          <cell r="A678" t="str">
            <v>147647</v>
          </cell>
          <cell r="B678" t="str">
            <v>СОФЬИНО_РФЦ</v>
          </cell>
          <cell r="C678">
            <v>1</v>
          </cell>
        </row>
        <row r="679">
          <cell r="A679" t="str">
            <v>807069</v>
          </cell>
          <cell r="B679" t="str">
            <v>САМАРА_РФЦ</v>
          </cell>
          <cell r="C679">
            <v>1</v>
          </cell>
        </row>
        <row r="680">
          <cell r="A680" t="str">
            <v>605583</v>
          </cell>
          <cell r="B680" t="str">
            <v>СПБ_ШУШАРЫ_РФЦ</v>
          </cell>
          <cell r="C680">
            <v>1</v>
          </cell>
        </row>
        <row r="681">
          <cell r="A681" t="str">
            <v>605583</v>
          </cell>
          <cell r="B681" t="str">
            <v>Екатеринбург_РФЦ_НОВЫЙ</v>
          </cell>
          <cell r="C681">
            <v>2</v>
          </cell>
        </row>
        <row r="682">
          <cell r="A682" t="str">
            <v>605583</v>
          </cell>
          <cell r="B682" t="str">
            <v>Казань_РФЦ_НОВЫЙ</v>
          </cell>
          <cell r="C682">
            <v>2</v>
          </cell>
        </row>
        <row r="683">
          <cell r="A683" t="str">
            <v>605583</v>
          </cell>
          <cell r="B683" t="str">
            <v>ТЮМЕНЬ_РФЦ</v>
          </cell>
          <cell r="C683">
            <v>1</v>
          </cell>
        </row>
        <row r="684">
          <cell r="A684" t="str">
            <v>605583</v>
          </cell>
          <cell r="B684" t="str">
            <v>ПУШКИНО_1_РФЦ</v>
          </cell>
          <cell r="C684">
            <v>1</v>
          </cell>
        </row>
        <row r="685">
          <cell r="A685" t="str">
            <v>I01003-2</v>
          </cell>
          <cell r="B685" t="str">
            <v>ПУШКИНО_1_РФЦ</v>
          </cell>
          <cell r="C685">
            <v>1</v>
          </cell>
        </row>
        <row r="686">
          <cell r="A686" t="str">
            <v>I01003-2</v>
          </cell>
          <cell r="B686" t="str">
            <v>Новосибирск_РФЦ_НОВЫЙ</v>
          </cell>
          <cell r="C686">
            <v>1</v>
          </cell>
        </row>
        <row r="687">
          <cell r="A687" t="str">
            <v>I01003-2</v>
          </cell>
          <cell r="B687" t="str">
            <v>Санкт_Петербург_РФЦ</v>
          </cell>
          <cell r="C687">
            <v>8</v>
          </cell>
        </row>
        <row r="688">
          <cell r="A688" t="str">
            <v>I01003-2</v>
          </cell>
          <cell r="B688" t="str">
            <v>ВОРОНЕЖ_2_РФЦ</v>
          </cell>
          <cell r="C688">
            <v>1</v>
          </cell>
        </row>
        <row r="689">
          <cell r="A689" t="str">
            <v>I01003-2</v>
          </cell>
          <cell r="B689" t="str">
            <v>СПБ_БУГРЫ_РФЦ</v>
          </cell>
          <cell r="C689">
            <v>1</v>
          </cell>
        </row>
        <row r="690">
          <cell r="A690" t="str">
            <v>I01003-2</v>
          </cell>
          <cell r="B690" t="str">
            <v>САМАРА_РФЦ</v>
          </cell>
          <cell r="C690">
            <v>4</v>
          </cell>
        </row>
        <row r="691">
          <cell r="A691" t="str">
            <v>I00000-3</v>
          </cell>
          <cell r="B691" t="str">
            <v>ГРИВНО_РФЦ</v>
          </cell>
          <cell r="C691">
            <v>8</v>
          </cell>
        </row>
        <row r="692">
          <cell r="A692" t="str">
            <v>I00000-3</v>
          </cell>
          <cell r="B692" t="str">
            <v>ПУШКИНО_2_РФЦ</v>
          </cell>
          <cell r="C692">
            <v>1</v>
          </cell>
        </row>
        <row r="693">
          <cell r="A693" t="str">
            <v>Б0069142</v>
          </cell>
          <cell r="B693" t="str">
            <v>ВОРОНЕЖ_МРФЦ</v>
          </cell>
          <cell r="C693">
            <v>1</v>
          </cell>
        </row>
        <row r="694">
          <cell r="A694" t="str">
            <v>840692</v>
          </cell>
          <cell r="B694" t="str">
            <v>ПУШКИНО_2_РФЦ</v>
          </cell>
          <cell r="C694">
            <v>3</v>
          </cell>
        </row>
        <row r="695">
          <cell r="A695" t="str">
            <v>840692</v>
          </cell>
          <cell r="B695" t="str">
            <v>СОФЬИНО_РФЦ</v>
          </cell>
          <cell r="C695">
            <v>1</v>
          </cell>
        </row>
        <row r="696">
          <cell r="A696" t="str">
            <v>840786</v>
          </cell>
          <cell r="B696" t="str">
            <v>ЖУКОВСКИЙ_РФЦ</v>
          </cell>
          <cell r="C696">
            <v>2</v>
          </cell>
        </row>
        <row r="697">
          <cell r="A697" t="str">
            <v>840786</v>
          </cell>
          <cell r="B697" t="str">
            <v>ПУШКИНО_2_РФЦ</v>
          </cell>
          <cell r="C697">
            <v>1</v>
          </cell>
        </row>
        <row r="698">
          <cell r="A698" t="str">
            <v>840786</v>
          </cell>
          <cell r="B698" t="str">
            <v>СПБ_БУГРЫ_РФЦ</v>
          </cell>
          <cell r="C698">
            <v>2</v>
          </cell>
        </row>
        <row r="699">
          <cell r="A699" t="str">
            <v>940982</v>
          </cell>
          <cell r="B699" t="str">
            <v>Казань_РФЦ_НОВЫЙ</v>
          </cell>
          <cell r="C699">
            <v>1</v>
          </cell>
        </row>
        <row r="700">
          <cell r="A700" t="str">
            <v>940982</v>
          </cell>
          <cell r="B700" t="str">
            <v>ПУШКИНО_2_РФЦ</v>
          </cell>
          <cell r="C700">
            <v>3</v>
          </cell>
        </row>
        <row r="701">
          <cell r="A701" t="str">
            <v>940982</v>
          </cell>
          <cell r="B701" t="str">
            <v>НИЖНИЙ_НОВГОРОД_РФЦ</v>
          </cell>
          <cell r="C701">
            <v>1</v>
          </cell>
        </row>
        <row r="702">
          <cell r="A702" t="str">
            <v>841238</v>
          </cell>
          <cell r="B702" t="str">
            <v>СПБ_БУГРЫ_РФЦ</v>
          </cell>
          <cell r="C702">
            <v>2</v>
          </cell>
        </row>
        <row r="703">
          <cell r="A703" t="str">
            <v>841238</v>
          </cell>
          <cell r="B703" t="str">
            <v>СОФЬИНО_РФЦ</v>
          </cell>
          <cell r="C703">
            <v>2</v>
          </cell>
        </row>
        <row r="704">
          <cell r="A704" t="str">
            <v>841238</v>
          </cell>
          <cell r="B704" t="str">
            <v>ПУШКИНО_2_РФЦ</v>
          </cell>
          <cell r="C704">
            <v>1</v>
          </cell>
        </row>
        <row r="705">
          <cell r="A705" t="str">
            <v>CM-00-00003488</v>
          </cell>
          <cell r="B705" t="str">
            <v>ПУШКИНО_2_РФЦ</v>
          </cell>
          <cell r="C705">
            <v>0</v>
          </cell>
        </row>
        <row r="706">
          <cell r="A706" t="str">
            <v>CM-00-00003488</v>
          </cell>
          <cell r="B706" t="str">
            <v>ПУШКИНО_1_РФЦ</v>
          </cell>
          <cell r="C706">
            <v>3</v>
          </cell>
        </row>
        <row r="707">
          <cell r="A707" t="str">
            <v>CM-00-00003492</v>
          </cell>
          <cell r="B707" t="str">
            <v>ЖУКОВСКИЙ_РФЦ</v>
          </cell>
          <cell r="C707">
            <v>1</v>
          </cell>
        </row>
        <row r="708">
          <cell r="A708" t="str">
            <v>CM-00-00003492</v>
          </cell>
          <cell r="B708" t="str">
            <v>ПУШКИНО_1_РФЦ</v>
          </cell>
          <cell r="C708">
            <v>1</v>
          </cell>
        </row>
        <row r="709">
          <cell r="A709" t="str">
            <v>CM-00-00003487</v>
          </cell>
          <cell r="B709" t="str">
            <v>ПУШКИНО_1_РФЦ</v>
          </cell>
          <cell r="C709">
            <v>1</v>
          </cell>
        </row>
        <row r="710">
          <cell r="A710" t="str">
            <v>CM-00-00003484</v>
          </cell>
          <cell r="B710" t="str">
            <v>СПБ_ШУШАРЫ_РФЦ</v>
          </cell>
          <cell r="C710">
            <v>1</v>
          </cell>
        </row>
        <row r="711">
          <cell r="A711" t="str">
            <v>CM-00-00003484</v>
          </cell>
          <cell r="B711" t="str">
            <v>ПУШКИНО_1_РФЦ</v>
          </cell>
          <cell r="C711">
            <v>1</v>
          </cell>
        </row>
        <row r="712">
          <cell r="A712" t="str">
            <v>CM-00-00003484</v>
          </cell>
          <cell r="B712" t="str">
            <v>НЕВИННОМЫССК_РФЦ</v>
          </cell>
          <cell r="C712">
            <v>2</v>
          </cell>
        </row>
        <row r="713">
          <cell r="A713" t="str">
            <v>8700216588973</v>
          </cell>
          <cell r="B713" t="str">
            <v>ХОРУГВИНО_РФЦ</v>
          </cell>
          <cell r="C713">
            <v>1</v>
          </cell>
        </row>
        <row r="714">
          <cell r="A714" t="str">
            <v>8700216588973</v>
          </cell>
          <cell r="B714" t="str">
            <v>ПУШКИНО_1_РФЦ</v>
          </cell>
          <cell r="C714">
            <v>11</v>
          </cell>
        </row>
        <row r="715">
          <cell r="A715" t="str">
            <v>CM-00-00003494</v>
          </cell>
          <cell r="B715" t="str">
            <v>ПУШКИНО_1_РФЦ</v>
          </cell>
          <cell r="C715">
            <v>1</v>
          </cell>
        </row>
        <row r="716">
          <cell r="A716" t="str">
            <v>CM-00-00003494</v>
          </cell>
          <cell r="B716" t="str">
            <v>СОФЬИНО_РФЦ</v>
          </cell>
          <cell r="C716">
            <v>1</v>
          </cell>
        </row>
        <row r="717">
          <cell r="A717" t="str">
            <v>CM-00-00003480</v>
          </cell>
          <cell r="B717" t="str">
            <v>ПУШКИНО_1_РФЦ</v>
          </cell>
          <cell r="C717">
            <v>1</v>
          </cell>
        </row>
        <row r="718">
          <cell r="A718" t="str">
            <v>CM-00-00003500</v>
          </cell>
          <cell r="B718" t="str">
            <v>ЖУКОВСКИЙ_РФЦ</v>
          </cell>
          <cell r="C718">
            <v>1</v>
          </cell>
        </row>
        <row r="719">
          <cell r="A719" t="str">
            <v>CM-00-00003500</v>
          </cell>
          <cell r="B719" t="str">
            <v>ХОРУГВИНО_РФЦ</v>
          </cell>
          <cell r="C719">
            <v>1</v>
          </cell>
        </row>
        <row r="720">
          <cell r="A720" t="str">
            <v>112.0697.869</v>
          </cell>
          <cell r="B720" t="str">
            <v>ПЕРМЬ_РФЦ</v>
          </cell>
          <cell r="C720">
            <v>1</v>
          </cell>
        </row>
        <row r="721">
          <cell r="A721" t="str">
            <v>112.0697.869</v>
          </cell>
          <cell r="B721" t="str">
            <v>САРАТОВ_РФЦ</v>
          </cell>
          <cell r="C721">
            <v>0</v>
          </cell>
        </row>
        <row r="722">
          <cell r="A722" t="str">
            <v>8700216378581</v>
          </cell>
          <cell r="B722" t="str">
            <v>НОГИНСК_РФЦ</v>
          </cell>
          <cell r="C722">
            <v>3</v>
          </cell>
        </row>
        <row r="723">
          <cell r="A723" t="str">
            <v>8700216378581</v>
          </cell>
          <cell r="B723" t="str">
            <v>СОФЬИНО_РФЦ</v>
          </cell>
          <cell r="C723">
            <v>5</v>
          </cell>
        </row>
        <row r="724">
          <cell r="A724" t="str">
            <v>Б0069195</v>
          </cell>
          <cell r="B724" t="str">
            <v>СПБ_КОЛПИНО_РФЦ</v>
          </cell>
          <cell r="C724">
            <v>1</v>
          </cell>
        </row>
        <row r="725">
          <cell r="A725" t="str">
            <v>Б0069195</v>
          </cell>
          <cell r="B725" t="str">
            <v>НОГИНСК_РФЦ</v>
          </cell>
          <cell r="C725">
            <v>1</v>
          </cell>
        </row>
        <row r="726">
          <cell r="A726" t="str">
            <v>Б0069195</v>
          </cell>
          <cell r="B726" t="str">
            <v>СОФЬИНО_РФЦ</v>
          </cell>
          <cell r="C726">
            <v>1</v>
          </cell>
        </row>
        <row r="727">
          <cell r="A727" t="str">
            <v>4210201203377</v>
          </cell>
          <cell r="B727" t="str">
            <v>СПБ_КОЛПИНО_РФЦ</v>
          </cell>
          <cell r="C727">
            <v>1</v>
          </cell>
        </row>
        <row r="728">
          <cell r="A728" t="str">
            <v>8006540760093</v>
          </cell>
          <cell r="B728" t="str">
            <v>СОФЬИНО_РФЦ</v>
          </cell>
          <cell r="C728">
            <v>2</v>
          </cell>
        </row>
        <row r="729">
          <cell r="A729" t="str">
            <v>8006540760093</v>
          </cell>
          <cell r="B729" t="str">
            <v>СПБ_КОЛПИНО_РФЦ</v>
          </cell>
          <cell r="C729">
            <v>2</v>
          </cell>
        </row>
        <row r="730">
          <cell r="A730" t="str">
            <v>8006540760093</v>
          </cell>
          <cell r="B730" t="str">
            <v>Казань_РФЦ_НОВЫЙ</v>
          </cell>
          <cell r="C730">
            <v>2</v>
          </cell>
        </row>
        <row r="731">
          <cell r="A731" t="str">
            <v>4210201420583</v>
          </cell>
          <cell r="B731" t="str">
            <v>СПБ_КОЛПИНО_РФЦ</v>
          </cell>
          <cell r="C731">
            <v>1</v>
          </cell>
        </row>
        <row r="732">
          <cell r="A732" t="str">
            <v>4210201420583</v>
          </cell>
          <cell r="B732" t="str">
            <v>СОФЬИНО_РФЦ</v>
          </cell>
          <cell r="C732">
            <v>2</v>
          </cell>
        </row>
        <row r="733">
          <cell r="A733" t="str">
            <v>294090</v>
          </cell>
          <cell r="B733" t="str">
            <v>ВОРОНЕЖ_МРФЦ</v>
          </cell>
          <cell r="C733">
            <v>3</v>
          </cell>
        </row>
        <row r="734">
          <cell r="A734" t="str">
            <v>294090</v>
          </cell>
          <cell r="B734" t="str">
            <v>СОФЬИНО_РФЦ</v>
          </cell>
          <cell r="C734">
            <v>5</v>
          </cell>
        </row>
        <row r="735">
          <cell r="A735" t="str">
            <v>294090</v>
          </cell>
          <cell r="B735" t="str">
            <v>НИЖНИЙ_НОВГОРОД_РФЦ</v>
          </cell>
          <cell r="C735">
            <v>1</v>
          </cell>
        </row>
        <row r="736">
          <cell r="A736" t="str">
            <v>294090</v>
          </cell>
          <cell r="B736" t="str">
            <v>ОМСК_РФЦ</v>
          </cell>
          <cell r="C736">
            <v>0</v>
          </cell>
        </row>
        <row r="737">
          <cell r="A737" t="str">
            <v>294090</v>
          </cell>
          <cell r="B737" t="str">
            <v>Ростов_на_Дону_РФЦ</v>
          </cell>
          <cell r="C737">
            <v>3</v>
          </cell>
        </row>
        <row r="738">
          <cell r="A738" t="str">
            <v>294090</v>
          </cell>
          <cell r="B738" t="str">
            <v>ВОРОНЕЖ_2_РФЦ</v>
          </cell>
          <cell r="C738">
            <v>0</v>
          </cell>
        </row>
        <row r="739">
          <cell r="A739" t="str">
            <v>SE7521</v>
          </cell>
          <cell r="B739" t="str">
            <v>НОГИНСК_РФЦ</v>
          </cell>
          <cell r="C739">
            <v>3</v>
          </cell>
        </row>
        <row r="740">
          <cell r="A740" t="str">
            <v>SES5625</v>
          </cell>
          <cell r="B740" t="str">
            <v>НОГИНСК_РФЦ</v>
          </cell>
          <cell r="C740">
            <v>3</v>
          </cell>
        </row>
        <row r="741">
          <cell r="A741" t="str">
            <v>2081362</v>
          </cell>
          <cell r="B741" t="str">
            <v>НОГИНСК_РФЦ</v>
          </cell>
          <cell r="C741">
            <v>3</v>
          </cell>
        </row>
        <row r="742">
          <cell r="A742" t="str">
            <v>SK3400</v>
          </cell>
          <cell r="B742" t="str">
            <v>НОГИНСК_РФЦ</v>
          </cell>
          <cell r="C742">
            <v>2</v>
          </cell>
        </row>
        <row r="743">
          <cell r="A743" t="str">
            <v>SK3400</v>
          </cell>
          <cell r="B743" t="str">
            <v>ПУШКИНО_1_РФЦ</v>
          </cell>
          <cell r="C743">
            <v>1</v>
          </cell>
        </row>
        <row r="744">
          <cell r="A744" t="str">
            <v>03-BR</v>
          </cell>
          <cell r="B744" t="str">
            <v>НОГИНСК_РФЦ</v>
          </cell>
          <cell r="C744">
            <v>5</v>
          </cell>
        </row>
        <row r="745">
          <cell r="A745" t="str">
            <v>7050181180</v>
          </cell>
          <cell r="B745" t="str">
            <v>СПБ_ШУШАРЫ_РФЦ</v>
          </cell>
          <cell r="C745">
            <v>10</v>
          </cell>
        </row>
        <row r="746">
          <cell r="A746" t="str">
            <v>7050181180</v>
          </cell>
          <cell r="B746" t="str">
            <v>СОФЬИНО_РФЦ</v>
          </cell>
          <cell r="C746">
            <v>1</v>
          </cell>
        </row>
        <row r="747">
          <cell r="A747" t="str">
            <v>7050181180</v>
          </cell>
          <cell r="B747" t="str">
            <v>НИЖНИЙ_НОВГОРОД_РФЦ</v>
          </cell>
          <cell r="C747">
            <v>15</v>
          </cell>
        </row>
        <row r="748">
          <cell r="A748" t="str">
            <v>7050181180</v>
          </cell>
          <cell r="B748" t="str">
            <v>НЕВИННОМЫССК_РФЦ</v>
          </cell>
          <cell r="C748">
            <v>15</v>
          </cell>
        </row>
        <row r="749">
          <cell r="A749" t="str">
            <v>7050181180</v>
          </cell>
          <cell r="B749" t="str">
            <v>Хоругвино_РФЦ_НЕГАБАРИТ</v>
          </cell>
          <cell r="C749">
            <v>20</v>
          </cell>
        </row>
        <row r="750">
          <cell r="A750" t="str">
            <v>7050181180</v>
          </cell>
          <cell r="B750" t="str">
            <v>САРАТОВ_РФЦ</v>
          </cell>
          <cell r="C750">
            <v>10</v>
          </cell>
        </row>
        <row r="751">
          <cell r="A751" t="str">
            <v>7050181180</v>
          </cell>
          <cell r="B751" t="str">
            <v>ПУШКИНО_1_РФЦ</v>
          </cell>
          <cell r="C751">
            <v>1</v>
          </cell>
        </row>
        <row r="752">
          <cell r="A752" t="str">
            <v>30B</v>
          </cell>
          <cell r="B752" t="str">
            <v>ТВЕРЬ_РФЦ</v>
          </cell>
          <cell r="C752">
            <v>1</v>
          </cell>
        </row>
        <row r="753">
          <cell r="A753" t="str">
            <v>30B</v>
          </cell>
          <cell r="B753" t="str">
            <v>НЕВИННОМЫССК_РФЦ</v>
          </cell>
          <cell r="C753">
            <v>1</v>
          </cell>
        </row>
        <row r="754">
          <cell r="A754" t="str">
            <v>30B</v>
          </cell>
          <cell r="B754" t="str">
            <v>ЖУКОВСКИЙ_РФЦ</v>
          </cell>
          <cell r="C754">
            <v>2</v>
          </cell>
        </row>
        <row r="755">
          <cell r="A755" t="str">
            <v>30B</v>
          </cell>
          <cell r="B755" t="str">
            <v>Хабаровск_РФЦ</v>
          </cell>
          <cell r="C755">
            <v>0</v>
          </cell>
        </row>
        <row r="756">
          <cell r="A756" t="str">
            <v>30B</v>
          </cell>
          <cell r="B756" t="str">
            <v>СПБ_ШУШАРЫ_РФЦ</v>
          </cell>
          <cell r="C756">
            <v>2</v>
          </cell>
        </row>
        <row r="757">
          <cell r="A757" t="str">
            <v>CM-Т00007521</v>
          </cell>
          <cell r="B757" t="str">
            <v>ВОРОНЕЖ_2_РФЦ</v>
          </cell>
          <cell r="C757">
            <v>1</v>
          </cell>
        </row>
        <row r="758">
          <cell r="A758" t="str">
            <v>CM-Т00007521</v>
          </cell>
          <cell r="B758" t="str">
            <v>Санкт_Петербург_РФЦ</v>
          </cell>
          <cell r="C758">
            <v>3</v>
          </cell>
        </row>
        <row r="759">
          <cell r="A759" t="str">
            <v>CM-Т00007521</v>
          </cell>
          <cell r="B759" t="str">
            <v>СПБ_ШУШАРЫ_РФЦ</v>
          </cell>
          <cell r="C759">
            <v>1</v>
          </cell>
        </row>
        <row r="760">
          <cell r="A760" t="str">
            <v>CM-Т00007521</v>
          </cell>
          <cell r="B760" t="str">
            <v>ВОРОНЕЖ_МРФЦ</v>
          </cell>
          <cell r="C760">
            <v>0</v>
          </cell>
        </row>
        <row r="761">
          <cell r="A761" t="str">
            <v>CM-Т00007521</v>
          </cell>
          <cell r="B761" t="str">
            <v>НИЖНИЙ_НОВГОРОД_РФЦ</v>
          </cell>
          <cell r="C761">
            <v>1</v>
          </cell>
        </row>
        <row r="762">
          <cell r="A762" t="str">
            <v>CM-Т00007521</v>
          </cell>
          <cell r="B762" t="str">
            <v>НЕВИННОМЫССК_РФЦ</v>
          </cell>
          <cell r="C762">
            <v>2</v>
          </cell>
        </row>
        <row r="763">
          <cell r="A763" t="str">
            <v>CM-Т00007521</v>
          </cell>
          <cell r="B763" t="str">
            <v>ПУШКИНО_2_РФЦ</v>
          </cell>
          <cell r="C763">
            <v>0</v>
          </cell>
        </row>
        <row r="764">
          <cell r="A764" t="str">
            <v>CM-Т00007521</v>
          </cell>
          <cell r="B764" t="str">
            <v>АСТАНА_РФЦ</v>
          </cell>
          <cell r="C764">
            <v>3</v>
          </cell>
        </row>
        <row r="765">
          <cell r="A765" t="str">
            <v>CM-Т00007521</v>
          </cell>
          <cell r="B765" t="str">
            <v>ЖУКОВСКИЙ_РФЦ</v>
          </cell>
          <cell r="C765">
            <v>1</v>
          </cell>
        </row>
        <row r="766">
          <cell r="A766" t="str">
            <v>CM-Т00007521</v>
          </cell>
          <cell r="B766" t="str">
            <v>САРАТОВ_РФЦ</v>
          </cell>
          <cell r="C766">
            <v>1</v>
          </cell>
        </row>
        <row r="767">
          <cell r="A767" t="str">
            <v>CM-Т00007521</v>
          </cell>
          <cell r="B767" t="str">
            <v>ХАБАРОВСК_2_РФЦ</v>
          </cell>
          <cell r="C767">
            <v>1</v>
          </cell>
        </row>
        <row r="768">
          <cell r="A768" t="str">
            <v>CM-Т00007521</v>
          </cell>
          <cell r="B768" t="str">
            <v>ПУШКИНО_1_РФЦ</v>
          </cell>
          <cell r="C768">
            <v>1</v>
          </cell>
        </row>
        <row r="769">
          <cell r="A769" t="str">
            <v>Б0044896</v>
          </cell>
          <cell r="B769" t="str">
            <v>ОРЕНБУРГ_РФЦ</v>
          </cell>
          <cell r="C769">
            <v>1</v>
          </cell>
        </row>
        <row r="770">
          <cell r="A770" t="str">
            <v>Б0044896</v>
          </cell>
          <cell r="B770" t="str">
            <v>Казань_РФЦ_НОВЫЙ</v>
          </cell>
          <cell r="C770">
            <v>3</v>
          </cell>
        </row>
        <row r="771">
          <cell r="A771" t="str">
            <v>Б0044896</v>
          </cell>
          <cell r="B771" t="str">
            <v>СПБ_ШУШАРЫ_РФЦ</v>
          </cell>
          <cell r="C771">
            <v>3</v>
          </cell>
        </row>
        <row r="772">
          <cell r="A772" t="str">
            <v>Б0044896</v>
          </cell>
          <cell r="B772" t="str">
            <v>НОВОРОССИЙСК_МРФЦ</v>
          </cell>
          <cell r="C772">
            <v>1</v>
          </cell>
        </row>
        <row r="773">
          <cell r="A773" t="str">
            <v>Б0044896</v>
          </cell>
          <cell r="B773" t="str">
            <v>ПУШКИНО_2_РФЦ</v>
          </cell>
          <cell r="C773">
            <v>0</v>
          </cell>
        </row>
        <row r="774">
          <cell r="A774" t="str">
            <v>Б0044896</v>
          </cell>
          <cell r="B774" t="str">
            <v>ЖУКОВСКИЙ_РФЦ</v>
          </cell>
          <cell r="C774">
            <v>1</v>
          </cell>
        </row>
        <row r="775">
          <cell r="A775" t="str">
            <v>Б0044896</v>
          </cell>
          <cell r="B775" t="str">
            <v>ХОРУГВИНО_РФЦ</v>
          </cell>
          <cell r="C775">
            <v>3</v>
          </cell>
        </row>
        <row r="776">
          <cell r="A776" t="str">
            <v>Б0044896</v>
          </cell>
          <cell r="B776" t="str">
            <v>ПУШКИНО_1_РФЦ</v>
          </cell>
          <cell r="C776">
            <v>1</v>
          </cell>
        </row>
        <row r="777">
          <cell r="A777" t="str">
            <v>CM-00-00000742</v>
          </cell>
          <cell r="B777" t="str">
            <v>НЕВИННОМЫССК_РФЦ</v>
          </cell>
          <cell r="C777">
            <v>4</v>
          </cell>
        </row>
        <row r="778">
          <cell r="A778" t="str">
            <v>CM-00-00000742</v>
          </cell>
          <cell r="B778" t="str">
            <v>ВОЛГОГРАД_МРФЦ</v>
          </cell>
          <cell r="C778">
            <v>1</v>
          </cell>
        </row>
        <row r="779">
          <cell r="A779" t="str">
            <v>CM-00-00000742</v>
          </cell>
          <cell r="B779" t="str">
            <v>ТЮМЕНЬ_РФЦ</v>
          </cell>
          <cell r="C779">
            <v>2</v>
          </cell>
        </row>
        <row r="780">
          <cell r="A780" t="str">
            <v>CM-00-00000742</v>
          </cell>
          <cell r="B780" t="str">
            <v>ХАБАРОВСК_2_РФЦ</v>
          </cell>
          <cell r="C780">
            <v>0</v>
          </cell>
        </row>
        <row r="781">
          <cell r="A781" t="str">
            <v>CM-00-00000742</v>
          </cell>
          <cell r="B781" t="str">
            <v>ПУШКИНО_1_РФЦ</v>
          </cell>
          <cell r="C781">
            <v>5</v>
          </cell>
        </row>
        <row r="782">
          <cell r="A782" t="str">
            <v>CM-00-00000742</v>
          </cell>
          <cell r="B782" t="str">
            <v>АДЫГЕЙСК_РФЦ</v>
          </cell>
          <cell r="C782">
            <v>2</v>
          </cell>
        </row>
        <row r="783">
          <cell r="A783" t="str">
            <v>CM-00-00000742</v>
          </cell>
          <cell r="B783" t="str">
            <v>ОМСК_РФЦ</v>
          </cell>
          <cell r="C783">
            <v>1</v>
          </cell>
        </row>
        <row r="784">
          <cell r="A784" t="str">
            <v>CM-00-00000742</v>
          </cell>
          <cell r="B784" t="str">
            <v>Новосибирск_РФЦ_НОВЫЙ</v>
          </cell>
          <cell r="C784">
            <v>1</v>
          </cell>
        </row>
        <row r="785">
          <cell r="A785" t="str">
            <v>CM-00-00000742</v>
          </cell>
          <cell r="B785" t="str">
            <v>Санкт_Петербург_РФЦ</v>
          </cell>
          <cell r="C785">
            <v>2</v>
          </cell>
        </row>
        <row r="786">
          <cell r="A786" t="str">
            <v>CM-00-00000742</v>
          </cell>
          <cell r="B786" t="str">
            <v>Екатеринбург_РФЦ_НОВЫЙ</v>
          </cell>
          <cell r="C786">
            <v>2</v>
          </cell>
        </row>
        <row r="787">
          <cell r="A787" t="str">
            <v>CM-00-00000742</v>
          </cell>
          <cell r="B787" t="str">
            <v>Казань_РФЦ_НОВЫЙ</v>
          </cell>
          <cell r="C787">
            <v>2</v>
          </cell>
        </row>
        <row r="788">
          <cell r="A788" t="str">
            <v>0128792603</v>
          </cell>
          <cell r="B788" t="str">
            <v>Новосибирск_РФЦ_НОВЫЙ</v>
          </cell>
          <cell r="C788">
            <v>0</v>
          </cell>
        </row>
        <row r="789">
          <cell r="A789" t="str">
            <v>0128792603</v>
          </cell>
          <cell r="B789" t="str">
            <v>НЕВИННОМЫССК_РФЦ</v>
          </cell>
          <cell r="C789">
            <v>1</v>
          </cell>
        </row>
        <row r="790">
          <cell r="A790" t="str">
            <v>0128792603</v>
          </cell>
          <cell r="B790" t="str">
            <v>СПБ_БУГРЫ_РФЦ</v>
          </cell>
          <cell r="C790">
            <v>1</v>
          </cell>
        </row>
        <row r="791">
          <cell r="A791" t="str">
            <v>0128792603</v>
          </cell>
          <cell r="B791" t="str">
            <v>Казань_РФЦ_НОВЫЙ</v>
          </cell>
          <cell r="C791">
            <v>1</v>
          </cell>
        </row>
        <row r="792">
          <cell r="A792" t="str">
            <v>0128792603</v>
          </cell>
          <cell r="B792" t="str">
            <v>ЖУКОВСКИЙ_РФЦ</v>
          </cell>
          <cell r="C792">
            <v>1</v>
          </cell>
        </row>
        <row r="793">
          <cell r="A793" t="str">
            <v>0128792603</v>
          </cell>
          <cell r="B793" t="str">
            <v>СПБ_КОЛПИНО_РФЦ</v>
          </cell>
          <cell r="C793">
            <v>1</v>
          </cell>
        </row>
        <row r="794">
          <cell r="A794" t="str">
            <v>CM-00-00001951</v>
          </cell>
          <cell r="B794" t="str">
            <v>Екатеринбург_РФЦ_НОВЫЙ</v>
          </cell>
          <cell r="C794">
            <v>22</v>
          </cell>
        </row>
        <row r="795">
          <cell r="A795" t="str">
            <v>CM-00-00001951</v>
          </cell>
          <cell r="B795" t="str">
            <v>САМАРА_РФЦ</v>
          </cell>
          <cell r="C795">
            <v>2</v>
          </cell>
        </row>
        <row r="796">
          <cell r="A796" t="str">
            <v>CM-00-00001951</v>
          </cell>
          <cell r="B796" t="str">
            <v>НОГИНСК_РФЦ</v>
          </cell>
          <cell r="C796">
            <v>2</v>
          </cell>
        </row>
        <row r="797">
          <cell r="A797" t="str">
            <v>CM-00-00001951</v>
          </cell>
          <cell r="B797" t="str">
            <v>ХОРУГВИНО_РФЦ</v>
          </cell>
          <cell r="C797">
            <v>1</v>
          </cell>
        </row>
        <row r="798">
          <cell r="A798" t="str">
            <v>CM-00-00001951</v>
          </cell>
          <cell r="B798" t="str">
            <v>САРАТОВ_РФЦ</v>
          </cell>
          <cell r="C798">
            <v>0</v>
          </cell>
        </row>
        <row r="799">
          <cell r="A799" t="str">
            <v>CM-00-00001951</v>
          </cell>
          <cell r="B799" t="str">
            <v>КАЛИНИНГРАД_МРФЦ</v>
          </cell>
          <cell r="C799">
            <v>1</v>
          </cell>
        </row>
        <row r="800">
          <cell r="A800" t="str">
            <v>Б0052972</v>
          </cell>
          <cell r="B800" t="str">
            <v>НЕВИННОМЫССК_РФЦ</v>
          </cell>
          <cell r="C800">
            <v>2</v>
          </cell>
        </row>
        <row r="801">
          <cell r="A801" t="str">
            <v>Б0052972</v>
          </cell>
          <cell r="B801" t="str">
            <v>ТЮМЕНЬ_РФЦ</v>
          </cell>
          <cell r="C801">
            <v>0</v>
          </cell>
        </row>
        <row r="802">
          <cell r="A802" t="str">
            <v>Б0052972</v>
          </cell>
          <cell r="B802" t="str">
            <v>ПУШКИНО_2_РФЦ</v>
          </cell>
          <cell r="C802">
            <v>2</v>
          </cell>
        </row>
        <row r="803">
          <cell r="A803" t="str">
            <v>Б0052972</v>
          </cell>
          <cell r="B803" t="str">
            <v>САМАРА_РФЦ</v>
          </cell>
          <cell r="C803">
            <v>2</v>
          </cell>
        </row>
        <row r="804">
          <cell r="A804" t="str">
            <v>Б0052972</v>
          </cell>
          <cell r="B804" t="str">
            <v>СПБ_БУГРЫ_РФЦ</v>
          </cell>
          <cell r="C804">
            <v>2</v>
          </cell>
        </row>
        <row r="805">
          <cell r="A805" t="str">
            <v>Б0052972</v>
          </cell>
          <cell r="B805" t="str">
            <v>ВОРОНЕЖ_2_РФЦ</v>
          </cell>
          <cell r="C805">
            <v>2</v>
          </cell>
        </row>
        <row r="806">
          <cell r="A806" t="str">
            <v>Б0052969</v>
          </cell>
          <cell r="B806" t="str">
            <v>Казань_РФЦ_НОВЫЙ</v>
          </cell>
          <cell r="C806">
            <v>3</v>
          </cell>
        </row>
        <row r="807">
          <cell r="A807" t="str">
            <v>Б0052969</v>
          </cell>
          <cell r="B807" t="str">
            <v>ВОРОНЕЖ_2_РФЦ</v>
          </cell>
          <cell r="C807">
            <v>1</v>
          </cell>
        </row>
        <row r="808">
          <cell r="A808" t="str">
            <v>Б0052969</v>
          </cell>
          <cell r="B808" t="str">
            <v>Екатеринбург_РФЦ_НОВЫЙ</v>
          </cell>
          <cell r="C808">
            <v>2</v>
          </cell>
        </row>
        <row r="809">
          <cell r="A809" t="str">
            <v>Б0052969</v>
          </cell>
          <cell r="B809" t="str">
            <v>Ростов_на_Дону_РФЦ</v>
          </cell>
          <cell r="C809">
            <v>1</v>
          </cell>
        </row>
        <row r="810">
          <cell r="A810" t="str">
            <v>Б0052969</v>
          </cell>
          <cell r="B810" t="str">
            <v>АДЫГЕЙСК_РФЦ</v>
          </cell>
          <cell r="C810">
            <v>2</v>
          </cell>
        </row>
        <row r="811">
          <cell r="A811" t="str">
            <v>Б0052969</v>
          </cell>
          <cell r="B811" t="str">
            <v>ОМСК_РФЦ</v>
          </cell>
          <cell r="C811">
            <v>1</v>
          </cell>
        </row>
        <row r="812">
          <cell r="A812" t="str">
            <v>Б0052969</v>
          </cell>
          <cell r="B812" t="str">
            <v>ВОЛГОГРАД_МРФЦ</v>
          </cell>
          <cell r="C812">
            <v>1</v>
          </cell>
        </row>
        <row r="813">
          <cell r="A813" t="str">
            <v>Б0052969</v>
          </cell>
          <cell r="B813" t="str">
            <v>НЕВИННОМЫССК_РФЦ</v>
          </cell>
          <cell r="C813">
            <v>2</v>
          </cell>
        </row>
        <row r="814">
          <cell r="A814" t="str">
            <v>Б0052969</v>
          </cell>
          <cell r="B814" t="str">
            <v>СОФЬИНО_РФЦ</v>
          </cell>
          <cell r="C814">
            <v>1</v>
          </cell>
        </row>
        <row r="815">
          <cell r="A815" t="str">
            <v>Б0052969</v>
          </cell>
          <cell r="B815" t="str">
            <v>КРАСНОЯРСК_МРФЦ</v>
          </cell>
          <cell r="C815">
            <v>1</v>
          </cell>
        </row>
        <row r="816">
          <cell r="A816" t="str">
            <v>Б0052969</v>
          </cell>
          <cell r="B816" t="str">
            <v>ТЮМЕНЬ_РФЦ</v>
          </cell>
          <cell r="C816">
            <v>2</v>
          </cell>
        </row>
        <row r="817">
          <cell r="A817" t="str">
            <v>Б0052967</v>
          </cell>
          <cell r="B817" t="str">
            <v>САРАТОВ_РФЦ</v>
          </cell>
          <cell r="C817">
            <v>1</v>
          </cell>
        </row>
        <row r="818">
          <cell r="A818" t="str">
            <v>Б0052967</v>
          </cell>
          <cell r="B818" t="str">
            <v>НИЖНИЙ_НОВГОРОД_РФЦ</v>
          </cell>
          <cell r="C818">
            <v>1</v>
          </cell>
        </row>
        <row r="819">
          <cell r="A819" t="str">
            <v>Б0052967</v>
          </cell>
          <cell r="B819" t="str">
            <v>УФА_РФЦ</v>
          </cell>
          <cell r="C819">
            <v>1</v>
          </cell>
        </row>
        <row r="820">
          <cell r="A820" t="str">
            <v>Б0052967</v>
          </cell>
          <cell r="B820" t="str">
            <v>СОФЬИНО_РФЦ</v>
          </cell>
          <cell r="C820">
            <v>2</v>
          </cell>
        </row>
        <row r="821">
          <cell r="A821" t="str">
            <v>Б0052967</v>
          </cell>
          <cell r="B821" t="str">
            <v>СПБ_ШУШАРЫ_РФЦ</v>
          </cell>
          <cell r="C821">
            <v>0</v>
          </cell>
        </row>
        <row r="822">
          <cell r="A822" t="str">
            <v>Б0052967</v>
          </cell>
          <cell r="B822" t="str">
            <v>Екатеринбург_РФЦ_НОВЫЙ</v>
          </cell>
          <cell r="C822">
            <v>2</v>
          </cell>
        </row>
        <row r="823">
          <cell r="A823" t="str">
            <v>Б0052967</v>
          </cell>
          <cell r="B823" t="str">
            <v>Казань_РФЦ_НОВЫЙ</v>
          </cell>
          <cell r="C823">
            <v>1</v>
          </cell>
        </row>
        <row r="824">
          <cell r="A824" t="str">
            <v>Б0052967</v>
          </cell>
          <cell r="B824" t="str">
            <v>ВОРОНЕЖ_2_РФЦ</v>
          </cell>
          <cell r="C824">
            <v>1</v>
          </cell>
        </row>
        <row r="825">
          <cell r="A825" t="str">
            <v>Б0052967</v>
          </cell>
          <cell r="B825" t="str">
            <v>СПБ_БУГРЫ_РФЦ</v>
          </cell>
          <cell r="C825">
            <v>1</v>
          </cell>
        </row>
        <row r="826">
          <cell r="A826" t="str">
            <v>Б0052967</v>
          </cell>
          <cell r="B826" t="str">
            <v>Санкт_Петербург_РФЦ</v>
          </cell>
          <cell r="C826">
            <v>1</v>
          </cell>
        </row>
        <row r="827">
          <cell r="A827" t="str">
            <v>Б0052967</v>
          </cell>
          <cell r="B827" t="str">
            <v>Новосибирск_РФЦ_НОВЫЙ</v>
          </cell>
          <cell r="C827">
            <v>2</v>
          </cell>
        </row>
        <row r="828">
          <cell r="A828" t="str">
            <v>81739996</v>
          </cell>
          <cell r="B828" t="str">
            <v>СПБ_ШУШАРЫ_РФЦ</v>
          </cell>
          <cell r="C828">
            <v>0</v>
          </cell>
        </row>
        <row r="829">
          <cell r="A829" t="str">
            <v>81739996</v>
          </cell>
          <cell r="B829" t="str">
            <v>СПБ_БУГРЫ_РФЦ</v>
          </cell>
          <cell r="C829">
            <v>1</v>
          </cell>
        </row>
        <row r="830">
          <cell r="A830" t="str">
            <v>81739996</v>
          </cell>
          <cell r="B830" t="str">
            <v>ПУШКИНО_1_РФЦ</v>
          </cell>
          <cell r="C830">
            <v>2</v>
          </cell>
        </row>
        <row r="831">
          <cell r="A831" t="str">
            <v>81739996</v>
          </cell>
          <cell r="B831" t="str">
            <v>ПЕРМЬ_РФЦ</v>
          </cell>
          <cell r="C831">
            <v>2</v>
          </cell>
        </row>
        <row r="832">
          <cell r="A832" t="str">
            <v>7702018558827</v>
          </cell>
          <cell r="B832" t="str">
            <v>КРАСНОЯРСК_МРФЦ</v>
          </cell>
          <cell r="C832">
            <v>2</v>
          </cell>
        </row>
        <row r="833">
          <cell r="A833" t="str">
            <v>7702018558827</v>
          </cell>
          <cell r="B833" t="str">
            <v>СОФЬИНО_РФЦ</v>
          </cell>
          <cell r="C833">
            <v>1</v>
          </cell>
        </row>
        <row r="834">
          <cell r="A834" t="str">
            <v>7702018558827</v>
          </cell>
          <cell r="B834" t="str">
            <v>НЕВИННОМЫССК_РФЦ</v>
          </cell>
          <cell r="C834">
            <v>4</v>
          </cell>
        </row>
        <row r="835">
          <cell r="A835" t="str">
            <v>7702018558827</v>
          </cell>
          <cell r="B835" t="str">
            <v>ОМСК_РФЦ</v>
          </cell>
          <cell r="C835">
            <v>1</v>
          </cell>
        </row>
        <row r="836">
          <cell r="A836" t="str">
            <v>7702018558827</v>
          </cell>
          <cell r="B836" t="str">
            <v>ЖУКОВСКИЙ_РФЦ</v>
          </cell>
          <cell r="C836">
            <v>2</v>
          </cell>
        </row>
        <row r="837">
          <cell r="A837" t="str">
            <v>7702018558827</v>
          </cell>
          <cell r="B837" t="str">
            <v>АДЫГЕЙСК_РФЦ</v>
          </cell>
          <cell r="C837">
            <v>5</v>
          </cell>
        </row>
        <row r="838">
          <cell r="A838" t="str">
            <v>7702018558827</v>
          </cell>
          <cell r="B838" t="str">
            <v>ХОРУГВИНО_РФЦ</v>
          </cell>
          <cell r="C838">
            <v>1</v>
          </cell>
        </row>
        <row r="839">
          <cell r="A839" t="str">
            <v>7702018558827</v>
          </cell>
          <cell r="B839" t="str">
            <v>ХАБАРОВСК_2_РФЦ</v>
          </cell>
          <cell r="C839">
            <v>1</v>
          </cell>
        </row>
        <row r="840">
          <cell r="A840" t="str">
            <v>7702018558827</v>
          </cell>
          <cell r="B840" t="str">
            <v>Новосибирск_РФЦ_НОВЫЙ</v>
          </cell>
          <cell r="C840">
            <v>2</v>
          </cell>
        </row>
        <row r="841">
          <cell r="A841" t="str">
            <v>7702018558827</v>
          </cell>
          <cell r="B841" t="str">
            <v>Казань_РФЦ_НОВЫЙ</v>
          </cell>
          <cell r="C841">
            <v>3</v>
          </cell>
        </row>
        <row r="842">
          <cell r="A842" t="str">
            <v>7702018558827</v>
          </cell>
          <cell r="B842" t="str">
            <v>МИНСК_МПСЦ</v>
          </cell>
          <cell r="C842">
            <v>2</v>
          </cell>
        </row>
        <row r="843">
          <cell r="A843" t="str">
            <v>7702018558827</v>
          </cell>
          <cell r="B843" t="str">
            <v>Екатеринбург_РФЦ_НОВЫЙ</v>
          </cell>
          <cell r="C843">
            <v>2</v>
          </cell>
        </row>
        <row r="844">
          <cell r="A844" t="str">
            <v>7702018558827</v>
          </cell>
          <cell r="B844" t="str">
            <v>СПБ_БУГРЫ_РФЦ</v>
          </cell>
          <cell r="C844">
            <v>2</v>
          </cell>
        </row>
        <row r="845">
          <cell r="A845" t="str">
            <v>НС-1405127</v>
          </cell>
          <cell r="B845" t="str">
            <v>Хоругвино_РФЦ_НЕГАБАРИТ</v>
          </cell>
          <cell r="C845">
            <v>3</v>
          </cell>
        </row>
        <row r="846">
          <cell r="A846" t="str">
            <v>НС-1405127</v>
          </cell>
          <cell r="B846" t="str">
            <v>САРАТОВ_РФЦ</v>
          </cell>
          <cell r="C846">
            <v>2</v>
          </cell>
        </row>
        <row r="847">
          <cell r="A847" t="str">
            <v>НС-1405127</v>
          </cell>
          <cell r="B847" t="str">
            <v>НИЖНИЙ_НОВГОРОД_РФЦ</v>
          </cell>
          <cell r="C847">
            <v>1</v>
          </cell>
        </row>
        <row r="848">
          <cell r="A848" t="str">
            <v>НС-1405127</v>
          </cell>
          <cell r="B848" t="str">
            <v>СПБ_ШУШАРЫ_РФЦ</v>
          </cell>
          <cell r="C848">
            <v>1</v>
          </cell>
        </row>
        <row r="849">
          <cell r="A849" t="str">
            <v>CM-00-00001953</v>
          </cell>
          <cell r="B849" t="str">
            <v>ВОРОНЕЖ_МРФЦ</v>
          </cell>
          <cell r="C849">
            <v>1</v>
          </cell>
        </row>
        <row r="850">
          <cell r="A850" t="str">
            <v>CM-00-00001953</v>
          </cell>
          <cell r="B850" t="str">
            <v>СПБ_КОЛПИНО_РФЦ</v>
          </cell>
          <cell r="C850">
            <v>2</v>
          </cell>
        </row>
        <row r="851">
          <cell r="A851" t="str">
            <v>CM-00-00001953</v>
          </cell>
          <cell r="B851" t="str">
            <v>НОГИНСК_РФЦ</v>
          </cell>
          <cell r="C851">
            <v>1</v>
          </cell>
        </row>
        <row r="852">
          <cell r="A852" t="str">
            <v>CM-00-00001953</v>
          </cell>
          <cell r="B852" t="str">
            <v>ПУШКИНО_1_РФЦ</v>
          </cell>
          <cell r="C852">
            <v>1</v>
          </cell>
        </row>
        <row r="853">
          <cell r="A853" t="str">
            <v>CM-00-00001953</v>
          </cell>
          <cell r="B853" t="str">
            <v>Казань_РФЦ_НОВЫЙ</v>
          </cell>
          <cell r="C853">
            <v>3</v>
          </cell>
        </row>
        <row r="854">
          <cell r="A854" t="str">
            <v>755302530</v>
          </cell>
          <cell r="B854" t="str">
            <v>СПБ_БУГРЫ_РФЦ</v>
          </cell>
          <cell r="C854">
            <v>20</v>
          </cell>
        </row>
        <row r="855">
          <cell r="A855" t="str">
            <v>755302530</v>
          </cell>
          <cell r="B855" t="str">
            <v>Казань_РФЦ_НОВЫЙ</v>
          </cell>
          <cell r="C855">
            <v>19</v>
          </cell>
        </row>
        <row r="856">
          <cell r="A856" t="str">
            <v>755302530</v>
          </cell>
          <cell r="B856" t="str">
            <v>САМАРА_РФЦ</v>
          </cell>
          <cell r="C856">
            <v>15</v>
          </cell>
        </row>
        <row r="857">
          <cell r="A857" t="str">
            <v>755302530</v>
          </cell>
          <cell r="B857" t="str">
            <v>ЯРОСЛАВЛЬ_РФЦ</v>
          </cell>
          <cell r="C857">
            <v>14</v>
          </cell>
        </row>
        <row r="858">
          <cell r="A858" t="str">
            <v>755302530</v>
          </cell>
          <cell r="B858" t="str">
            <v>ПУШКИНО_1_РФЦ</v>
          </cell>
          <cell r="C858">
            <v>27</v>
          </cell>
        </row>
        <row r="859">
          <cell r="A859" t="str">
            <v>KLF03WHEU</v>
          </cell>
          <cell r="B859" t="str">
            <v>УФА_РФЦ</v>
          </cell>
          <cell r="C859">
            <v>1</v>
          </cell>
        </row>
        <row r="860">
          <cell r="A860" t="str">
            <v>KLF03WHEU</v>
          </cell>
          <cell r="B860" t="str">
            <v>НОГИНСК_РФЦ</v>
          </cell>
          <cell r="C860">
            <v>3</v>
          </cell>
        </row>
        <row r="861">
          <cell r="A861" t="str">
            <v>KLF03WHEU</v>
          </cell>
          <cell r="B861" t="str">
            <v>ЖУКОВСКИЙ_РФЦ</v>
          </cell>
          <cell r="C861">
            <v>2</v>
          </cell>
        </row>
        <row r="862">
          <cell r="A862" t="str">
            <v>KLF03WHEU</v>
          </cell>
          <cell r="B862" t="str">
            <v>ХОРУГВИНО_РФЦ</v>
          </cell>
          <cell r="C862">
            <v>1</v>
          </cell>
        </row>
        <row r="863">
          <cell r="A863" t="str">
            <v>KLF03WHEU</v>
          </cell>
          <cell r="B863" t="str">
            <v>Ростов_на_Дону_РФЦ</v>
          </cell>
          <cell r="C863">
            <v>1</v>
          </cell>
        </row>
        <row r="864">
          <cell r="A864" t="str">
            <v>KLF03WHEU</v>
          </cell>
          <cell r="B864" t="str">
            <v>ВОРОНЕЖ_2_РФЦ</v>
          </cell>
          <cell r="C864">
            <v>1</v>
          </cell>
        </row>
        <row r="865">
          <cell r="A865" t="str">
            <v>KLF03WHEU</v>
          </cell>
          <cell r="B865" t="str">
            <v>СПБ_ШУШАРЫ_РФЦ</v>
          </cell>
          <cell r="C865">
            <v>2</v>
          </cell>
        </row>
        <row r="866">
          <cell r="A866" t="str">
            <v>Б0059618</v>
          </cell>
          <cell r="B866" t="str">
            <v>СПБ_ШУШАРЫ_РФЦ</v>
          </cell>
          <cell r="C866">
            <v>2</v>
          </cell>
        </row>
        <row r="867">
          <cell r="A867" t="str">
            <v>Б0059618</v>
          </cell>
          <cell r="B867" t="str">
            <v>Казань_РФЦ_НОВЫЙ</v>
          </cell>
          <cell r="C867">
            <v>1</v>
          </cell>
        </row>
        <row r="868">
          <cell r="A868" t="str">
            <v>Б0059618</v>
          </cell>
          <cell r="B868" t="str">
            <v>НИЖНИЙ_НОВГОРОД_РФЦ</v>
          </cell>
          <cell r="C868">
            <v>1</v>
          </cell>
        </row>
        <row r="869">
          <cell r="A869" t="str">
            <v>Б0059618</v>
          </cell>
          <cell r="B869" t="str">
            <v>ТЮМЕНЬ_РФЦ</v>
          </cell>
          <cell r="C869">
            <v>1</v>
          </cell>
        </row>
        <row r="870">
          <cell r="A870" t="str">
            <v>80368953</v>
          </cell>
          <cell r="B870" t="str">
            <v>НИЖНИЙ_НОВГОРОД_РФЦ</v>
          </cell>
          <cell r="C870">
            <v>1</v>
          </cell>
        </row>
        <row r="871">
          <cell r="A871" t="str">
            <v>80368953</v>
          </cell>
          <cell r="B871" t="str">
            <v>ВОРОНЕЖ_МРФЦ</v>
          </cell>
          <cell r="C871">
            <v>1</v>
          </cell>
        </row>
        <row r="872">
          <cell r="A872" t="str">
            <v>80368953</v>
          </cell>
          <cell r="B872" t="str">
            <v>ЖУКОВСКИЙ_РФЦ</v>
          </cell>
          <cell r="C872">
            <v>1</v>
          </cell>
        </row>
        <row r="873">
          <cell r="A873" t="str">
            <v>80368953</v>
          </cell>
          <cell r="B873" t="str">
            <v>ХОРУГВИНО_РФЦ</v>
          </cell>
          <cell r="C873">
            <v>1</v>
          </cell>
        </row>
        <row r="874">
          <cell r="A874" t="str">
            <v>80368953</v>
          </cell>
          <cell r="B874" t="str">
            <v>ПУШКИНО_2_РФЦ</v>
          </cell>
          <cell r="C874">
            <v>0</v>
          </cell>
        </row>
        <row r="875">
          <cell r="A875" t="str">
            <v>80368953</v>
          </cell>
          <cell r="B875" t="str">
            <v>СПБ_ШУШАРЫ_РФЦ</v>
          </cell>
          <cell r="C875">
            <v>2</v>
          </cell>
        </row>
        <row r="876">
          <cell r="A876" t="str">
            <v>80368953</v>
          </cell>
          <cell r="B876" t="str">
            <v>Казань_РФЦ_НОВЫЙ</v>
          </cell>
          <cell r="C876">
            <v>2</v>
          </cell>
        </row>
        <row r="877">
          <cell r="A877" t="str">
            <v>80368953</v>
          </cell>
          <cell r="B877" t="str">
            <v>ВОРОНЕЖ_2_РФЦ</v>
          </cell>
          <cell r="C877">
            <v>1</v>
          </cell>
        </row>
        <row r="878">
          <cell r="A878" t="str">
            <v>гл8112л</v>
          </cell>
          <cell r="B878" t="str">
            <v>СПБ_ШУШАРЫ_РФЦ</v>
          </cell>
          <cell r="C878">
            <v>10</v>
          </cell>
        </row>
        <row r="879">
          <cell r="A879" t="str">
            <v>гл8112л</v>
          </cell>
          <cell r="B879" t="str">
            <v>МИНСК_МПСЦ</v>
          </cell>
          <cell r="C879">
            <v>0</v>
          </cell>
        </row>
        <row r="880">
          <cell r="A880" t="str">
            <v>гл8112л</v>
          </cell>
          <cell r="B880" t="str">
            <v>Екатеринбург_РФЦ_НОВЫЙ</v>
          </cell>
          <cell r="C880">
            <v>0</v>
          </cell>
        </row>
        <row r="881">
          <cell r="A881" t="str">
            <v>гл8112л</v>
          </cell>
          <cell r="B881" t="str">
            <v>Хоругвино_РФЦ_НЕГАБАРИТ</v>
          </cell>
          <cell r="C881">
            <v>16</v>
          </cell>
        </row>
        <row r="882">
          <cell r="A882" t="str">
            <v>гл8112л</v>
          </cell>
          <cell r="B882" t="str">
            <v>САРАТОВ_РФЦ</v>
          </cell>
          <cell r="C882">
            <v>9</v>
          </cell>
        </row>
        <row r="883">
          <cell r="A883" t="str">
            <v>гл8112л</v>
          </cell>
          <cell r="B883" t="str">
            <v>ПУШКИНО_1_РФЦ</v>
          </cell>
          <cell r="C883">
            <v>3</v>
          </cell>
        </row>
        <row r="884">
          <cell r="A884" t="str">
            <v>гл8112л</v>
          </cell>
          <cell r="B884" t="str">
            <v>НИЖНИЙ_НОВГОРОД_РФЦ</v>
          </cell>
          <cell r="C884">
            <v>14</v>
          </cell>
        </row>
        <row r="885">
          <cell r="A885" t="str">
            <v>гл8112л</v>
          </cell>
          <cell r="B885" t="str">
            <v>НЕВИННОМЫССК_РФЦ</v>
          </cell>
          <cell r="C885">
            <v>15</v>
          </cell>
        </row>
        <row r="886">
          <cell r="A886" t="str">
            <v>I01002</v>
          </cell>
          <cell r="B886" t="str">
            <v>НИЖНИЙ_НОВГОРОД_РФЦ</v>
          </cell>
          <cell r="C886">
            <v>1</v>
          </cell>
        </row>
        <row r="887">
          <cell r="A887" t="str">
            <v>I01002</v>
          </cell>
          <cell r="B887" t="str">
            <v>ВОРОНЕЖ_МРФЦ</v>
          </cell>
          <cell r="C887">
            <v>1</v>
          </cell>
        </row>
        <row r="888">
          <cell r="A888" t="str">
            <v>I01002</v>
          </cell>
          <cell r="B888" t="str">
            <v>ЖУКОВСКИЙ_РФЦ</v>
          </cell>
          <cell r="C888">
            <v>1</v>
          </cell>
        </row>
        <row r="889">
          <cell r="A889" t="str">
            <v>I01002</v>
          </cell>
          <cell r="B889" t="str">
            <v>ПУШКИНО_1_РФЦ</v>
          </cell>
          <cell r="C889">
            <v>1</v>
          </cell>
        </row>
        <row r="890">
          <cell r="A890" t="str">
            <v>I01002</v>
          </cell>
          <cell r="B890" t="str">
            <v>ХОРУГВИНО_РФЦ</v>
          </cell>
          <cell r="C890">
            <v>1</v>
          </cell>
        </row>
        <row r="891">
          <cell r="A891" t="str">
            <v>I01002</v>
          </cell>
          <cell r="B891" t="str">
            <v>ПУШКИНО_2_РФЦ</v>
          </cell>
          <cell r="C891">
            <v>0</v>
          </cell>
        </row>
        <row r="892">
          <cell r="A892" t="str">
            <v>I01002</v>
          </cell>
          <cell r="B892" t="str">
            <v>СПБ_ШУШАРЫ_РФЦ</v>
          </cell>
          <cell r="C892">
            <v>3</v>
          </cell>
        </row>
        <row r="893">
          <cell r="A893" t="str">
            <v>I01002</v>
          </cell>
          <cell r="B893" t="str">
            <v>Казань_РФЦ_НОВЫЙ</v>
          </cell>
          <cell r="C893">
            <v>2</v>
          </cell>
        </row>
        <row r="894">
          <cell r="A894" t="str">
            <v>I02405</v>
          </cell>
          <cell r="B894" t="str">
            <v>НОГИНСК_РФЦ</v>
          </cell>
          <cell r="C894">
            <v>1</v>
          </cell>
        </row>
        <row r="895">
          <cell r="A895" t="str">
            <v>I02405</v>
          </cell>
          <cell r="B895" t="str">
            <v>ХАБАРОВСК_2_РФЦ</v>
          </cell>
          <cell r="C895">
            <v>0</v>
          </cell>
        </row>
        <row r="896">
          <cell r="A896" t="str">
            <v>I02405</v>
          </cell>
          <cell r="B896" t="str">
            <v>СОФЬИНО_РФЦ</v>
          </cell>
          <cell r="C896">
            <v>2</v>
          </cell>
        </row>
        <row r="897">
          <cell r="A897" t="str">
            <v>I02405</v>
          </cell>
          <cell r="B897" t="str">
            <v>Казань_РФЦ_НОВЫЙ</v>
          </cell>
          <cell r="C897">
            <v>2</v>
          </cell>
        </row>
        <row r="898">
          <cell r="A898" t="str">
            <v>I02405</v>
          </cell>
          <cell r="B898" t="str">
            <v>СПБ_ШУШАРЫ_РФЦ</v>
          </cell>
          <cell r="C898">
            <v>2</v>
          </cell>
        </row>
        <row r="899">
          <cell r="A899" t="str">
            <v>I02244</v>
          </cell>
          <cell r="B899" t="str">
            <v>СПБ_БУГРЫ_РФЦ</v>
          </cell>
          <cell r="C899">
            <v>3</v>
          </cell>
        </row>
        <row r="900">
          <cell r="A900" t="str">
            <v>I02244</v>
          </cell>
          <cell r="B900" t="str">
            <v>Екатеринбург_РФЦ_НОВЫЙ</v>
          </cell>
          <cell r="C900">
            <v>1</v>
          </cell>
        </row>
        <row r="901">
          <cell r="A901" t="str">
            <v>I02244</v>
          </cell>
          <cell r="B901" t="str">
            <v>Казань_РФЦ_НОВЫЙ</v>
          </cell>
          <cell r="C901">
            <v>2</v>
          </cell>
        </row>
        <row r="902">
          <cell r="A902" t="str">
            <v>I02244</v>
          </cell>
          <cell r="B902" t="str">
            <v>НИЖНИЙ_НОВГОРОД_РФЦ</v>
          </cell>
          <cell r="C902">
            <v>0</v>
          </cell>
        </row>
        <row r="903">
          <cell r="A903" t="str">
            <v>I02244</v>
          </cell>
          <cell r="B903" t="str">
            <v>НЕВИННОМЫССК_РФЦ</v>
          </cell>
          <cell r="C903">
            <v>1</v>
          </cell>
        </row>
        <row r="904">
          <cell r="A904" t="str">
            <v>I02244</v>
          </cell>
          <cell r="B904" t="str">
            <v>ХОРУГВИНО_РФЦ</v>
          </cell>
          <cell r="C904">
            <v>2</v>
          </cell>
        </row>
        <row r="905">
          <cell r="A905" t="str">
            <v>I02244</v>
          </cell>
          <cell r="B905" t="str">
            <v>ЖУКОВСКИЙ_РФЦ</v>
          </cell>
          <cell r="C905">
            <v>4</v>
          </cell>
        </row>
        <row r="906">
          <cell r="A906" t="str">
            <v>I01167</v>
          </cell>
          <cell r="B906" t="str">
            <v>Ростов_на_Дону_РФЦ</v>
          </cell>
          <cell r="C906">
            <v>2</v>
          </cell>
        </row>
        <row r="907">
          <cell r="A907" t="str">
            <v>I01167</v>
          </cell>
          <cell r="B907" t="str">
            <v>СПБ_БУГРЫ_РФЦ</v>
          </cell>
          <cell r="C907">
            <v>1</v>
          </cell>
        </row>
        <row r="908">
          <cell r="A908" t="str">
            <v>I01167</v>
          </cell>
          <cell r="B908" t="str">
            <v>ТЮМЕНЬ_РФЦ</v>
          </cell>
          <cell r="C908">
            <v>1</v>
          </cell>
        </row>
        <row r="909">
          <cell r="A909" t="str">
            <v>I01167</v>
          </cell>
          <cell r="B909" t="str">
            <v>АДЫГЕЙСК_РФЦ</v>
          </cell>
          <cell r="C909">
            <v>2</v>
          </cell>
        </row>
        <row r="910">
          <cell r="A910" t="str">
            <v>4210201410652</v>
          </cell>
          <cell r="B910" t="str">
            <v>САМАРА_РФЦ</v>
          </cell>
          <cell r="C910">
            <v>2</v>
          </cell>
        </row>
        <row r="911">
          <cell r="A911" t="str">
            <v>4210201410652</v>
          </cell>
          <cell r="B911" t="str">
            <v>СПБ_БУГРЫ_РФЦ</v>
          </cell>
          <cell r="C911">
            <v>2</v>
          </cell>
        </row>
        <row r="912">
          <cell r="A912" t="str">
            <v>4210201410652</v>
          </cell>
          <cell r="B912" t="str">
            <v>ВОРОНЕЖ_2_РФЦ</v>
          </cell>
          <cell r="C912">
            <v>2</v>
          </cell>
        </row>
        <row r="913">
          <cell r="A913" t="str">
            <v>4210201410652</v>
          </cell>
          <cell r="B913" t="str">
            <v>НОВОРОССИЙСК_МРФЦ</v>
          </cell>
          <cell r="C913">
            <v>1</v>
          </cell>
        </row>
        <row r="914">
          <cell r="A914" t="str">
            <v>4210201410652</v>
          </cell>
          <cell r="B914" t="str">
            <v>НЕВИННОМЫССК_РФЦ</v>
          </cell>
          <cell r="C914">
            <v>1</v>
          </cell>
        </row>
        <row r="915">
          <cell r="A915" t="str">
            <v>4210201410652</v>
          </cell>
          <cell r="B915" t="str">
            <v>ПЕРМЬ_РФЦ</v>
          </cell>
          <cell r="C915">
            <v>1</v>
          </cell>
        </row>
        <row r="916">
          <cell r="A916" t="str">
            <v>4210201410652</v>
          </cell>
          <cell r="B916" t="str">
            <v>ПУШКИНО_2_РФЦ</v>
          </cell>
          <cell r="C916">
            <v>0</v>
          </cell>
        </row>
        <row r="917">
          <cell r="A917" t="str">
            <v>4210201415022</v>
          </cell>
          <cell r="B917" t="str">
            <v>ВОЛГОГРАД_МРФЦ</v>
          </cell>
          <cell r="C917">
            <v>1</v>
          </cell>
        </row>
        <row r="918">
          <cell r="A918" t="str">
            <v>4210201415022</v>
          </cell>
          <cell r="B918" t="str">
            <v>НЕВИННОМЫССК_РФЦ</v>
          </cell>
          <cell r="C918">
            <v>1</v>
          </cell>
        </row>
        <row r="919">
          <cell r="A919" t="str">
            <v>4210201415022</v>
          </cell>
          <cell r="B919" t="str">
            <v>НИЖНИЙ_НОВГОРОД_РФЦ</v>
          </cell>
          <cell r="C919">
            <v>2</v>
          </cell>
        </row>
        <row r="920">
          <cell r="A920" t="str">
            <v>4210201415022</v>
          </cell>
          <cell r="B920" t="str">
            <v>ХОРУГВИНО_РФЦ</v>
          </cell>
          <cell r="C920">
            <v>1</v>
          </cell>
        </row>
        <row r="921">
          <cell r="A921" t="str">
            <v>4210201415022</v>
          </cell>
          <cell r="B921" t="str">
            <v>ЖУКОВСКИЙ_РФЦ</v>
          </cell>
          <cell r="C921">
            <v>1</v>
          </cell>
        </row>
        <row r="922">
          <cell r="A922" t="str">
            <v>4210201415022</v>
          </cell>
          <cell r="B922" t="str">
            <v>СПБ_КОЛПИНО_РФЦ</v>
          </cell>
          <cell r="C922">
            <v>1</v>
          </cell>
        </row>
        <row r="923">
          <cell r="A923" t="str">
            <v>4210201415022</v>
          </cell>
          <cell r="B923" t="str">
            <v>ОРЕНБУРГ_РФЦ</v>
          </cell>
          <cell r="C923">
            <v>1</v>
          </cell>
        </row>
        <row r="924">
          <cell r="A924" t="str">
            <v>4210201415022</v>
          </cell>
          <cell r="B924" t="str">
            <v>СПБ_ШУШАРЫ_РФЦ</v>
          </cell>
          <cell r="C924">
            <v>2</v>
          </cell>
        </row>
        <row r="925">
          <cell r="A925" t="str">
            <v>4210201415022</v>
          </cell>
          <cell r="B925" t="str">
            <v>САМАРА_РФЦ</v>
          </cell>
          <cell r="C925">
            <v>1</v>
          </cell>
        </row>
        <row r="926">
          <cell r="A926" t="str">
            <v>4210201415022</v>
          </cell>
          <cell r="B926" t="str">
            <v>Екатеринбург_РФЦ_НОВЫЙ</v>
          </cell>
          <cell r="C926">
            <v>1</v>
          </cell>
        </row>
        <row r="927">
          <cell r="A927" t="str">
            <v>3014260331320</v>
          </cell>
          <cell r="B927" t="str">
            <v>Казань_РФЦ_НОВЫЙ</v>
          </cell>
          <cell r="C927">
            <v>1</v>
          </cell>
        </row>
        <row r="928">
          <cell r="A928" t="str">
            <v>3014260331320</v>
          </cell>
          <cell r="B928" t="str">
            <v>Екатеринбург_РФЦ_НОВЫЙ</v>
          </cell>
          <cell r="C928">
            <v>1</v>
          </cell>
        </row>
        <row r="929">
          <cell r="A929" t="str">
            <v>3014260331320</v>
          </cell>
          <cell r="B929" t="str">
            <v>СПБ_ШУШАРЫ_РФЦ</v>
          </cell>
          <cell r="C929">
            <v>1</v>
          </cell>
        </row>
        <row r="930">
          <cell r="A930" t="str">
            <v>3014260331320</v>
          </cell>
          <cell r="B930" t="str">
            <v>ПУШКИНО_2_РФЦ</v>
          </cell>
          <cell r="C930">
            <v>2</v>
          </cell>
        </row>
        <row r="931">
          <cell r="A931" t="str">
            <v>3014260331320</v>
          </cell>
          <cell r="B931" t="str">
            <v>УФА_РФЦ</v>
          </cell>
          <cell r="C931">
            <v>1</v>
          </cell>
        </row>
        <row r="932">
          <cell r="A932" t="str">
            <v>3014260331320</v>
          </cell>
          <cell r="B932" t="str">
            <v>ВОРОНЕЖ_МРФЦ</v>
          </cell>
          <cell r="C932">
            <v>1</v>
          </cell>
        </row>
        <row r="933">
          <cell r="A933" t="str">
            <v>CM-00-00002697</v>
          </cell>
          <cell r="B933" t="str">
            <v>ВОРОНЕЖ_2_РФЦ</v>
          </cell>
          <cell r="C933">
            <v>1</v>
          </cell>
        </row>
        <row r="934">
          <cell r="A934" t="str">
            <v>CM-00-00002697</v>
          </cell>
          <cell r="B934" t="str">
            <v>СПБ_БУГРЫ_РФЦ</v>
          </cell>
          <cell r="C934">
            <v>2</v>
          </cell>
        </row>
        <row r="935">
          <cell r="A935" t="str">
            <v>CM-00-00002697</v>
          </cell>
          <cell r="B935" t="str">
            <v>Ростов_на_Дону_РФЦ</v>
          </cell>
          <cell r="C935">
            <v>1</v>
          </cell>
        </row>
        <row r="936">
          <cell r="A936" t="str">
            <v>CM-00-00002697</v>
          </cell>
          <cell r="B936" t="str">
            <v>Новосибирск_РФЦ_НОВЫЙ</v>
          </cell>
          <cell r="C936">
            <v>1</v>
          </cell>
        </row>
        <row r="937">
          <cell r="A937" t="str">
            <v>CM-00-00002697</v>
          </cell>
          <cell r="B937" t="str">
            <v>НОГИНСК_РФЦ</v>
          </cell>
          <cell r="C937">
            <v>1</v>
          </cell>
        </row>
        <row r="938">
          <cell r="A938" t="str">
            <v>CM-00-00002697</v>
          </cell>
          <cell r="B938" t="str">
            <v>АДЫГЕЙСК_РФЦ</v>
          </cell>
          <cell r="C938">
            <v>2</v>
          </cell>
        </row>
        <row r="939">
          <cell r="A939" t="str">
            <v>CM-00-00002697</v>
          </cell>
          <cell r="B939" t="str">
            <v>ПУШКИНО_1_РФЦ</v>
          </cell>
          <cell r="C939">
            <v>1</v>
          </cell>
        </row>
        <row r="940">
          <cell r="A940" t="str">
            <v>CM-00-00002697</v>
          </cell>
          <cell r="B940" t="str">
            <v>КРАСНОЯРСК_МРФЦ</v>
          </cell>
          <cell r="C940">
            <v>2</v>
          </cell>
        </row>
        <row r="941">
          <cell r="A941" t="str">
            <v>CM-00-00002697</v>
          </cell>
          <cell r="B941" t="str">
            <v>СОФЬИНО_РФЦ</v>
          </cell>
          <cell r="C941">
            <v>2</v>
          </cell>
        </row>
        <row r="942">
          <cell r="A942" t="str">
            <v>CM-00-00002697</v>
          </cell>
          <cell r="B942" t="str">
            <v>ВОЛГОГРАД_МРФЦ</v>
          </cell>
          <cell r="C942">
            <v>1</v>
          </cell>
        </row>
        <row r="943">
          <cell r="A943" t="str">
            <v>CM-00-00002697</v>
          </cell>
          <cell r="B943" t="str">
            <v>ПЕРМЬ_РФЦ</v>
          </cell>
          <cell r="C943">
            <v>2</v>
          </cell>
        </row>
        <row r="944">
          <cell r="A944" t="str">
            <v>CM-00-00002697</v>
          </cell>
          <cell r="B944" t="str">
            <v>НЕВИННОМЫССК_РФЦ</v>
          </cell>
          <cell r="C944">
            <v>4</v>
          </cell>
        </row>
        <row r="945">
          <cell r="A945" t="str">
            <v>7702018874125</v>
          </cell>
          <cell r="B945" t="str">
            <v>САМАРА_РФЦ</v>
          </cell>
          <cell r="C945">
            <v>1</v>
          </cell>
        </row>
        <row r="946">
          <cell r="A946" t="str">
            <v>7702018874125</v>
          </cell>
          <cell r="B946" t="str">
            <v>ВОРОНЕЖ_2_РФЦ</v>
          </cell>
          <cell r="C946">
            <v>1</v>
          </cell>
        </row>
        <row r="947">
          <cell r="A947" t="str">
            <v>7702018874125</v>
          </cell>
          <cell r="B947" t="str">
            <v>Санкт_Петербург_РФЦ</v>
          </cell>
          <cell r="C947">
            <v>1</v>
          </cell>
        </row>
        <row r="948">
          <cell r="A948" t="str">
            <v>7702018874125</v>
          </cell>
          <cell r="B948" t="str">
            <v>ВОРОНЕЖ_МРФЦ</v>
          </cell>
          <cell r="C948">
            <v>0</v>
          </cell>
        </row>
        <row r="949">
          <cell r="A949" t="str">
            <v>7702018874125</v>
          </cell>
          <cell r="B949" t="str">
            <v>ПУШКИНО_1_РФЦ</v>
          </cell>
          <cell r="C949">
            <v>1</v>
          </cell>
        </row>
        <row r="950">
          <cell r="A950" t="str">
            <v>7702018874125</v>
          </cell>
          <cell r="B950" t="str">
            <v>ПУШКИНО_2_РФЦ</v>
          </cell>
          <cell r="C950">
            <v>1</v>
          </cell>
        </row>
        <row r="951">
          <cell r="A951" t="str">
            <v>8700216171700</v>
          </cell>
          <cell r="B951" t="str">
            <v>ПУШКИНО_2_РФЦ</v>
          </cell>
          <cell r="C951">
            <v>1</v>
          </cell>
        </row>
        <row r="952">
          <cell r="A952" t="str">
            <v>8700216171700</v>
          </cell>
          <cell r="B952" t="str">
            <v>ПУШКИНО_1_РФЦ</v>
          </cell>
          <cell r="C952">
            <v>15</v>
          </cell>
        </row>
        <row r="953">
          <cell r="A953" t="str">
            <v>8700216171700</v>
          </cell>
          <cell r="B953" t="str">
            <v>Санкт_Петербург_РФЦ</v>
          </cell>
          <cell r="C953">
            <v>1</v>
          </cell>
        </row>
        <row r="954">
          <cell r="A954" t="str">
            <v>Б0062798</v>
          </cell>
          <cell r="B954" t="str">
            <v>КРАСНОЯРСК_МРФЦ</v>
          </cell>
          <cell r="C954">
            <v>1</v>
          </cell>
        </row>
        <row r="955">
          <cell r="A955" t="str">
            <v>Б0062798</v>
          </cell>
          <cell r="B955" t="str">
            <v>ТЮМЕНЬ_РФЦ</v>
          </cell>
          <cell r="C955">
            <v>2</v>
          </cell>
        </row>
        <row r="956">
          <cell r="A956" t="str">
            <v>Б0062798</v>
          </cell>
          <cell r="B956" t="str">
            <v>НЕВИННОМЫССК_РФЦ</v>
          </cell>
          <cell r="C956">
            <v>2</v>
          </cell>
        </row>
        <row r="957">
          <cell r="A957" t="str">
            <v>Б0062798</v>
          </cell>
          <cell r="B957" t="str">
            <v>ОМСК_РФЦ</v>
          </cell>
          <cell r="C957">
            <v>1</v>
          </cell>
        </row>
        <row r="958">
          <cell r="A958" t="str">
            <v>Б0062798</v>
          </cell>
          <cell r="B958" t="str">
            <v>Казань_РФЦ_НОВЫЙ</v>
          </cell>
          <cell r="C958">
            <v>2</v>
          </cell>
        </row>
        <row r="959">
          <cell r="A959" t="str">
            <v>Б0062798</v>
          </cell>
          <cell r="B959" t="str">
            <v>Екатеринбург_РФЦ_НОВЫЙ</v>
          </cell>
          <cell r="C959">
            <v>1</v>
          </cell>
        </row>
        <row r="960">
          <cell r="A960" t="str">
            <v>Б0062798</v>
          </cell>
          <cell r="B960" t="str">
            <v>СПБ_ШУШАРЫ_РФЦ</v>
          </cell>
          <cell r="C960">
            <v>1</v>
          </cell>
        </row>
        <row r="961">
          <cell r="A961" t="str">
            <v>Б0062908</v>
          </cell>
          <cell r="B961" t="str">
            <v>Санкт_Петербург_РФЦ</v>
          </cell>
          <cell r="C961">
            <v>1</v>
          </cell>
        </row>
        <row r="962">
          <cell r="A962" t="str">
            <v>Б0062908</v>
          </cell>
          <cell r="B962" t="str">
            <v>Екатеринбург_РФЦ_НОВЫЙ</v>
          </cell>
          <cell r="C962">
            <v>1</v>
          </cell>
        </row>
        <row r="963">
          <cell r="A963" t="str">
            <v>Б0062908</v>
          </cell>
          <cell r="B963" t="str">
            <v>МИНСК_МПСЦ</v>
          </cell>
          <cell r="C963">
            <v>0</v>
          </cell>
        </row>
        <row r="964">
          <cell r="A964" t="str">
            <v>Б0062908</v>
          </cell>
          <cell r="B964" t="str">
            <v>ВОРОНЕЖ_2_РФЦ</v>
          </cell>
          <cell r="C964">
            <v>1</v>
          </cell>
        </row>
        <row r="965">
          <cell r="A965" t="str">
            <v>Б0062908</v>
          </cell>
          <cell r="B965" t="str">
            <v>Казань_РФЦ_НОВЫЙ</v>
          </cell>
          <cell r="C965">
            <v>3</v>
          </cell>
        </row>
        <row r="966">
          <cell r="A966" t="str">
            <v>Б0062908</v>
          </cell>
          <cell r="B966" t="str">
            <v>СПБ_ШУШАРЫ_РФЦ</v>
          </cell>
          <cell r="C966">
            <v>0</v>
          </cell>
        </row>
        <row r="967">
          <cell r="A967" t="str">
            <v>Б0062908</v>
          </cell>
          <cell r="B967" t="str">
            <v>Ростов_на_Дону_РФЦ</v>
          </cell>
          <cell r="C967">
            <v>1</v>
          </cell>
        </row>
        <row r="968">
          <cell r="A968" t="str">
            <v>Б0062908</v>
          </cell>
          <cell r="B968" t="str">
            <v>АДЫГЕЙСК_РФЦ</v>
          </cell>
          <cell r="C968">
            <v>2</v>
          </cell>
        </row>
        <row r="969">
          <cell r="A969" t="str">
            <v>Б0062908</v>
          </cell>
          <cell r="B969" t="str">
            <v>СОФЬИНО_РФЦ</v>
          </cell>
          <cell r="C969">
            <v>1</v>
          </cell>
        </row>
        <row r="970">
          <cell r="A970" t="str">
            <v>Б0062908</v>
          </cell>
          <cell r="B970" t="str">
            <v>КРАСНОЯРСК_МРФЦ</v>
          </cell>
          <cell r="C970">
            <v>1</v>
          </cell>
        </row>
        <row r="971">
          <cell r="A971" t="str">
            <v>Б0062908</v>
          </cell>
          <cell r="B971" t="str">
            <v>ТЮМЕНЬ_РФЦ</v>
          </cell>
          <cell r="C971">
            <v>2</v>
          </cell>
        </row>
        <row r="972">
          <cell r="A972" t="str">
            <v>Б0062908</v>
          </cell>
          <cell r="B972" t="str">
            <v>НЕВИННОМЫССК_РФЦ</v>
          </cell>
          <cell r="C972">
            <v>2</v>
          </cell>
        </row>
        <row r="973">
          <cell r="A973" t="str">
            <v>Б0062908</v>
          </cell>
          <cell r="B973" t="str">
            <v>ПЕРМЬ_РФЦ</v>
          </cell>
          <cell r="C973">
            <v>1</v>
          </cell>
        </row>
        <row r="974">
          <cell r="A974" t="str">
            <v>Б0062908</v>
          </cell>
          <cell r="B974" t="str">
            <v>ВОЛГОГРАД_МРФЦ</v>
          </cell>
          <cell r="C974">
            <v>1</v>
          </cell>
        </row>
        <row r="975">
          <cell r="A975" t="str">
            <v>8006540772928</v>
          </cell>
          <cell r="B975" t="str">
            <v>НЕВИННОМЫССК_РФЦ</v>
          </cell>
          <cell r="C975">
            <v>1</v>
          </cell>
        </row>
        <row r="976">
          <cell r="A976" t="str">
            <v>8006540772928</v>
          </cell>
          <cell r="B976" t="str">
            <v>ОМСК_РФЦ</v>
          </cell>
          <cell r="C976">
            <v>4</v>
          </cell>
        </row>
        <row r="977">
          <cell r="A977" t="str">
            <v>8006540772928</v>
          </cell>
          <cell r="B977" t="str">
            <v>ХОРУГВИНО_РФЦ</v>
          </cell>
          <cell r="C977">
            <v>3</v>
          </cell>
        </row>
        <row r="978">
          <cell r="A978" t="str">
            <v>8006540772928</v>
          </cell>
          <cell r="B978" t="str">
            <v>ПУШКИНО_1_РФЦ</v>
          </cell>
          <cell r="C978">
            <v>6</v>
          </cell>
        </row>
        <row r="979">
          <cell r="A979" t="str">
            <v>8006540772928</v>
          </cell>
          <cell r="B979" t="str">
            <v>Ростов_на_Дону_РФЦ</v>
          </cell>
          <cell r="C979">
            <v>1</v>
          </cell>
        </row>
        <row r="980">
          <cell r="A980" t="str">
            <v>8006540772928</v>
          </cell>
          <cell r="B980" t="str">
            <v>Казань_РФЦ_НОВЫЙ</v>
          </cell>
          <cell r="C980">
            <v>3</v>
          </cell>
        </row>
        <row r="981">
          <cell r="A981" t="str">
            <v>8006540772928</v>
          </cell>
          <cell r="B981" t="str">
            <v>ВОРОНЕЖ_2_РФЦ</v>
          </cell>
          <cell r="C981">
            <v>1</v>
          </cell>
        </row>
        <row r="982">
          <cell r="A982" t="str">
            <v>8006540772928</v>
          </cell>
          <cell r="B982" t="str">
            <v>Екатеринбург_РФЦ_НОВЫЙ</v>
          </cell>
          <cell r="C982">
            <v>1</v>
          </cell>
        </row>
        <row r="983">
          <cell r="A983" t="str">
            <v>8006540772928</v>
          </cell>
          <cell r="B983" t="str">
            <v>СПБ_ШУШАРЫ_РФЦ</v>
          </cell>
          <cell r="C983">
            <v>1</v>
          </cell>
        </row>
        <row r="984">
          <cell r="A984" t="str">
            <v>7500435218030</v>
          </cell>
          <cell r="B984" t="str">
            <v>ПУШКИНО_1_РФЦ</v>
          </cell>
          <cell r="C984">
            <v>3</v>
          </cell>
        </row>
        <row r="985">
          <cell r="A985" t="str">
            <v>7500435218030</v>
          </cell>
          <cell r="B985" t="str">
            <v>ПУШКИНО_2_РФЦ</v>
          </cell>
          <cell r="C985">
            <v>0</v>
          </cell>
        </row>
        <row r="986">
          <cell r="A986" t="str">
            <v>7500435218030</v>
          </cell>
          <cell r="B986" t="str">
            <v>НИЖНИЙ_НОВГОРОД_РФЦ</v>
          </cell>
          <cell r="C986">
            <v>1</v>
          </cell>
        </row>
        <row r="987">
          <cell r="A987" t="str">
            <v>7500435218030</v>
          </cell>
          <cell r="B987" t="str">
            <v>СПБ_ШУШАРЫ_РФЦ</v>
          </cell>
          <cell r="C987">
            <v>1</v>
          </cell>
        </row>
        <row r="988">
          <cell r="A988" t="str">
            <v>7500435218030</v>
          </cell>
          <cell r="B988" t="str">
            <v>ВОРОНЕЖ_2_РФЦ</v>
          </cell>
          <cell r="C988">
            <v>1</v>
          </cell>
        </row>
        <row r="989">
          <cell r="A989" t="str">
            <v>I02467</v>
          </cell>
          <cell r="B989" t="str">
            <v>СПБ_БУГРЫ_РФЦ</v>
          </cell>
          <cell r="C989">
            <v>1</v>
          </cell>
        </row>
        <row r="990">
          <cell r="A990" t="str">
            <v>I02467</v>
          </cell>
          <cell r="B990" t="str">
            <v>СПБ_ШУШАРЫ_РФЦ</v>
          </cell>
          <cell r="C990">
            <v>8</v>
          </cell>
        </row>
        <row r="991">
          <cell r="A991" t="str">
            <v>I02467</v>
          </cell>
          <cell r="B991" t="str">
            <v>ПУШКИНО_2_РФЦ</v>
          </cell>
          <cell r="C991">
            <v>2</v>
          </cell>
        </row>
        <row r="992">
          <cell r="A992" t="str">
            <v>I02467</v>
          </cell>
          <cell r="B992" t="str">
            <v>НОГИНСК_РФЦ</v>
          </cell>
          <cell r="C992">
            <v>1</v>
          </cell>
        </row>
        <row r="993">
          <cell r="A993" t="str">
            <v>I02467</v>
          </cell>
          <cell r="B993" t="str">
            <v>АДЫГЕЙСК_РФЦ</v>
          </cell>
          <cell r="C993">
            <v>8</v>
          </cell>
        </row>
        <row r="994">
          <cell r="A994" t="str">
            <v>I02467</v>
          </cell>
          <cell r="B994" t="str">
            <v>СОФЬИНО_РФЦ</v>
          </cell>
          <cell r="C994">
            <v>19</v>
          </cell>
        </row>
        <row r="995">
          <cell r="A995" t="str">
            <v>I02467</v>
          </cell>
          <cell r="B995" t="str">
            <v>НЕВИННОМЫССК_РФЦ</v>
          </cell>
          <cell r="C995">
            <v>5</v>
          </cell>
        </row>
        <row r="996">
          <cell r="A996" t="str">
            <v>7500435225328</v>
          </cell>
          <cell r="B996" t="str">
            <v>ПУШКИНО_1_РФЦ</v>
          </cell>
          <cell r="C996">
            <v>2</v>
          </cell>
        </row>
        <row r="997">
          <cell r="A997" t="str">
            <v>7500435225328</v>
          </cell>
          <cell r="B997" t="str">
            <v>НОВОРОССИЙСК_МРФЦ</v>
          </cell>
          <cell r="C997">
            <v>1</v>
          </cell>
        </row>
        <row r="998">
          <cell r="A998" t="str">
            <v>7500435225328</v>
          </cell>
          <cell r="B998" t="str">
            <v>Ростов_на_Дону_РФЦ</v>
          </cell>
          <cell r="C998">
            <v>1</v>
          </cell>
        </row>
        <row r="999">
          <cell r="A999" t="str">
            <v>7500435225328</v>
          </cell>
          <cell r="B999" t="str">
            <v>ОРЕНБУРГ_РФЦ</v>
          </cell>
          <cell r="C999">
            <v>1</v>
          </cell>
        </row>
        <row r="1000">
          <cell r="A1000" t="str">
            <v>НС-1236009</v>
          </cell>
          <cell r="B1000" t="str">
            <v>Хоругвино_РФЦ_НЕГАБАРИТ</v>
          </cell>
          <cell r="C1000">
            <v>2</v>
          </cell>
        </row>
        <row r="1001">
          <cell r="A1001" t="str">
            <v>НС-1236009</v>
          </cell>
          <cell r="B1001" t="str">
            <v>СОФЬИНО_РФЦ</v>
          </cell>
          <cell r="C1001">
            <v>1</v>
          </cell>
        </row>
        <row r="1002">
          <cell r="A1002" t="str">
            <v>НС-1236009</v>
          </cell>
          <cell r="B1002" t="str">
            <v>НИЖНИЙ_НОВГОРОД_РФЦ</v>
          </cell>
          <cell r="C1002">
            <v>1</v>
          </cell>
        </row>
        <row r="1003">
          <cell r="A1003" t="str">
            <v>НС-1236009</v>
          </cell>
          <cell r="B1003" t="str">
            <v>НЕВИННОМЫССК_РФЦ</v>
          </cell>
          <cell r="C1003">
            <v>1</v>
          </cell>
        </row>
        <row r="1004">
          <cell r="A1004" t="str">
            <v>841612</v>
          </cell>
          <cell r="B1004" t="str">
            <v>Хоругвино_РФЦ_НЕГАБАРИТ</v>
          </cell>
          <cell r="C1004">
            <v>6</v>
          </cell>
        </row>
        <row r="1005">
          <cell r="A1005" t="str">
            <v>841612</v>
          </cell>
          <cell r="B1005" t="str">
            <v>СПБ_КОЛПИНО_РФЦ</v>
          </cell>
          <cell r="C1005">
            <v>1</v>
          </cell>
        </row>
        <row r="1006">
          <cell r="A1006" t="str">
            <v>841612</v>
          </cell>
          <cell r="B1006" t="str">
            <v>НИЖНИЙ_НОВГОРОД_РФЦ</v>
          </cell>
          <cell r="C1006">
            <v>0</v>
          </cell>
        </row>
        <row r="1007">
          <cell r="A1007" t="str">
            <v>841612</v>
          </cell>
          <cell r="B1007" t="str">
            <v>НОВОРОССИЙСК_МРФЦ</v>
          </cell>
          <cell r="C1007">
            <v>0</v>
          </cell>
        </row>
        <row r="1008">
          <cell r="A1008" t="str">
            <v>841612</v>
          </cell>
          <cell r="B1008" t="str">
            <v>УФА_РФЦ</v>
          </cell>
          <cell r="C1008">
            <v>0</v>
          </cell>
        </row>
        <row r="1009">
          <cell r="A1009" t="str">
            <v>841612</v>
          </cell>
          <cell r="B1009" t="str">
            <v>Казань_РФЦ_НОВЫЙ</v>
          </cell>
          <cell r="C1009">
            <v>7</v>
          </cell>
        </row>
        <row r="1010">
          <cell r="A1010" t="str">
            <v>841612</v>
          </cell>
          <cell r="B1010" t="str">
            <v>СПБ_БУГРЫ_РФЦ</v>
          </cell>
          <cell r="C1010">
            <v>2</v>
          </cell>
        </row>
        <row r="1011">
          <cell r="A1011" t="str">
            <v>70505480P-1</v>
          </cell>
          <cell r="B1011" t="str">
            <v>ОМСК_РФЦ</v>
          </cell>
          <cell r="C1011">
            <v>1</v>
          </cell>
        </row>
        <row r="1012">
          <cell r="A1012" t="str">
            <v>70505480P-1</v>
          </cell>
          <cell r="B1012" t="str">
            <v>ХОРУГВИНО_РФЦ</v>
          </cell>
          <cell r="C1012">
            <v>2</v>
          </cell>
        </row>
        <row r="1013">
          <cell r="A1013" t="str">
            <v>70505480P-1</v>
          </cell>
          <cell r="B1013" t="str">
            <v>ЖУКОВСКИЙ_РФЦ</v>
          </cell>
          <cell r="C1013">
            <v>2</v>
          </cell>
        </row>
        <row r="1014">
          <cell r="A1014" t="str">
            <v>70505480P-1</v>
          </cell>
          <cell r="B1014" t="str">
            <v>Ростов_на_Дону_РФЦ</v>
          </cell>
          <cell r="C1014">
            <v>1</v>
          </cell>
        </row>
        <row r="1015">
          <cell r="A1015" t="str">
            <v>70505480P-1</v>
          </cell>
          <cell r="B1015" t="str">
            <v>ВОРОНЕЖ_2_РФЦ</v>
          </cell>
          <cell r="C1015">
            <v>1</v>
          </cell>
        </row>
        <row r="1016">
          <cell r="A1016" t="str">
            <v>70505480P-1</v>
          </cell>
          <cell r="B1016" t="str">
            <v>СПБ_БУГРЫ_РФЦ</v>
          </cell>
          <cell r="C1016">
            <v>3</v>
          </cell>
        </row>
        <row r="1017">
          <cell r="A1017" t="str">
            <v>70505480P-1</v>
          </cell>
          <cell r="B1017" t="str">
            <v>САМАРА_РФЦ</v>
          </cell>
          <cell r="C1017">
            <v>3</v>
          </cell>
        </row>
        <row r="1018">
          <cell r="A1018" t="str">
            <v>6970810554212</v>
          </cell>
          <cell r="B1018" t="str">
            <v>ВОРОНЕЖ_МРФЦ</v>
          </cell>
          <cell r="C1018">
            <v>1</v>
          </cell>
        </row>
        <row r="1019">
          <cell r="A1019" t="str">
            <v>6970810554212</v>
          </cell>
          <cell r="B1019" t="str">
            <v>ПУШКИНО_1_РФЦ</v>
          </cell>
          <cell r="C1019">
            <v>6</v>
          </cell>
        </row>
        <row r="1020">
          <cell r="A1020" t="str">
            <v>6970810554212</v>
          </cell>
          <cell r="B1020" t="str">
            <v>САМАРА_РФЦ</v>
          </cell>
          <cell r="C1020">
            <v>1</v>
          </cell>
        </row>
        <row r="1021">
          <cell r="A1021" t="str">
            <v>6970810554212</v>
          </cell>
          <cell r="B1021" t="str">
            <v>СПБ_ШУШАРЫ_РФЦ</v>
          </cell>
          <cell r="C1021">
            <v>1</v>
          </cell>
        </row>
        <row r="1022">
          <cell r="A1022" t="str">
            <v>6970810554212</v>
          </cell>
          <cell r="B1022" t="str">
            <v>МИНСК_МПСЦ</v>
          </cell>
          <cell r="C1022">
            <v>1</v>
          </cell>
        </row>
        <row r="1023">
          <cell r="A1023" t="str">
            <v>6970810554212</v>
          </cell>
          <cell r="B1023" t="str">
            <v>Казань_РФЦ_НОВЫЙ</v>
          </cell>
          <cell r="C1023">
            <v>1</v>
          </cell>
        </row>
        <row r="1024">
          <cell r="A1024" t="str">
            <v>6970810554212</v>
          </cell>
          <cell r="B1024" t="str">
            <v>Санкт_Петербург_РФЦ</v>
          </cell>
          <cell r="C1024">
            <v>1</v>
          </cell>
        </row>
        <row r="1025">
          <cell r="A1025" t="str">
            <v>6970810552645</v>
          </cell>
          <cell r="B1025" t="str">
            <v>ПЕРМЬ_РФЦ</v>
          </cell>
          <cell r="C1025">
            <v>1</v>
          </cell>
        </row>
        <row r="1026">
          <cell r="A1026" t="str">
            <v>6970810552645</v>
          </cell>
          <cell r="B1026" t="str">
            <v>НЕВИННОМЫССК_РФЦ</v>
          </cell>
          <cell r="C1026">
            <v>1</v>
          </cell>
        </row>
        <row r="1027">
          <cell r="A1027" t="str">
            <v>6970810552645</v>
          </cell>
          <cell r="B1027" t="str">
            <v>ПУШКИНО_2_РФЦ</v>
          </cell>
          <cell r="C1027">
            <v>0</v>
          </cell>
        </row>
        <row r="1028">
          <cell r="A1028" t="str">
            <v>6970810552645</v>
          </cell>
          <cell r="B1028" t="str">
            <v>ХАБАРОВСК_2_РФЦ</v>
          </cell>
          <cell r="C1028">
            <v>0</v>
          </cell>
        </row>
        <row r="1029">
          <cell r="A1029" t="str">
            <v>6970810552645</v>
          </cell>
          <cell r="B1029" t="str">
            <v>ВОРОНЕЖ_2_РФЦ</v>
          </cell>
          <cell r="C1029">
            <v>2</v>
          </cell>
        </row>
        <row r="1030">
          <cell r="A1030" t="str">
            <v>6970810552645</v>
          </cell>
          <cell r="B1030" t="str">
            <v>САМАРА_РФЦ</v>
          </cell>
          <cell r="C1030">
            <v>1</v>
          </cell>
        </row>
        <row r="1031">
          <cell r="A1031" t="str">
            <v>6970810555752</v>
          </cell>
          <cell r="B1031" t="str">
            <v>ОМСК_РФЦ</v>
          </cell>
          <cell r="C1031">
            <v>2</v>
          </cell>
        </row>
        <row r="1032">
          <cell r="A1032" t="str">
            <v>6970810555752</v>
          </cell>
          <cell r="B1032" t="str">
            <v>НОГИНСК_РФЦ</v>
          </cell>
          <cell r="C1032">
            <v>3</v>
          </cell>
        </row>
        <row r="1033">
          <cell r="A1033" t="str">
            <v>6970810555752</v>
          </cell>
          <cell r="B1033" t="str">
            <v>ПУШКИНО_2_РФЦ</v>
          </cell>
          <cell r="C1033">
            <v>0</v>
          </cell>
        </row>
        <row r="1034">
          <cell r="A1034" t="str">
            <v>6970810555752</v>
          </cell>
          <cell r="B1034" t="str">
            <v>АДЫГЕЙСК_РФЦ</v>
          </cell>
          <cell r="C1034">
            <v>5</v>
          </cell>
        </row>
        <row r="1035">
          <cell r="A1035" t="str">
            <v>6970810555752</v>
          </cell>
          <cell r="B1035" t="str">
            <v>ТВЕРЬ_РФЦ</v>
          </cell>
          <cell r="C1035">
            <v>1</v>
          </cell>
        </row>
        <row r="1036">
          <cell r="A1036" t="str">
            <v>6970810555752</v>
          </cell>
          <cell r="B1036" t="str">
            <v>ГРИВНО_РФЦ</v>
          </cell>
          <cell r="C1036">
            <v>1</v>
          </cell>
        </row>
        <row r="1037">
          <cell r="A1037" t="str">
            <v>6970810555752</v>
          </cell>
          <cell r="B1037" t="str">
            <v>Екатеринбург_РФЦ_НОВЫЙ</v>
          </cell>
          <cell r="C1037">
            <v>4</v>
          </cell>
        </row>
        <row r="1038">
          <cell r="A1038" t="str">
            <v>6970810555752</v>
          </cell>
          <cell r="B1038" t="str">
            <v>ВОРОНЕЖ_2_РФЦ</v>
          </cell>
          <cell r="C1038">
            <v>5</v>
          </cell>
        </row>
        <row r="1039">
          <cell r="A1039" t="str">
            <v>6970810555752</v>
          </cell>
          <cell r="B1039" t="str">
            <v>СПБ_БУГРЫ_РФЦ</v>
          </cell>
          <cell r="C1039">
            <v>2</v>
          </cell>
        </row>
        <row r="1040">
          <cell r="A1040" t="str">
            <v>6970810555752</v>
          </cell>
          <cell r="B1040" t="str">
            <v>САМАРА_РФЦ</v>
          </cell>
          <cell r="C1040">
            <v>5</v>
          </cell>
        </row>
        <row r="1041">
          <cell r="A1041" t="str">
            <v>6970810555745</v>
          </cell>
          <cell r="B1041" t="str">
            <v>САМАРА_РФЦ</v>
          </cell>
          <cell r="C1041">
            <v>3</v>
          </cell>
        </row>
        <row r="1042">
          <cell r="A1042" t="str">
            <v>6970810555745</v>
          </cell>
          <cell r="B1042" t="str">
            <v>ВОРОНЕЖ_2_РФЦ</v>
          </cell>
          <cell r="C1042">
            <v>2</v>
          </cell>
        </row>
        <row r="1043">
          <cell r="A1043" t="str">
            <v>6970810555745</v>
          </cell>
          <cell r="B1043" t="str">
            <v>Екатеринбург_РФЦ_НОВЫЙ</v>
          </cell>
          <cell r="C1043">
            <v>2</v>
          </cell>
        </row>
        <row r="1044">
          <cell r="A1044" t="str">
            <v>6970810555745</v>
          </cell>
          <cell r="B1044" t="str">
            <v>ТВЕРЬ_РФЦ</v>
          </cell>
          <cell r="C1044">
            <v>2</v>
          </cell>
        </row>
        <row r="1045">
          <cell r="A1045" t="str">
            <v>6970810555745</v>
          </cell>
          <cell r="B1045" t="str">
            <v>АДЫГЕЙСК_РФЦ</v>
          </cell>
          <cell r="C1045">
            <v>1</v>
          </cell>
        </row>
        <row r="1046">
          <cell r="A1046" t="str">
            <v>6970810555745</v>
          </cell>
          <cell r="B1046" t="str">
            <v>ПУШКИНО_2_РФЦ</v>
          </cell>
          <cell r="C1046">
            <v>0</v>
          </cell>
        </row>
        <row r="1047">
          <cell r="A1047" t="str">
            <v>6970810553529</v>
          </cell>
          <cell r="B1047" t="str">
            <v>ПУШКИНО_2_РФЦ</v>
          </cell>
          <cell r="C1047">
            <v>0</v>
          </cell>
        </row>
        <row r="1048">
          <cell r="A1048" t="str">
            <v>6970810553529</v>
          </cell>
          <cell r="B1048" t="str">
            <v>УФА_РФЦ</v>
          </cell>
          <cell r="C1048">
            <v>2</v>
          </cell>
        </row>
        <row r="1049">
          <cell r="A1049" t="str">
            <v>6970810553529</v>
          </cell>
          <cell r="B1049" t="str">
            <v>ПЕРМЬ_РФЦ</v>
          </cell>
          <cell r="C1049">
            <v>1</v>
          </cell>
        </row>
        <row r="1050">
          <cell r="A1050" t="str">
            <v>6970810553529</v>
          </cell>
          <cell r="B1050" t="str">
            <v>Санкт_Петербург_РФЦ</v>
          </cell>
          <cell r="C1050">
            <v>3</v>
          </cell>
        </row>
        <row r="1051">
          <cell r="A1051" t="str">
            <v>6970810553529</v>
          </cell>
          <cell r="B1051" t="str">
            <v>МИНСК_МПСЦ</v>
          </cell>
          <cell r="C1051">
            <v>1</v>
          </cell>
        </row>
        <row r="1052">
          <cell r="A1052" t="str">
            <v>6970810553529</v>
          </cell>
          <cell r="B1052" t="str">
            <v>Ростов_на_Дону_РФЦ</v>
          </cell>
          <cell r="C1052">
            <v>2</v>
          </cell>
        </row>
        <row r="1053">
          <cell r="A1053" t="str">
            <v>845508</v>
          </cell>
          <cell r="B1053" t="str">
            <v>ОРЕНБУРГ_РФЦ</v>
          </cell>
          <cell r="C1053">
            <v>3</v>
          </cell>
        </row>
        <row r="1054">
          <cell r="A1054" t="str">
            <v>845508</v>
          </cell>
          <cell r="B1054" t="str">
            <v>Екатеринбург_РФЦ_НОВЫЙ</v>
          </cell>
          <cell r="C1054">
            <v>2</v>
          </cell>
        </row>
        <row r="1055">
          <cell r="A1055" t="str">
            <v>845508</v>
          </cell>
          <cell r="B1055" t="str">
            <v>ВОРОНЕЖ_2_РФЦ</v>
          </cell>
          <cell r="C1055">
            <v>2</v>
          </cell>
        </row>
        <row r="1056">
          <cell r="A1056" t="str">
            <v>845508</v>
          </cell>
          <cell r="B1056" t="str">
            <v>Казань_РФЦ_НОВЫЙ</v>
          </cell>
          <cell r="C1056">
            <v>2</v>
          </cell>
        </row>
        <row r="1057">
          <cell r="A1057" t="str">
            <v>845508</v>
          </cell>
          <cell r="B1057" t="str">
            <v>СПБ_БУГРЫ_РФЦ</v>
          </cell>
          <cell r="C1057">
            <v>1</v>
          </cell>
        </row>
        <row r="1058">
          <cell r="A1058" t="str">
            <v>845508</v>
          </cell>
          <cell r="B1058" t="str">
            <v>СПБ_ШУШАРЫ_РФЦ</v>
          </cell>
          <cell r="C1058">
            <v>2</v>
          </cell>
        </row>
        <row r="1059">
          <cell r="A1059" t="str">
            <v>845508</v>
          </cell>
          <cell r="B1059" t="str">
            <v>ТЮМЕНЬ_РФЦ</v>
          </cell>
          <cell r="C1059">
            <v>1</v>
          </cell>
        </row>
        <row r="1060">
          <cell r="A1060" t="str">
            <v>845508</v>
          </cell>
          <cell r="B1060" t="str">
            <v>КРАСНОЯРСК_МРФЦ</v>
          </cell>
          <cell r="C1060">
            <v>3</v>
          </cell>
        </row>
        <row r="1061">
          <cell r="A1061" t="str">
            <v>845508</v>
          </cell>
          <cell r="B1061" t="str">
            <v>ПЕРМЬ_РФЦ</v>
          </cell>
          <cell r="C1061">
            <v>1</v>
          </cell>
        </row>
        <row r="1062">
          <cell r="A1062" t="str">
            <v>845508</v>
          </cell>
          <cell r="B1062" t="str">
            <v>ГРИВНО_РФЦ</v>
          </cell>
          <cell r="C1062">
            <v>4</v>
          </cell>
        </row>
        <row r="1063">
          <cell r="A1063" t="str">
            <v>845508</v>
          </cell>
          <cell r="B1063" t="str">
            <v>ОМСК_РФЦ</v>
          </cell>
          <cell r="C1063">
            <v>2</v>
          </cell>
        </row>
        <row r="1064">
          <cell r="A1064" t="str">
            <v>845508</v>
          </cell>
          <cell r="B1064" t="str">
            <v>НОГИНСК_РФЦ</v>
          </cell>
          <cell r="C1064">
            <v>14</v>
          </cell>
        </row>
        <row r="1065">
          <cell r="A1065" t="str">
            <v>845508</v>
          </cell>
          <cell r="B1065" t="str">
            <v>ПУШКИНО_2_РФЦ</v>
          </cell>
          <cell r="C1065">
            <v>0</v>
          </cell>
        </row>
        <row r="1066">
          <cell r="A1066" t="str">
            <v>845508</v>
          </cell>
          <cell r="B1066" t="str">
            <v>АДЫГЕЙСК_РФЦ</v>
          </cell>
          <cell r="C1066">
            <v>1</v>
          </cell>
        </row>
        <row r="1067">
          <cell r="A1067" t="str">
            <v>845508</v>
          </cell>
          <cell r="B1067" t="str">
            <v>ПУШКИНО_1_РФЦ</v>
          </cell>
          <cell r="C1067">
            <v>1</v>
          </cell>
        </row>
        <row r="1068">
          <cell r="A1068" t="str">
            <v>845508</v>
          </cell>
          <cell r="B1068" t="str">
            <v>ХОРУГВИНО_РФЦ</v>
          </cell>
          <cell r="C1068">
            <v>7</v>
          </cell>
        </row>
        <row r="1069">
          <cell r="A1069" t="str">
            <v>845508</v>
          </cell>
          <cell r="B1069" t="str">
            <v>САРАТОВ_РФЦ</v>
          </cell>
          <cell r="C1069">
            <v>0</v>
          </cell>
        </row>
        <row r="1070">
          <cell r="A1070" t="str">
            <v>6970810553550</v>
          </cell>
          <cell r="B1070" t="str">
            <v>Казань_РФЦ_НОВЫЙ</v>
          </cell>
          <cell r="C1070">
            <v>1</v>
          </cell>
        </row>
        <row r="1071">
          <cell r="A1071" t="str">
            <v>6970810553550</v>
          </cell>
          <cell r="B1071" t="str">
            <v>ГРИВНО_РФЦ</v>
          </cell>
          <cell r="C1071">
            <v>2</v>
          </cell>
        </row>
        <row r="1072">
          <cell r="A1072" t="str">
            <v>6970810553550</v>
          </cell>
          <cell r="B1072" t="str">
            <v>ТВЕРЬ_РФЦ</v>
          </cell>
          <cell r="C1072">
            <v>4</v>
          </cell>
        </row>
        <row r="1073">
          <cell r="A1073" t="str">
            <v>6970810553550</v>
          </cell>
          <cell r="B1073" t="str">
            <v>Ростов_на_Дону_РФЦ</v>
          </cell>
          <cell r="C1073">
            <v>1</v>
          </cell>
        </row>
        <row r="1074">
          <cell r="A1074" t="str">
            <v>6970810555981</v>
          </cell>
          <cell r="B1074" t="str">
            <v>САМАРА_РФЦ</v>
          </cell>
          <cell r="C1074">
            <v>3</v>
          </cell>
        </row>
        <row r="1075">
          <cell r="A1075" t="str">
            <v>6970810555981</v>
          </cell>
          <cell r="B1075" t="str">
            <v>СПБ_ШУШАРЫ_РФЦ</v>
          </cell>
          <cell r="C1075">
            <v>0</v>
          </cell>
        </row>
        <row r="1076">
          <cell r="A1076" t="str">
            <v>6970810555981</v>
          </cell>
          <cell r="B1076" t="str">
            <v>Екатеринбург_РФЦ_НОВЫЙ</v>
          </cell>
          <cell r="C1076">
            <v>4</v>
          </cell>
        </row>
        <row r="1077">
          <cell r="A1077" t="str">
            <v>6970810555981</v>
          </cell>
          <cell r="B1077" t="str">
            <v>ВОРОНЕЖ_2_РФЦ</v>
          </cell>
          <cell r="C1077">
            <v>4</v>
          </cell>
        </row>
        <row r="1078">
          <cell r="A1078" t="str">
            <v>6970810555981</v>
          </cell>
          <cell r="B1078" t="str">
            <v>Санкт_Петербург_РФЦ</v>
          </cell>
          <cell r="C1078">
            <v>1</v>
          </cell>
        </row>
        <row r="1079">
          <cell r="A1079" t="str">
            <v>6970810555981</v>
          </cell>
          <cell r="B1079" t="str">
            <v>АДЫГЕЙСК_РФЦ</v>
          </cell>
          <cell r="C1079">
            <v>5</v>
          </cell>
        </row>
        <row r="1080">
          <cell r="A1080" t="str">
            <v>6970810555981</v>
          </cell>
          <cell r="B1080" t="str">
            <v>ПУШКИНО_1_РФЦ</v>
          </cell>
          <cell r="C1080">
            <v>1</v>
          </cell>
        </row>
        <row r="1081">
          <cell r="A1081" t="str">
            <v>6970810555981</v>
          </cell>
          <cell r="B1081" t="str">
            <v>ГРИВНО_РФЦ</v>
          </cell>
          <cell r="C1081">
            <v>7</v>
          </cell>
        </row>
        <row r="1082">
          <cell r="A1082" t="str">
            <v>6970810555981</v>
          </cell>
          <cell r="B1082" t="str">
            <v>ПЕРМЬ_РФЦ</v>
          </cell>
          <cell r="C1082">
            <v>1</v>
          </cell>
        </row>
        <row r="1083">
          <cell r="A1083" t="str">
            <v>6970810555981</v>
          </cell>
          <cell r="B1083" t="str">
            <v>ТВЕРЬ_РФЦ</v>
          </cell>
          <cell r="C1083">
            <v>7</v>
          </cell>
        </row>
        <row r="1084">
          <cell r="A1084" t="str">
            <v>I01004-4</v>
          </cell>
          <cell r="B1084" t="str">
            <v>ПУШКИНО_1_РФЦ</v>
          </cell>
          <cell r="C1084">
            <v>3</v>
          </cell>
        </row>
        <row r="1085">
          <cell r="A1085" t="str">
            <v>I01004-4</v>
          </cell>
          <cell r="B1085" t="str">
            <v>АДЫГЕЙСК_РФЦ</v>
          </cell>
          <cell r="C1085">
            <v>1</v>
          </cell>
        </row>
        <row r="1086">
          <cell r="A1086" t="str">
            <v>I01004-4</v>
          </cell>
          <cell r="B1086" t="str">
            <v>ПУШКИНО_2_РФЦ</v>
          </cell>
          <cell r="C1086">
            <v>0</v>
          </cell>
        </row>
        <row r="1087">
          <cell r="A1087" t="str">
            <v>I01004-4</v>
          </cell>
          <cell r="B1087" t="str">
            <v>НОГИНСК_РФЦ</v>
          </cell>
          <cell r="C1087">
            <v>5</v>
          </cell>
        </row>
        <row r="1088">
          <cell r="A1088" t="str">
            <v>4779054830838</v>
          </cell>
          <cell r="B1088" t="str">
            <v>ГРИВНО_РФЦ</v>
          </cell>
          <cell r="C1088">
            <v>4</v>
          </cell>
        </row>
        <row r="1089">
          <cell r="A1089" t="str">
            <v>4779054830838</v>
          </cell>
          <cell r="B1089" t="str">
            <v>ТВЕРЬ_РФЦ</v>
          </cell>
          <cell r="C1089">
            <v>5</v>
          </cell>
        </row>
        <row r="1090">
          <cell r="A1090" t="str">
            <v>4779054830838</v>
          </cell>
          <cell r="B1090" t="str">
            <v>УФА_РФЦ</v>
          </cell>
          <cell r="C1090">
            <v>1</v>
          </cell>
        </row>
        <row r="1091">
          <cell r="A1091" t="str">
            <v>4779054830838</v>
          </cell>
          <cell r="B1091" t="str">
            <v>АДЫГЕЙСК_РФЦ</v>
          </cell>
          <cell r="C1091">
            <v>2</v>
          </cell>
        </row>
        <row r="1092">
          <cell r="A1092" t="str">
            <v>4779054830838</v>
          </cell>
          <cell r="B1092" t="str">
            <v>ПУШКИНО_2_РФЦ</v>
          </cell>
          <cell r="C1092">
            <v>0</v>
          </cell>
        </row>
        <row r="1093">
          <cell r="A1093" t="str">
            <v>4779054830838</v>
          </cell>
          <cell r="B1093" t="str">
            <v>Ростов_на_Дону_РФЦ</v>
          </cell>
          <cell r="C1093">
            <v>1</v>
          </cell>
        </row>
        <row r="1094">
          <cell r="A1094" t="str">
            <v>4779054830838</v>
          </cell>
          <cell r="B1094" t="str">
            <v>Екатеринбург_РФЦ_НОВЫЙ</v>
          </cell>
          <cell r="C1094">
            <v>1</v>
          </cell>
        </row>
        <row r="1095">
          <cell r="A1095" t="str">
            <v>4779054830838</v>
          </cell>
          <cell r="B1095" t="str">
            <v>ВОРОНЕЖ_2_РФЦ</v>
          </cell>
          <cell r="C1095">
            <v>1</v>
          </cell>
        </row>
        <row r="1096">
          <cell r="A1096" t="str">
            <v>81605703P</v>
          </cell>
          <cell r="B1096" t="str">
            <v>Санкт_Петербург_РФЦ</v>
          </cell>
          <cell r="C1096">
            <v>1</v>
          </cell>
        </row>
        <row r="1097">
          <cell r="A1097" t="str">
            <v>81605703P</v>
          </cell>
          <cell r="B1097" t="str">
            <v>МИНСК_МПСЦ</v>
          </cell>
          <cell r="C1097">
            <v>1</v>
          </cell>
        </row>
        <row r="1098">
          <cell r="A1098" t="str">
            <v>81605703P</v>
          </cell>
          <cell r="B1098" t="str">
            <v>Екатеринбург_РФЦ_НОВЫЙ</v>
          </cell>
          <cell r="C1098">
            <v>4</v>
          </cell>
        </row>
        <row r="1099">
          <cell r="A1099" t="str">
            <v>81605703P</v>
          </cell>
          <cell r="B1099" t="str">
            <v>СПБ_БУГРЫ_РФЦ</v>
          </cell>
          <cell r="C1099">
            <v>1</v>
          </cell>
        </row>
        <row r="1100">
          <cell r="A1100" t="str">
            <v>81605703P</v>
          </cell>
          <cell r="B1100" t="str">
            <v>СПБ_ШУШАРЫ_РФЦ</v>
          </cell>
          <cell r="C1100">
            <v>5</v>
          </cell>
        </row>
        <row r="1101">
          <cell r="A1101" t="str">
            <v>81605703P</v>
          </cell>
          <cell r="B1101" t="str">
            <v>ГРИВНО_РФЦ_НЕГАБАРИТ</v>
          </cell>
          <cell r="C1101">
            <v>2</v>
          </cell>
        </row>
        <row r="1102">
          <cell r="A1102" t="str">
            <v>81605703P</v>
          </cell>
          <cell r="B1102" t="str">
            <v>ОРЕНБУРГ_РФЦ</v>
          </cell>
          <cell r="C1102">
            <v>1</v>
          </cell>
        </row>
        <row r="1103">
          <cell r="A1103" t="str">
            <v>81605703P</v>
          </cell>
          <cell r="B1103" t="str">
            <v>Ростов_на_Дону_РФЦ</v>
          </cell>
          <cell r="C1103">
            <v>1</v>
          </cell>
        </row>
        <row r="1104">
          <cell r="A1104" t="str">
            <v>81605703P</v>
          </cell>
          <cell r="B1104" t="str">
            <v>АЛМАТЫ_2_РФЦ</v>
          </cell>
          <cell r="C1104">
            <v>1</v>
          </cell>
        </row>
        <row r="1105">
          <cell r="A1105" t="str">
            <v>81605703P</v>
          </cell>
          <cell r="B1105" t="str">
            <v>НОГИНСК_РФЦ</v>
          </cell>
          <cell r="C1105">
            <v>1</v>
          </cell>
        </row>
        <row r="1106">
          <cell r="A1106" t="str">
            <v>81605703P</v>
          </cell>
          <cell r="B1106" t="str">
            <v>ЯРОСЛАВЛЬ_РФЦ</v>
          </cell>
          <cell r="C1106">
            <v>1</v>
          </cell>
        </row>
        <row r="1107">
          <cell r="A1107" t="str">
            <v>81605703P</v>
          </cell>
          <cell r="B1107" t="str">
            <v>АСТАНА_РФЦ</v>
          </cell>
          <cell r="C1107">
            <v>2</v>
          </cell>
        </row>
        <row r="1108">
          <cell r="A1108" t="str">
            <v>81605703P</v>
          </cell>
          <cell r="B1108" t="str">
            <v>ОМСК_РФЦ</v>
          </cell>
          <cell r="C1108">
            <v>1</v>
          </cell>
        </row>
        <row r="1109">
          <cell r="A1109" t="str">
            <v>81605703P</v>
          </cell>
          <cell r="B1109" t="str">
            <v>СПБ_КОЛПИНО_РФЦ</v>
          </cell>
          <cell r="C1109">
            <v>1</v>
          </cell>
        </row>
        <row r="1110">
          <cell r="A1110" t="str">
            <v>81605703P</v>
          </cell>
          <cell r="B1110" t="str">
            <v>САРАТОВ_РФЦ</v>
          </cell>
          <cell r="C1110">
            <v>1</v>
          </cell>
        </row>
        <row r="1111">
          <cell r="A1111" t="str">
            <v>81605703P</v>
          </cell>
          <cell r="B1111" t="str">
            <v>Хоругвино_РФЦ_НЕГАБАРИТ</v>
          </cell>
          <cell r="C1111">
            <v>8</v>
          </cell>
        </row>
        <row r="1112">
          <cell r="A1112" t="str">
            <v>81605703P</v>
          </cell>
          <cell r="B1112" t="str">
            <v>УФА_РФЦ</v>
          </cell>
          <cell r="C1112">
            <v>0</v>
          </cell>
        </row>
        <row r="1113">
          <cell r="A1113" t="str">
            <v>81605703P</v>
          </cell>
          <cell r="B1113" t="str">
            <v>ТЮМЕНЬ_РФЦ</v>
          </cell>
          <cell r="C1113">
            <v>1</v>
          </cell>
        </row>
        <row r="1114">
          <cell r="A1114" t="str">
            <v>81605703P</v>
          </cell>
          <cell r="B1114" t="str">
            <v>НЕВИННОМЫССК_РФЦ</v>
          </cell>
          <cell r="C1114">
            <v>1</v>
          </cell>
        </row>
        <row r="1115">
          <cell r="A1115" t="str">
            <v>81605703P</v>
          </cell>
          <cell r="B1115" t="str">
            <v>ПЕРМЬ_РФЦ</v>
          </cell>
          <cell r="C1115">
            <v>1</v>
          </cell>
        </row>
        <row r="1116">
          <cell r="A1116" t="str">
            <v>81605703P</v>
          </cell>
          <cell r="B1116" t="str">
            <v>НИЖНИЙ_НОВГОРОД_РФЦ</v>
          </cell>
          <cell r="C1116">
            <v>4</v>
          </cell>
        </row>
        <row r="1117">
          <cell r="A1117" t="str">
            <v>81605703P</v>
          </cell>
          <cell r="B1117" t="str">
            <v>НОВОРОССИЙСК_МРФЦ</v>
          </cell>
          <cell r="C1117">
            <v>0</v>
          </cell>
        </row>
        <row r="1118">
          <cell r="A1118" t="str">
            <v>I01003-3</v>
          </cell>
          <cell r="B1118" t="str">
            <v>ПУШКИНО_2_РФЦ</v>
          </cell>
          <cell r="C1118">
            <v>0</v>
          </cell>
        </row>
        <row r="1119">
          <cell r="A1119" t="str">
            <v>I01003-3</v>
          </cell>
          <cell r="B1119" t="str">
            <v>ГРИВНО_РФЦ</v>
          </cell>
          <cell r="C1119">
            <v>4</v>
          </cell>
        </row>
        <row r="1120">
          <cell r="A1120" t="str">
            <v>I01003-3</v>
          </cell>
          <cell r="B1120" t="str">
            <v>СПБ_БУГРЫ_РФЦ</v>
          </cell>
          <cell r="C1120">
            <v>1</v>
          </cell>
        </row>
        <row r="1121">
          <cell r="A1121" t="str">
            <v>I01003-3</v>
          </cell>
          <cell r="B1121" t="str">
            <v>Санкт_Петербург_РФЦ</v>
          </cell>
          <cell r="C1121">
            <v>8</v>
          </cell>
        </row>
        <row r="1122">
          <cell r="A1122" t="str">
            <v>I01003-3</v>
          </cell>
          <cell r="B1122" t="str">
            <v>Новосибирск_РФЦ_НОВЫЙ</v>
          </cell>
          <cell r="C1122">
            <v>1</v>
          </cell>
        </row>
        <row r="1123">
          <cell r="A1123" t="str">
            <v>Б0068958</v>
          </cell>
          <cell r="B1123" t="str">
            <v>СПБ_БУГРЫ_РФЦ</v>
          </cell>
          <cell r="C1123">
            <v>4</v>
          </cell>
        </row>
        <row r="1124">
          <cell r="A1124" t="str">
            <v>Б0068958</v>
          </cell>
          <cell r="B1124" t="str">
            <v>ВОРОНЕЖ_2_РФЦ</v>
          </cell>
          <cell r="C1124">
            <v>2</v>
          </cell>
        </row>
        <row r="1125">
          <cell r="A1125" t="str">
            <v>Б0068958</v>
          </cell>
          <cell r="B1125" t="str">
            <v>Казань_РФЦ_НОВЫЙ</v>
          </cell>
          <cell r="C1125">
            <v>2</v>
          </cell>
        </row>
        <row r="1126">
          <cell r="A1126" t="str">
            <v>Б0068958</v>
          </cell>
          <cell r="B1126" t="str">
            <v>НОГИНСК_РФЦ</v>
          </cell>
          <cell r="C1126">
            <v>1</v>
          </cell>
        </row>
        <row r="1127">
          <cell r="A1127" t="str">
            <v>Б0068958</v>
          </cell>
          <cell r="B1127" t="str">
            <v>НОГИНСК_РФЦ</v>
          </cell>
          <cell r="C1127">
            <v>3</v>
          </cell>
        </row>
        <row r="1128">
          <cell r="A1128" t="str">
            <v>Б0068958</v>
          </cell>
          <cell r="B1128" t="str">
            <v>ОМСК_РФЦ</v>
          </cell>
          <cell r="C1128">
            <v>2</v>
          </cell>
        </row>
        <row r="1129">
          <cell r="A1129" t="str">
            <v>Б0068958</v>
          </cell>
          <cell r="B1129" t="str">
            <v>СОФЬИНО_РФЦ</v>
          </cell>
          <cell r="C1129">
            <v>2</v>
          </cell>
        </row>
        <row r="1130">
          <cell r="A1130" t="str">
            <v>Б0068958</v>
          </cell>
          <cell r="B1130" t="str">
            <v>УФА_РФЦ</v>
          </cell>
          <cell r="C1130">
            <v>2</v>
          </cell>
        </row>
        <row r="1131">
          <cell r="A1131" t="str">
            <v>Б0068958</v>
          </cell>
          <cell r="B1131" t="str">
            <v>КРАСНОЯРСК_МРФЦ</v>
          </cell>
          <cell r="C1131">
            <v>2</v>
          </cell>
        </row>
        <row r="1132">
          <cell r="A1132" t="str">
            <v>Б0068958</v>
          </cell>
          <cell r="B1132" t="str">
            <v>ТЮМЕНЬ_РФЦ</v>
          </cell>
          <cell r="C1132">
            <v>3</v>
          </cell>
        </row>
        <row r="1133">
          <cell r="A1133" t="str">
            <v>Б0068958</v>
          </cell>
          <cell r="B1133" t="str">
            <v>ГРИВНО_РФЦ</v>
          </cell>
          <cell r="C1133">
            <v>5</v>
          </cell>
        </row>
        <row r="1134">
          <cell r="A1134" t="str">
            <v>8700216518031</v>
          </cell>
          <cell r="B1134" t="str">
            <v>Ростов_на_Дону_РФЦ</v>
          </cell>
          <cell r="C1134">
            <v>2</v>
          </cell>
        </row>
        <row r="1135">
          <cell r="A1135" t="str">
            <v>8700216518031</v>
          </cell>
          <cell r="B1135" t="str">
            <v>Казань_РФЦ_НОВЫЙ</v>
          </cell>
          <cell r="C1135">
            <v>0</v>
          </cell>
        </row>
        <row r="1136">
          <cell r="A1136" t="str">
            <v>8700216518031</v>
          </cell>
          <cell r="B1136" t="str">
            <v>ВОРОНЕЖ_2_РФЦ</v>
          </cell>
          <cell r="C1136">
            <v>2</v>
          </cell>
        </row>
        <row r="1137">
          <cell r="A1137" t="str">
            <v>8700216518031</v>
          </cell>
          <cell r="B1137" t="str">
            <v>ВОЛГОГРАД_МРФЦ</v>
          </cell>
          <cell r="C1137">
            <v>2</v>
          </cell>
        </row>
        <row r="1138">
          <cell r="A1138" t="str">
            <v>8700216518031</v>
          </cell>
          <cell r="B1138" t="str">
            <v>НОВОРОССИЙСК_МРФЦ</v>
          </cell>
          <cell r="C1138">
            <v>0</v>
          </cell>
        </row>
        <row r="1139">
          <cell r="A1139" t="str">
            <v>8700216518031</v>
          </cell>
          <cell r="B1139" t="str">
            <v>УФА_РФЦ</v>
          </cell>
          <cell r="C1139">
            <v>1</v>
          </cell>
        </row>
        <row r="1140">
          <cell r="A1140" t="str">
            <v>8700216518031</v>
          </cell>
          <cell r="B1140" t="str">
            <v>ХОРУГВИНО_РФЦ</v>
          </cell>
          <cell r="C1140">
            <v>1</v>
          </cell>
        </row>
        <row r="1141">
          <cell r="A1141" t="str">
            <v>8700216518031</v>
          </cell>
          <cell r="B1141" t="str">
            <v>ПУШКИНО_1_РФЦ</v>
          </cell>
          <cell r="C1141">
            <v>2</v>
          </cell>
        </row>
        <row r="1142">
          <cell r="A1142" t="str">
            <v>8700216518031</v>
          </cell>
          <cell r="B1142" t="str">
            <v>ПУШКИНО_2_РФЦ</v>
          </cell>
          <cell r="C1142">
            <v>0</v>
          </cell>
        </row>
        <row r="1143">
          <cell r="A1143" t="str">
            <v>8700216518031</v>
          </cell>
          <cell r="B1143" t="str">
            <v>СПБ_КОЛПИНО_РФЦ</v>
          </cell>
          <cell r="C1143">
            <v>2</v>
          </cell>
        </row>
        <row r="1144">
          <cell r="A1144" t="str">
            <v>8700216518031</v>
          </cell>
          <cell r="B1144" t="str">
            <v>ОМСК_РФЦ</v>
          </cell>
          <cell r="C1144">
            <v>1</v>
          </cell>
        </row>
        <row r="1145">
          <cell r="A1145" t="str">
            <v>Б0046535</v>
          </cell>
          <cell r="B1145" t="str">
            <v>Санкт_Петербург_РФЦ</v>
          </cell>
          <cell r="C1145">
            <v>1</v>
          </cell>
        </row>
        <row r="1146">
          <cell r="A1146" t="str">
            <v>Б0046535</v>
          </cell>
          <cell r="B1146" t="str">
            <v>СПБ_БУГРЫ_РФЦ</v>
          </cell>
          <cell r="C1146">
            <v>1</v>
          </cell>
        </row>
        <row r="1147">
          <cell r="A1147" t="str">
            <v>Б0046535</v>
          </cell>
          <cell r="B1147" t="str">
            <v>Екатеринбург_РФЦ_НОВЫЙ</v>
          </cell>
          <cell r="C1147">
            <v>1</v>
          </cell>
        </row>
        <row r="1148">
          <cell r="A1148" t="str">
            <v>Б0046535</v>
          </cell>
          <cell r="B1148" t="str">
            <v>СПБ_ШУШАРЫ_РФЦ</v>
          </cell>
          <cell r="C1148">
            <v>0</v>
          </cell>
        </row>
        <row r="1149">
          <cell r="A1149" t="str">
            <v>Б0046535</v>
          </cell>
          <cell r="B1149" t="str">
            <v>УФА_РФЦ</v>
          </cell>
          <cell r="C1149">
            <v>1</v>
          </cell>
        </row>
        <row r="1150">
          <cell r="A1150" t="str">
            <v>Б0046535</v>
          </cell>
          <cell r="B1150" t="str">
            <v>САРАТОВ_РФЦ</v>
          </cell>
          <cell r="C1150">
            <v>1</v>
          </cell>
        </row>
        <row r="1151">
          <cell r="A1151" t="str">
            <v>Б0046535</v>
          </cell>
          <cell r="B1151" t="str">
            <v>ПУШКИНО_1_РФЦ</v>
          </cell>
          <cell r="C1151">
            <v>2</v>
          </cell>
        </row>
        <row r="1152">
          <cell r="A1152" t="str">
            <v>841506</v>
          </cell>
          <cell r="B1152" t="str">
            <v>СОФЬИНО_РФЦ</v>
          </cell>
          <cell r="C1152">
            <v>1</v>
          </cell>
        </row>
        <row r="1153">
          <cell r="A1153" t="str">
            <v>841506</v>
          </cell>
          <cell r="B1153" t="str">
            <v>ПУШКИНО_2_РФЦ</v>
          </cell>
          <cell r="C1153">
            <v>4</v>
          </cell>
        </row>
        <row r="1154">
          <cell r="A1154" t="str">
            <v>8700216802239</v>
          </cell>
          <cell r="B1154" t="str">
            <v>ПУШКИНО_1_РФЦ</v>
          </cell>
          <cell r="C1154">
            <v>101</v>
          </cell>
        </row>
        <row r="1155">
          <cell r="A1155" t="str">
            <v>8700216802277</v>
          </cell>
          <cell r="B1155" t="str">
            <v>СПБ_ШУШАРЫ_РФЦ</v>
          </cell>
          <cell r="C1155">
            <v>3</v>
          </cell>
        </row>
        <row r="1156">
          <cell r="A1156" t="str">
            <v>8700216802277</v>
          </cell>
          <cell r="B1156" t="str">
            <v>МИНСК_МПСЦ</v>
          </cell>
          <cell r="C1156">
            <v>6</v>
          </cell>
        </row>
        <row r="1157">
          <cell r="A1157" t="str">
            <v>8700216802277</v>
          </cell>
          <cell r="B1157" t="str">
            <v>СОФЬИНО_РФЦ</v>
          </cell>
          <cell r="C1157">
            <v>3</v>
          </cell>
        </row>
        <row r="1158">
          <cell r="A1158" t="str">
            <v>8700216802277</v>
          </cell>
          <cell r="B1158" t="str">
            <v>ПУШКИНО_1_РФЦ</v>
          </cell>
          <cell r="C1158">
            <v>99</v>
          </cell>
        </row>
        <row r="1159">
          <cell r="A1159" t="str">
            <v>8700216802277</v>
          </cell>
          <cell r="B1159" t="str">
            <v>АДЫГЕЙСК_РФЦ</v>
          </cell>
          <cell r="C1159">
            <v>1</v>
          </cell>
        </row>
        <row r="1160">
          <cell r="A1160" t="str">
            <v>8700216802277</v>
          </cell>
          <cell r="B1160" t="str">
            <v>НОГИНСК_РФЦ</v>
          </cell>
          <cell r="C1160">
            <v>201</v>
          </cell>
        </row>
        <row r="1161">
          <cell r="A1161" t="str">
            <v>8700216802277</v>
          </cell>
          <cell r="B1161" t="str">
            <v>АСТАНА_РФЦ</v>
          </cell>
          <cell r="C1161">
            <v>8</v>
          </cell>
        </row>
        <row r="1162">
          <cell r="A1162" t="str">
            <v>250205238</v>
          </cell>
          <cell r="B1162" t="str">
            <v>САМАРА_РФЦ</v>
          </cell>
          <cell r="C1162">
            <v>5</v>
          </cell>
        </row>
        <row r="1163">
          <cell r="A1163" t="str">
            <v>250205238</v>
          </cell>
          <cell r="B1163" t="str">
            <v>Казань_РФЦ_НОВЫЙ</v>
          </cell>
          <cell r="C1163">
            <v>4</v>
          </cell>
        </row>
        <row r="1164">
          <cell r="A1164" t="str">
            <v>250205238</v>
          </cell>
          <cell r="B1164" t="str">
            <v>СПБ_БУГРЫ_РФЦ</v>
          </cell>
          <cell r="C1164">
            <v>4</v>
          </cell>
        </row>
        <row r="1165">
          <cell r="A1165" t="str">
            <v>250205238</v>
          </cell>
          <cell r="B1165" t="str">
            <v>ПУШКИНО_1_РФЦ</v>
          </cell>
          <cell r="C1165">
            <v>12</v>
          </cell>
        </row>
        <row r="1166">
          <cell r="A1166" t="str">
            <v>250205238</v>
          </cell>
          <cell r="B1166" t="str">
            <v>ЯРОСЛАВЛЬ_РФЦ</v>
          </cell>
          <cell r="C1166">
            <v>6</v>
          </cell>
        </row>
        <row r="1167">
          <cell r="A1167" t="str">
            <v>755302610</v>
          </cell>
          <cell r="B1167" t="str">
            <v>ЯРОСЛАВЛЬ_РФЦ</v>
          </cell>
          <cell r="C1167">
            <v>5</v>
          </cell>
        </row>
        <row r="1168">
          <cell r="A1168" t="str">
            <v>755302610</v>
          </cell>
          <cell r="B1168" t="str">
            <v>ПУШКИНО_1_РФЦ</v>
          </cell>
          <cell r="C1168">
            <v>29</v>
          </cell>
        </row>
        <row r="1169">
          <cell r="A1169" t="str">
            <v>755302610</v>
          </cell>
          <cell r="B1169" t="str">
            <v>СПБ_БУГРЫ_РФЦ</v>
          </cell>
          <cell r="C1169">
            <v>5</v>
          </cell>
        </row>
        <row r="1170">
          <cell r="A1170" t="str">
            <v>755302610</v>
          </cell>
          <cell r="B1170" t="str">
            <v>САМАРА_РФЦ</v>
          </cell>
          <cell r="C1170">
            <v>6</v>
          </cell>
        </row>
        <row r="1171">
          <cell r="A1171" t="str">
            <v>MW-70MW</v>
          </cell>
          <cell r="B1171" t="str">
            <v>Екатеринбург_РФЦ_НОВЫЙ</v>
          </cell>
          <cell r="C1171">
            <v>17</v>
          </cell>
        </row>
        <row r="1172">
          <cell r="A1172" t="str">
            <v>MW-70MW</v>
          </cell>
          <cell r="B1172" t="str">
            <v>СПБ_ШУШАРЫ_РФЦ</v>
          </cell>
          <cell r="C1172">
            <v>18</v>
          </cell>
        </row>
        <row r="1173">
          <cell r="A1173" t="str">
            <v>MW-70MW</v>
          </cell>
          <cell r="B1173" t="str">
            <v>СПБ_КОЛПИНО_РФЦ</v>
          </cell>
          <cell r="C1173">
            <v>0</v>
          </cell>
        </row>
        <row r="1174">
          <cell r="A1174" t="str">
            <v>MW-70MW</v>
          </cell>
          <cell r="B1174" t="str">
            <v>ПУШКИНО_1_РФЦ</v>
          </cell>
          <cell r="C1174">
            <v>1</v>
          </cell>
        </row>
        <row r="1175">
          <cell r="A1175" t="str">
            <v>MW-70MW</v>
          </cell>
          <cell r="B1175" t="str">
            <v>Хоругвино_РФЦ_НЕГАБАРИТ</v>
          </cell>
          <cell r="C1175">
            <v>16</v>
          </cell>
        </row>
        <row r="1176">
          <cell r="A1176" t="str">
            <v>MW-70MW</v>
          </cell>
          <cell r="B1176" t="str">
            <v>СОФЬИНО_РФЦ</v>
          </cell>
          <cell r="C1176">
            <v>1</v>
          </cell>
        </row>
        <row r="1177">
          <cell r="A1177" t="str">
            <v>MW-70MW</v>
          </cell>
          <cell r="B1177" t="str">
            <v>ПЕРМЬ_РФЦ</v>
          </cell>
          <cell r="C1177">
            <v>1</v>
          </cell>
        </row>
        <row r="1178">
          <cell r="A1178" t="str">
            <v>MW-70MW</v>
          </cell>
          <cell r="B1178" t="str">
            <v>НОВОРОССИЙСК_МРФЦ</v>
          </cell>
          <cell r="C1178">
            <v>0</v>
          </cell>
        </row>
        <row r="1179">
          <cell r="A1179" t="str">
            <v>MW-70MW</v>
          </cell>
          <cell r="B1179" t="str">
            <v>НИЖНИЙ_НОВГОРОД_РФЦ</v>
          </cell>
          <cell r="C1179">
            <v>18</v>
          </cell>
        </row>
        <row r="1180">
          <cell r="A1180" t="str">
            <v>Б0005419</v>
          </cell>
          <cell r="B1180" t="str">
            <v>ПУШКИНО_1_РФЦ</v>
          </cell>
          <cell r="C1180">
            <v>1</v>
          </cell>
        </row>
        <row r="1181">
          <cell r="A1181" t="str">
            <v>Б0027736</v>
          </cell>
          <cell r="B1181" t="str">
            <v>ТЮМЕНЬ_РФЦ</v>
          </cell>
          <cell r="C1181">
            <v>0</v>
          </cell>
        </row>
        <row r="1182">
          <cell r="A1182" t="str">
            <v>Б0027736</v>
          </cell>
          <cell r="B1182" t="str">
            <v>ЖУКОВСКИЙ_РФЦ</v>
          </cell>
          <cell r="C1182">
            <v>1</v>
          </cell>
        </row>
        <row r="1183">
          <cell r="A1183" t="str">
            <v>Б0017848</v>
          </cell>
          <cell r="B1183" t="str">
            <v>Санкт_Петербург_РФЦ</v>
          </cell>
          <cell r="C1183">
            <v>1</v>
          </cell>
        </row>
        <row r="1184">
          <cell r="A1184" t="str">
            <v>Б0017848</v>
          </cell>
          <cell r="B1184" t="str">
            <v>Новосибирск_РФЦ_НОВЫЙ</v>
          </cell>
          <cell r="C1184">
            <v>1</v>
          </cell>
        </row>
        <row r="1185">
          <cell r="A1185" t="str">
            <v>Б0017848</v>
          </cell>
          <cell r="B1185" t="str">
            <v>УФА_РФЦ</v>
          </cell>
          <cell r="C1185">
            <v>2</v>
          </cell>
        </row>
        <row r="1186">
          <cell r="A1186" t="str">
            <v>Б0017848</v>
          </cell>
          <cell r="B1186" t="str">
            <v>НИЖНИЙ_НОВГОРОД_РФЦ</v>
          </cell>
          <cell r="C1186">
            <v>1</v>
          </cell>
        </row>
        <row r="1187">
          <cell r="A1187" t="str">
            <v>52B</v>
          </cell>
          <cell r="B1187" t="str">
            <v>СПБ_БУГРЫ_РФЦ</v>
          </cell>
          <cell r="C1187">
            <v>1</v>
          </cell>
        </row>
        <row r="1188">
          <cell r="A1188" t="str">
            <v>52B</v>
          </cell>
          <cell r="B1188" t="str">
            <v>Санкт_Петербург_РФЦ</v>
          </cell>
          <cell r="C1188">
            <v>1</v>
          </cell>
        </row>
        <row r="1189">
          <cell r="A1189" t="str">
            <v>Б0005399</v>
          </cell>
          <cell r="B1189" t="str">
            <v>Санкт_Петербург_РФЦ</v>
          </cell>
          <cell r="C1189">
            <v>1</v>
          </cell>
        </row>
        <row r="1190">
          <cell r="A1190" t="str">
            <v>81465100</v>
          </cell>
          <cell r="B1190" t="str">
            <v>МИНСК_МПСЦ</v>
          </cell>
          <cell r="C1190">
            <v>1</v>
          </cell>
        </row>
        <row r="1191">
          <cell r="A1191" t="str">
            <v>81465100</v>
          </cell>
          <cell r="B1191" t="str">
            <v>ПУШКИНО_2_РФЦ</v>
          </cell>
          <cell r="C1191">
            <v>0</v>
          </cell>
        </row>
        <row r="1192">
          <cell r="A1192" t="str">
            <v>120685</v>
          </cell>
          <cell r="B1192" t="str">
            <v>ХОРУГВИНО_РФЦ</v>
          </cell>
          <cell r="C1192">
            <v>1</v>
          </cell>
        </row>
        <row r="1193">
          <cell r="A1193" t="str">
            <v>147676</v>
          </cell>
          <cell r="B1193" t="str">
            <v>СПБ_ШУШАРЫ_РФЦ</v>
          </cell>
          <cell r="C1193">
            <v>0</v>
          </cell>
        </row>
        <row r="1194">
          <cell r="A1194" t="str">
            <v>147676</v>
          </cell>
          <cell r="B1194" t="str">
            <v>Новосибирск_РФЦ_НОВЫЙ</v>
          </cell>
          <cell r="C1194">
            <v>1</v>
          </cell>
        </row>
        <row r="1195">
          <cell r="A1195" t="str">
            <v>CM-00-00001135</v>
          </cell>
          <cell r="B1195" t="str">
            <v>СПБ_БУГРЫ_РФЦ</v>
          </cell>
          <cell r="C1195">
            <v>1</v>
          </cell>
        </row>
        <row r="1196">
          <cell r="A1196" t="str">
            <v>CM-00-00000739</v>
          </cell>
          <cell r="B1196" t="str">
            <v>НОВОРОССИЙСК_МРФЦ</v>
          </cell>
          <cell r="C1196">
            <v>0</v>
          </cell>
        </row>
        <row r="1197">
          <cell r="A1197" t="str">
            <v>CM-00-00000739</v>
          </cell>
          <cell r="B1197" t="str">
            <v>НИЖНИЙ_НОВГОРОД_РФЦ</v>
          </cell>
          <cell r="C1197">
            <v>1</v>
          </cell>
        </row>
        <row r="1198">
          <cell r="A1198" t="str">
            <v>CM-00-00000739</v>
          </cell>
          <cell r="B1198" t="str">
            <v>САРАТОВ_РФЦ</v>
          </cell>
          <cell r="C1198">
            <v>0</v>
          </cell>
        </row>
        <row r="1199">
          <cell r="A1199" t="str">
            <v>CM-00-00000739</v>
          </cell>
          <cell r="B1199" t="str">
            <v>ПУШКИНО_2_РФЦ</v>
          </cell>
          <cell r="C1199">
            <v>0</v>
          </cell>
        </row>
        <row r="1200">
          <cell r="A1200" t="str">
            <v>CM-00-00000739</v>
          </cell>
          <cell r="B1200" t="str">
            <v>Ростов_на_Дону_РФЦ</v>
          </cell>
          <cell r="C1200">
            <v>0</v>
          </cell>
        </row>
        <row r="1201">
          <cell r="A1201" t="str">
            <v>CM-00-00000739</v>
          </cell>
          <cell r="B1201" t="str">
            <v>СПБ_ШУШАРЫ_РФЦ</v>
          </cell>
          <cell r="C1201">
            <v>0</v>
          </cell>
        </row>
        <row r="1202">
          <cell r="A1202" t="str">
            <v>7702018509775</v>
          </cell>
          <cell r="B1202" t="str">
            <v>УФА_РФЦ</v>
          </cell>
          <cell r="C1202">
            <v>0</v>
          </cell>
        </row>
        <row r="1203">
          <cell r="A1203" t="str">
            <v>7702018509775</v>
          </cell>
          <cell r="B1203" t="str">
            <v>НИЖНИЙ_НОВГОРОД_РФЦ</v>
          </cell>
          <cell r="C1203">
            <v>1</v>
          </cell>
        </row>
        <row r="1204">
          <cell r="A1204" t="str">
            <v>7702018509775</v>
          </cell>
          <cell r="B1204" t="str">
            <v>СПБ_КОЛПИНО_РФЦ</v>
          </cell>
          <cell r="C1204">
            <v>0</v>
          </cell>
        </row>
        <row r="1205">
          <cell r="A1205" t="str">
            <v>7702018509775</v>
          </cell>
          <cell r="B1205" t="str">
            <v>ПУШКИНО_2_РФЦ</v>
          </cell>
          <cell r="C1205">
            <v>9</v>
          </cell>
        </row>
        <row r="1206">
          <cell r="A1206" t="str">
            <v>7702018509775</v>
          </cell>
          <cell r="B1206" t="str">
            <v>ХАБАРОВСК_2_РФЦ</v>
          </cell>
          <cell r="C1206">
            <v>1</v>
          </cell>
        </row>
        <row r="1207">
          <cell r="A1207" t="str">
            <v>7702018509775</v>
          </cell>
          <cell r="B1207" t="str">
            <v>Ростов_на_Дону_РФЦ</v>
          </cell>
          <cell r="C1207">
            <v>0</v>
          </cell>
        </row>
        <row r="1208">
          <cell r="A1208" t="str">
            <v>7702018509775</v>
          </cell>
          <cell r="B1208" t="str">
            <v>ОРЕНБУРГ_РФЦ</v>
          </cell>
          <cell r="C1208">
            <v>1</v>
          </cell>
        </row>
        <row r="1209">
          <cell r="A1209" t="str">
            <v>7702018509775</v>
          </cell>
          <cell r="B1209" t="str">
            <v>ВОРОНЕЖ_2_РФЦ</v>
          </cell>
          <cell r="C1209">
            <v>1</v>
          </cell>
        </row>
        <row r="1210">
          <cell r="A1210" t="str">
            <v>7702018509775</v>
          </cell>
          <cell r="B1210" t="str">
            <v>Казань_РФЦ_НОВЫЙ</v>
          </cell>
          <cell r="C1210">
            <v>2</v>
          </cell>
        </row>
        <row r="1211">
          <cell r="A1211" t="str">
            <v>7702018388677</v>
          </cell>
          <cell r="B1211" t="str">
            <v>Санкт_Петербург_РФЦ</v>
          </cell>
          <cell r="C1211">
            <v>1</v>
          </cell>
        </row>
        <row r="1212">
          <cell r="A1212" t="str">
            <v>7702018388677</v>
          </cell>
          <cell r="B1212" t="str">
            <v>НИЖНИЙ_НОВГОРОД_РФЦ</v>
          </cell>
          <cell r="C1212">
            <v>0</v>
          </cell>
        </row>
        <row r="1213">
          <cell r="A1213" t="str">
            <v>7702018020706</v>
          </cell>
          <cell r="B1213" t="str">
            <v>МИНСК_МПСЦ</v>
          </cell>
          <cell r="C1213">
            <v>1</v>
          </cell>
        </row>
        <row r="1214">
          <cell r="A1214" t="str">
            <v>7702018020706</v>
          </cell>
          <cell r="B1214" t="str">
            <v>Казань_РФЦ_НОВЫЙ</v>
          </cell>
          <cell r="C1214">
            <v>2</v>
          </cell>
        </row>
        <row r="1215">
          <cell r="A1215" t="str">
            <v>7702018020706</v>
          </cell>
          <cell r="B1215" t="str">
            <v>ГРИВНО_РФЦ</v>
          </cell>
          <cell r="C1215">
            <v>0</v>
          </cell>
        </row>
        <row r="1216">
          <cell r="A1216" t="str">
            <v>7702018020706</v>
          </cell>
          <cell r="B1216" t="str">
            <v>ВОРОНЕЖ_МРФЦ</v>
          </cell>
          <cell r="C1216">
            <v>0</v>
          </cell>
        </row>
        <row r="1217">
          <cell r="A1217" t="str">
            <v>7702018020706</v>
          </cell>
          <cell r="B1217" t="str">
            <v>СПБ_КОЛПИНО_РФЦ</v>
          </cell>
          <cell r="C1217">
            <v>0</v>
          </cell>
        </row>
        <row r="1218">
          <cell r="A1218" t="str">
            <v>7702018365937</v>
          </cell>
          <cell r="B1218" t="str">
            <v>ХАБАРОВСК_2_РФЦ</v>
          </cell>
          <cell r="C1218">
            <v>1</v>
          </cell>
        </row>
        <row r="1219">
          <cell r="A1219" t="str">
            <v>7702018955558</v>
          </cell>
          <cell r="B1219" t="str">
            <v>СПБ_БУГРЫ_РФЦ</v>
          </cell>
          <cell r="C1219">
            <v>1</v>
          </cell>
        </row>
        <row r="1220">
          <cell r="A1220" t="str">
            <v>7702018955558</v>
          </cell>
          <cell r="B1220" t="str">
            <v>Санкт_Петербург_РФЦ</v>
          </cell>
          <cell r="C1220">
            <v>1</v>
          </cell>
        </row>
        <row r="1221">
          <cell r="A1221" t="str">
            <v>CM-00-00001654</v>
          </cell>
          <cell r="B1221" t="str">
            <v>НЕВИННОМЫССК_РФЦ</v>
          </cell>
          <cell r="C1221">
            <v>1</v>
          </cell>
        </row>
        <row r="1222">
          <cell r="A1222" t="str">
            <v>7702018874460</v>
          </cell>
          <cell r="B1222" t="str">
            <v>ХОРУГВИНО_РФЦ</v>
          </cell>
          <cell r="C1222">
            <v>1</v>
          </cell>
        </row>
        <row r="1223">
          <cell r="A1223" t="str">
            <v>Б0044200</v>
          </cell>
          <cell r="B1223" t="str">
            <v>ПУШКИНО_2_РФЦ</v>
          </cell>
          <cell r="C1223">
            <v>1</v>
          </cell>
        </row>
        <row r="1224">
          <cell r="A1224" t="str">
            <v>Б0044200</v>
          </cell>
          <cell r="B1224" t="str">
            <v>СОФЬИНО_РФЦ</v>
          </cell>
          <cell r="C1224">
            <v>1</v>
          </cell>
        </row>
        <row r="1225">
          <cell r="A1225" t="str">
            <v>Б0044200</v>
          </cell>
          <cell r="B1225" t="str">
            <v>СПБ_ШУШАРЫ_РФЦ</v>
          </cell>
          <cell r="C1225">
            <v>0</v>
          </cell>
        </row>
        <row r="1226">
          <cell r="A1226" t="str">
            <v>7702018877591</v>
          </cell>
          <cell r="B1226" t="str">
            <v>ХОРУГВИНО_РФЦ</v>
          </cell>
          <cell r="C1226">
            <v>1</v>
          </cell>
        </row>
        <row r="1227">
          <cell r="A1227" t="str">
            <v>CM-00-00001916</v>
          </cell>
          <cell r="B1227" t="str">
            <v>ВОЛГОГРАД_МРФЦ</v>
          </cell>
          <cell r="C1227">
            <v>1</v>
          </cell>
        </row>
        <row r="1228">
          <cell r="A1228" t="str">
            <v>CM-Т00007332</v>
          </cell>
          <cell r="B1228" t="str">
            <v>Санкт_Петербург_РФЦ</v>
          </cell>
          <cell r="C1228">
            <v>1</v>
          </cell>
        </row>
        <row r="1229">
          <cell r="A1229" t="str">
            <v>CM-Т00007332</v>
          </cell>
          <cell r="B1229" t="str">
            <v>СПБ_КОЛПИНО_РФЦ</v>
          </cell>
          <cell r="C1229">
            <v>1</v>
          </cell>
        </row>
        <row r="1230">
          <cell r="A1230" t="str">
            <v>CM-Т00007332</v>
          </cell>
          <cell r="B1230" t="str">
            <v>ПУШКИНО_2_РФЦ</v>
          </cell>
          <cell r="C1230">
            <v>1</v>
          </cell>
        </row>
        <row r="1231">
          <cell r="A1231" t="str">
            <v>CM-00-00001863</v>
          </cell>
          <cell r="B1231" t="str">
            <v>ПУШКИНО_2_РФЦ</v>
          </cell>
          <cell r="C1231">
            <v>0</v>
          </cell>
        </row>
        <row r="1232">
          <cell r="A1232" t="str">
            <v>CM-00-00001863</v>
          </cell>
          <cell r="B1232" t="str">
            <v>ПУШКИНО_1_РФЦ</v>
          </cell>
          <cell r="C1232">
            <v>1</v>
          </cell>
        </row>
        <row r="1233">
          <cell r="A1233" t="str">
            <v>CM-00-00000613</v>
          </cell>
          <cell r="B1233" t="str">
            <v>Екатеринбург_РФЦ_НОВЫЙ</v>
          </cell>
          <cell r="C1233">
            <v>1</v>
          </cell>
        </row>
        <row r="1234">
          <cell r="A1234" t="str">
            <v>CM-00-00002097</v>
          </cell>
          <cell r="B1234" t="str">
            <v>СПБ_БУГРЫ_РФЦ</v>
          </cell>
          <cell r="C1234">
            <v>1</v>
          </cell>
        </row>
        <row r="1235">
          <cell r="A1235" t="str">
            <v>CM-00-00000938</v>
          </cell>
          <cell r="B1235" t="str">
            <v>СПБ_ШУШАРЫ_РФЦ</v>
          </cell>
          <cell r="C1235">
            <v>1</v>
          </cell>
        </row>
        <row r="1236">
          <cell r="A1236" t="str">
            <v>7322115434</v>
          </cell>
          <cell r="B1236" t="str">
            <v>Екатеринбург_РФЦ_НОВЫЙ</v>
          </cell>
          <cell r="C1236">
            <v>1</v>
          </cell>
        </row>
        <row r="1237">
          <cell r="A1237" t="str">
            <v>Б0052955</v>
          </cell>
          <cell r="B1237" t="str">
            <v>ЖУКОВСКИЙ_РФЦ</v>
          </cell>
          <cell r="C1237">
            <v>2</v>
          </cell>
        </row>
        <row r="1238">
          <cell r="A1238" t="str">
            <v>Б0052985</v>
          </cell>
          <cell r="B1238" t="str">
            <v>ПУШКИНО_1_РФЦ</v>
          </cell>
          <cell r="C1238">
            <v>1</v>
          </cell>
        </row>
        <row r="1239">
          <cell r="A1239" t="str">
            <v>Б0052985</v>
          </cell>
          <cell r="B1239" t="str">
            <v>ПУШКИНО_2_РФЦ</v>
          </cell>
          <cell r="C1239">
            <v>0</v>
          </cell>
        </row>
        <row r="1240">
          <cell r="A1240" t="str">
            <v>Б0054553</v>
          </cell>
          <cell r="B1240" t="str">
            <v>ПУШКИНО_1_РФЦ</v>
          </cell>
          <cell r="C1240">
            <v>3</v>
          </cell>
        </row>
        <row r="1241">
          <cell r="A1241" t="str">
            <v>Б0054553</v>
          </cell>
          <cell r="B1241" t="str">
            <v>ХАБАРОВСК_2_РФЦ</v>
          </cell>
          <cell r="C1241">
            <v>0</v>
          </cell>
        </row>
        <row r="1242">
          <cell r="A1242" t="str">
            <v>Б0054553</v>
          </cell>
          <cell r="B1242" t="str">
            <v>САРАТОВ_РФЦ</v>
          </cell>
          <cell r="C1242">
            <v>0</v>
          </cell>
        </row>
        <row r="1243">
          <cell r="A1243" t="str">
            <v>Б0054553</v>
          </cell>
          <cell r="B1243" t="str">
            <v>СПБ_ШУШАРЫ_РФЦ</v>
          </cell>
          <cell r="C1243">
            <v>0</v>
          </cell>
        </row>
        <row r="1244">
          <cell r="A1244" t="str">
            <v>CM-00-00002128</v>
          </cell>
          <cell r="B1244" t="str">
            <v>НИЖНИЙ_НОВГОРОД_РФЦ</v>
          </cell>
          <cell r="C1244">
            <v>1</v>
          </cell>
        </row>
        <row r="1245">
          <cell r="A1245" t="str">
            <v>CM-00-00001582</v>
          </cell>
          <cell r="B1245" t="str">
            <v>ПУШКИНО_2_РФЦ</v>
          </cell>
          <cell r="C1245">
            <v>0</v>
          </cell>
        </row>
        <row r="1246">
          <cell r="A1246" t="str">
            <v>CM-00-00001582</v>
          </cell>
          <cell r="B1246" t="str">
            <v>ПУШКИНО_1_РФЦ</v>
          </cell>
          <cell r="C1246">
            <v>1</v>
          </cell>
        </row>
        <row r="1247">
          <cell r="A1247" t="str">
            <v>CM-00-00002210</v>
          </cell>
          <cell r="B1247" t="str">
            <v>Екатеринбург_РФЦ_НОВЫЙ</v>
          </cell>
          <cell r="C1247">
            <v>1</v>
          </cell>
        </row>
        <row r="1248">
          <cell r="A1248" t="str">
            <v>CM-00-00002210</v>
          </cell>
          <cell r="B1248" t="str">
            <v>ПУШКИНО_2_РФЦ</v>
          </cell>
          <cell r="C1248">
            <v>0</v>
          </cell>
        </row>
        <row r="1249">
          <cell r="A1249" t="str">
            <v>CM-00-00002210</v>
          </cell>
          <cell r="B1249" t="str">
            <v>ТЮМЕНЬ_РФЦ</v>
          </cell>
          <cell r="C1249">
            <v>1</v>
          </cell>
        </row>
        <row r="1250">
          <cell r="A1250" t="str">
            <v>81634459</v>
          </cell>
          <cell r="B1250" t="str">
            <v>ХОРУГВИНО_РФЦ</v>
          </cell>
          <cell r="C1250">
            <v>1</v>
          </cell>
        </row>
        <row r="1251">
          <cell r="A1251" t="str">
            <v>81483400/81577235</v>
          </cell>
          <cell r="B1251" t="str">
            <v>ПУШКИНО_1_РФЦ</v>
          </cell>
          <cell r="C1251">
            <v>1</v>
          </cell>
        </row>
        <row r="1252">
          <cell r="A1252" t="str">
            <v>81483400/81577235</v>
          </cell>
          <cell r="B1252" t="str">
            <v>СПБ_БУГРЫ_РФЦ</v>
          </cell>
          <cell r="C1252">
            <v>1</v>
          </cell>
        </row>
        <row r="1253">
          <cell r="A1253" t="str">
            <v>7702018558841</v>
          </cell>
          <cell r="B1253" t="str">
            <v>Санкт_Петербург_РФЦ</v>
          </cell>
          <cell r="C1253">
            <v>1</v>
          </cell>
        </row>
        <row r="1254">
          <cell r="A1254" t="str">
            <v>1-4-097</v>
          </cell>
          <cell r="B1254" t="str">
            <v>УФА_РФЦ</v>
          </cell>
          <cell r="C1254">
            <v>1</v>
          </cell>
        </row>
        <row r="1255">
          <cell r="A1255" t="str">
            <v>1-4-097</v>
          </cell>
          <cell r="B1255" t="str">
            <v>ПЕРМЬ_РФЦ</v>
          </cell>
          <cell r="C1255">
            <v>1</v>
          </cell>
        </row>
        <row r="1256">
          <cell r="A1256" t="str">
            <v>1-4-097</v>
          </cell>
          <cell r="B1256" t="str">
            <v>ПУШКИНО_2_РФЦ</v>
          </cell>
          <cell r="C1256">
            <v>0</v>
          </cell>
        </row>
        <row r="1257">
          <cell r="A1257" t="str">
            <v>1-4-097</v>
          </cell>
          <cell r="B1257" t="str">
            <v>САМАРА_РФЦ</v>
          </cell>
          <cell r="C1257">
            <v>0</v>
          </cell>
        </row>
        <row r="1258">
          <cell r="A1258" t="str">
            <v>ZIR3000</v>
          </cell>
          <cell r="B1258" t="str">
            <v>Санкт_Петербург_РФЦ</v>
          </cell>
          <cell r="C1258">
            <v>1</v>
          </cell>
        </row>
        <row r="1259">
          <cell r="A1259" t="str">
            <v>ZIR3000</v>
          </cell>
          <cell r="B1259" t="str">
            <v>СПБ_ШУШАРЫ_РФЦ</v>
          </cell>
          <cell r="C1259">
            <v>1</v>
          </cell>
        </row>
        <row r="1260">
          <cell r="A1260" t="str">
            <v>ZIR3000</v>
          </cell>
          <cell r="B1260" t="str">
            <v>ПУШКИНО_2_РФЦ</v>
          </cell>
          <cell r="C1260">
            <v>1</v>
          </cell>
        </row>
        <row r="1261">
          <cell r="A1261" t="str">
            <v>1-7-010</v>
          </cell>
          <cell r="B1261" t="str">
            <v>НОВОРОССИЙСК_МРФЦ</v>
          </cell>
          <cell r="C1261">
            <v>0</v>
          </cell>
        </row>
        <row r="1262">
          <cell r="A1262" t="str">
            <v>1-7-010</v>
          </cell>
          <cell r="B1262" t="str">
            <v>САРАТОВ_РФЦ</v>
          </cell>
          <cell r="C1262">
            <v>0</v>
          </cell>
        </row>
        <row r="1263">
          <cell r="A1263" t="str">
            <v>1-7-010</v>
          </cell>
          <cell r="B1263" t="str">
            <v>ОМСК_РФЦ</v>
          </cell>
          <cell r="C1263">
            <v>1</v>
          </cell>
        </row>
        <row r="1264">
          <cell r="A1264" t="str">
            <v>1-7-010</v>
          </cell>
          <cell r="B1264" t="str">
            <v>ПУШКИНО_2_РФЦ</v>
          </cell>
          <cell r="C1264">
            <v>0</v>
          </cell>
        </row>
        <row r="1265">
          <cell r="A1265" t="str">
            <v>1-7-110</v>
          </cell>
          <cell r="B1265" t="str">
            <v>НИЖНИЙ_НОВГОРОД_РФЦ</v>
          </cell>
          <cell r="C1265">
            <v>1</v>
          </cell>
        </row>
        <row r="1266">
          <cell r="A1266" t="str">
            <v>1-7-110</v>
          </cell>
          <cell r="B1266" t="str">
            <v>ПУШКИНО_2_РФЦ</v>
          </cell>
          <cell r="C1266">
            <v>0</v>
          </cell>
        </row>
        <row r="1267">
          <cell r="A1267" t="str">
            <v>гл2442л</v>
          </cell>
          <cell r="B1267" t="str">
            <v>СПБ_БУГРЫ_РФЦ</v>
          </cell>
          <cell r="C1267">
            <v>1</v>
          </cell>
        </row>
        <row r="1268">
          <cell r="A1268" t="str">
            <v>гл2442л</v>
          </cell>
          <cell r="B1268" t="str">
            <v>ТЮМЕНЬ_РФЦ</v>
          </cell>
          <cell r="C1268">
            <v>0</v>
          </cell>
        </row>
        <row r="1269">
          <cell r="A1269" t="str">
            <v>гл2442л</v>
          </cell>
          <cell r="B1269" t="str">
            <v>ПУШКИНО_2_РФЦ</v>
          </cell>
          <cell r="C1269">
            <v>0</v>
          </cell>
        </row>
        <row r="1270">
          <cell r="A1270" t="str">
            <v>CM-00-00002065</v>
          </cell>
          <cell r="B1270" t="str">
            <v>ПУШКИНО_1_РФЦ</v>
          </cell>
          <cell r="C1270">
            <v>1</v>
          </cell>
        </row>
        <row r="1271">
          <cell r="A1271" t="str">
            <v>CM-00-00002065</v>
          </cell>
          <cell r="B1271" t="str">
            <v>Санкт_Петербург_РФЦ</v>
          </cell>
          <cell r="C1271">
            <v>2</v>
          </cell>
        </row>
        <row r="1272">
          <cell r="A1272" t="str">
            <v>CM-00-00002062</v>
          </cell>
          <cell r="B1272" t="str">
            <v>МИНСК_МПСЦ</v>
          </cell>
          <cell r="C1272">
            <v>1</v>
          </cell>
        </row>
        <row r="1273">
          <cell r="A1273" t="str">
            <v>CM-00-00002062</v>
          </cell>
          <cell r="B1273" t="str">
            <v>СПБ_ШУШАРЫ_РФЦ</v>
          </cell>
          <cell r="C1273">
            <v>0</v>
          </cell>
        </row>
        <row r="1274">
          <cell r="A1274" t="str">
            <v>3-14-022</v>
          </cell>
          <cell r="B1274" t="str">
            <v>НЕВИННОМЫССК_РФЦ</v>
          </cell>
          <cell r="C1274">
            <v>0</v>
          </cell>
        </row>
        <row r="1275">
          <cell r="A1275" t="str">
            <v>3-14-022</v>
          </cell>
          <cell r="B1275" t="str">
            <v>ТЮМЕНЬ_РФЦ</v>
          </cell>
          <cell r="C1275">
            <v>0</v>
          </cell>
        </row>
        <row r="1276">
          <cell r="A1276" t="str">
            <v>3-14-022</v>
          </cell>
          <cell r="B1276" t="str">
            <v>СПБ_ШУШАРЫ_РФЦ</v>
          </cell>
          <cell r="C1276">
            <v>0</v>
          </cell>
        </row>
        <row r="1277">
          <cell r="A1277" t="str">
            <v>3-14-022</v>
          </cell>
          <cell r="B1277" t="str">
            <v>МИНСК_МПСЦ</v>
          </cell>
          <cell r="C1277">
            <v>0</v>
          </cell>
        </row>
        <row r="1278">
          <cell r="A1278" t="str">
            <v>3-14-022</v>
          </cell>
          <cell r="B1278" t="str">
            <v>Санкт_Петербург_РФЦ</v>
          </cell>
          <cell r="C1278">
            <v>7</v>
          </cell>
        </row>
        <row r="1279">
          <cell r="A1279" t="str">
            <v>250304430</v>
          </cell>
          <cell r="B1279" t="str">
            <v>САМАРА_РФЦ</v>
          </cell>
          <cell r="C1279">
            <v>5</v>
          </cell>
        </row>
        <row r="1280">
          <cell r="A1280" t="str">
            <v>250304430</v>
          </cell>
          <cell r="B1280" t="str">
            <v>ГРИВНО_РФЦ</v>
          </cell>
          <cell r="C1280">
            <v>0</v>
          </cell>
        </row>
        <row r="1281">
          <cell r="A1281" t="str">
            <v>250304430</v>
          </cell>
          <cell r="B1281" t="str">
            <v>ПУШКИНО_1_РФЦ</v>
          </cell>
          <cell r="C1281">
            <v>4</v>
          </cell>
        </row>
        <row r="1282">
          <cell r="A1282" t="str">
            <v>250304430</v>
          </cell>
          <cell r="B1282" t="str">
            <v>ЖУКОВСКИЙ_РФЦ</v>
          </cell>
          <cell r="C1282">
            <v>0</v>
          </cell>
        </row>
        <row r="1283">
          <cell r="A1283" t="str">
            <v>250304430</v>
          </cell>
          <cell r="B1283" t="str">
            <v>ЯРОСЛАВЛЬ_РФЦ</v>
          </cell>
          <cell r="C1283">
            <v>5</v>
          </cell>
        </row>
        <row r="1284">
          <cell r="A1284" t="str">
            <v>CM-00-00002562</v>
          </cell>
          <cell r="B1284" t="str">
            <v>ТЮМЕНЬ_РФЦ</v>
          </cell>
          <cell r="C1284">
            <v>1</v>
          </cell>
        </row>
        <row r="1285">
          <cell r="A1285" t="str">
            <v>KLF05BLEU</v>
          </cell>
          <cell r="B1285" t="str">
            <v>СПБ_ШУШАРЫ_РФЦ</v>
          </cell>
          <cell r="C1285">
            <v>0</v>
          </cell>
        </row>
        <row r="1286">
          <cell r="A1286" t="str">
            <v>KLF05BLEU</v>
          </cell>
          <cell r="B1286" t="str">
            <v>ПУШКИНО_2_РФЦ</v>
          </cell>
          <cell r="C1286">
            <v>0</v>
          </cell>
        </row>
        <row r="1287">
          <cell r="A1287" t="str">
            <v>KLF05BLEU</v>
          </cell>
          <cell r="B1287" t="str">
            <v>ПУШКИНО_1_РФЦ</v>
          </cell>
          <cell r="C1287">
            <v>1</v>
          </cell>
        </row>
        <row r="1288">
          <cell r="A1288" t="str">
            <v>KLF05BLEU</v>
          </cell>
          <cell r="B1288" t="str">
            <v>НЕВИННОМЫССК_РФЦ</v>
          </cell>
          <cell r="C1288">
            <v>1</v>
          </cell>
        </row>
        <row r="1289">
          <cell r="A1289" t="str">
            <v>7030939</v>
          </cell>
          <cell r="B1289" t="str">
            <v>ПУШКИНО_1_РФЦ</v>
          </cell>
          <cell r="C1289">
            <v>1</v>
          </cell>
        </row>
        <row r="1290">
          <cell r="A1290" t="str">
            <v>71205340P</v>
          </cell>
          <cell r="B1290" t="str">
            <v>СПБ_ШУШАРЫ_РФЦ</v>
          </cell>
          <cell r="C1290">
            <v>0</v>
          </cell>
        </row>
        <row r="1291">
          <cell r="A1291" t="str">
            <v>71205340P</v>
          </cell>
          <cell r="B1291" t="str">
            <v>ЖУКОВСКИЙ_РФЦ</v>
          </cell>
          <cell r="C1291">
            <v>1</v>
          </cell>
        </row>
        <row r="1292">
          <cell r="A1292" t="str">
            <v>Б0058410</v>
          </cell>
          <cell r="B1292" t="str">
            <v>АЛМАТЫ_2_РФЦ</v>
          </cell>
          <cell r="C1292">
            <v>1</v>
          </cell>
        </row>
        <row r="1293">
          <cell r="A1293" t="str">
            <v>Б0059620</v>
          </cell>
          <cell r="B1293" t="str">
            <v>ПУШКИНО_2_РФЦ</v>
          </cell>
          <cell r="C1293">
            <v>0</v>
          </cell>
        </row>
        <row r="1294">
          <cell r="A1294" t="str">
            <v>Б0059620</v>
          </cell>
          <cell r="B1294" t="str">
            <v>НОВОРОССИЙСК_МРФЦ</v>
          </cell>
          <cell r="C1294">
            <v>0</v>
          </cell>
        </row>
        <row r="1295">
          <cell r="A1295" t="str">
            <v>Б0059620</v>
          </cell>
          <cell r="B1295" t="str">
            <v>УФА_РФЦ</v>
          </cell>
          <cell r="C1295">
            <v>0</v>
          </cell>
        </row>
        <row r="1296">
          <cell r="A1296" t="str">
            <v>Б0059620</v>
          </cell>
          <cell r="B1296" t="str">
            <v>СПБ_ШУШАРЫ_РФЦ</v>
          </cell>
          <cell r="C1296">
            <v>2</v>
          </cell>
        </row>
        <row r="1297">
          <cell r="A1297" t="str">
            <v>61-R1200s</v>
          </cell>
          <cell r="B1297" t="str">
            <v>ОРЕНБУРГ_РФЦ</v>
          </cell>
          <cell r="C1297">
            <v>1</v>
          </cell>
        </row>
        <row r="1298">
          <cell r="A1298" t="str">
            <v>61-R1200s</v>
          </cell>
          <cell r="B1298" t="str">
            <v>АЛМАТЫ_2_РФЦ</v>
          </cell>
          <cell r="C1298">
            <v>2</v>
          </cell>
        </row>
        <row r="1299">
          <cell r="A1299" t="str">
            <v>61-R1200s</v>
          </cell>
          <cell r="B1299" t="str">
            <v>СПБ_ШУШАРЫ_РФЦ</v>
          </cell>
          <cell r="C1299">
            <v>0</v>
          </cell>
        </row>
        <row r="1300">
          <cell r="A1300" t="str">
            <v>61-R1200s</v>
          </cell>
          <cell r="B1300" t="str">
            <v>МИНСК_МПСЦ</v>
          </cell>
          <cell r="C1300">
            <v>2</v>
          </cell>
        </row>
        <row r="1301">
          <cell r="A1301" t="str">
            <v>61-R1200s</v>
          </cell>
          <cell r="B1301" t="str">
            <v>ПЕРМЬ_РФЦ</v>
          </cell>
          <cell r="C1301">
            <v>0</v>
          </cell>
        </row>
        <row r="1302">
          <cell r="A1302" t="str">
            <v>61-R1200s</v>
          </cell>
          <cell r="B1302" t="str">
            <v>НЕВИННОМЫССК_РФЦ</v>
          </cell>
          <cell r="C1302">
            <v>1</v>
          </cell>
        </row>
        <row r="1303">
          <cell r="A1303" t="str">
            <v>61-R1200s</v>
          </cell>
          <cell r="B1303" t="str">
            <v>НОВОРОССИЙСК_МРФЦ</v>
          </cell>
          <cell r="C1303">
            <v>2</v>
          </cell>
        </row>
        <row r="1304">
          <cell r="A1304" t="str">
            <v>61-R1200s</v>
          </cell>
          <cell r="B1304" t="str">
            <v>ТЮМЕНЬ_РФЦ</v>
          </cell>
          <cell r="C1304">
            <v>2</v>
          </cell>
        </row>
        <row r="1305">
          <cell r="A1305" t="str">
            <v>61-R1200s</v>
          </cell>
          <cell r="B1305" t="str">
            <v>УФА_РФЦ</v>
          </cell>
          <cell r="C1305">
            <v>0</v>
          </cell>
        </row>
        <row r="1306">
          <cell r="A1306" t="str">
            <v>61-R1200s</v>
          </cell>
          <cell r="B1306" t="str">
            <v>САРАТОВ_РФЦ</v>
          </cell>
          <cell r="C1306">
            <v>0</v>
          </cell>
        </row>
        <row r="1307">
          <cell r="A1307" t="str">
            <v>61-R1200s</v>
          </cell>
          <cell r="B1307" t="str">
            <v>ОМСК_РФЦ</v>
          </cell>
          <cell r="C1307">
            <v>1</v>
          </cell>
        </row>
        <row r="1308">
          <cell r="A1308" t="str">
            <v>61-R1200s</v>
          </cell>
          <cell r="B1308" t="str">
            <v>ДОМОДЕДОВО_РФЦ</v>
          </cell>
          <cell r="C1308">
            <v>0</v>
          </cell>
        </row>
        <row r="1309">
          <cell r="A1309" t="str">
            <v>61-R1200s</v>
          </cell>
          <cell r="B1309" t="str">
            <v>ПУШКИНО_2_РФЦ</v>
          </cell>
          <cell r="C1309">
            <v>0</v>
          </cell>
        </row>
        <row r="1310">
          <cell r="A1310" t="str">
            <v>61-R1200s</v>
          </cell>
          <cell r="B1310" t="str">
            <v>АСТАНА_РФЦ</v>
          </cell>
          <cell r="C1310">
            <v>2</v>
          </cell>
        </row>
        <row r="1311">
          <cell r="A1311" t="str">
            <v>61-N1000s</v>
          </cell>
          <cell r="B1311" t="str">
            <v>СПБ_ШУШАРЫ_РФЦ</v>
          </cell>
          <cell r="C1311">
            <v>2</v>
          </cell>
        </row>
        <row r="1312">
          <cell r="A1312" t="str">
            <v>61-N1000s</v>
          </cell>
          <cell r="B1312" t="str">
            <v>ПУШКИНО_1_РФЦ</v>
          </cell>
          <cell r="C1312">
            <v>0</v>
          </cell>
        </row>
        <row r="1313">
          <cell r="A1313" t="str">
            <v>61-N1000s</v>
          </cell>
          <cell r="B1313" t="str">
            <v>УФА_РФЦ</v>
          </cell>
          <cell r="C1313">
            <v>1</v>
          </cell>
        </row>
        <row r="1314">
          <cell r="A1314" t="str">
            <v>71-S7200cc</v>
          </cell>
          <cell r="B1314" t="str">
            <v>ПЕРМЬ_РФЦ</v>
          </cell>
          <cell r="C1314">
            <v>0</v>
          </cell>
        </row>
        <row r="1315">
          <cell r="A1315" t="str">
            <v>71-S7200cc</v>
          </cell>
          <cell r="B1315" t="str">
            <v>Санкт_Петербург_РФЦ</v>
          </cell>
          <cell r="C1315">
            <v>1</v>
          </cell>
        </row>
        <row r="1316">
          <cell r="A1316" t="str">
            <v>Б0058419</v>
          </cell>
          <cell r="B1316" t="str">
            <v>ХАБАРОВСК_2_РФЦ</v>
          </cell>
          <cell r="C1316">
            <v>1</v>
          </cell>
        </row>
        <row r="1317">
          <cell r="A1317" t="str">
            <v>81429117</v>
          </cell>
          <cell r="B1317" t="str">
            <v>ПУШКИНО_2_РФЦ</v>
          </cell>
          <cell r="C1317">
            <v>0</v>
          </cell>
        </row>
        <row r="1318">
          <cell r="A1318" t="str">
            <v>81429117</v>
          </cell>
          <cell r="B1318" t="str">
            <v>ПУШКИНО_1_РФЦ</v>
          </cell>
          <cell r="C1318">
            <v>1</v>
          </cell>
        </row>
        <row r="1319">
          <cell r="A1319" t="str">
            <v>I01030</v>
          </cell>
          <cell r="B1319" t="str">
            <v>САМАРА_РФЦ</v>
          </cell>
          <cell r="C1319">
            <v>1</v>
          </cell>
        </row>
        <row r="1320">
          <cell r="A1320" t="str">
            <v>I01030</v>
          </cell>
          <cell r="B1320" t="str">
            <v>УФА_РФЦ</v>
          </cell>
          <cell r="C1320">
            <v>1</v>
          </cell>
        </row>
        <row r="1321">
          <cell r="A1321" t="str">
            <v>CM-00-00002573</v>
          </cell>
          <cell r="B1321" t="str">
            <v>ПУШКИНО_1_РФЦ</v>
          </cell>
          <cell r="C1321">
            <v>1</v>
          </cell>
        </row>
        <row r="1322">
          <cell r="A1322" t="str">
            <v>CM-00-00002573</v>
          </cell>
          <cell r="B1322" t="str">
            <v>СПБ_БУГРЫ_РФЦ</v>
          </cell>
          <cell r="C1322">
            <v>1</v>
          </cell>
        </row>
        <row r="1323">
          <cell r="A1323" t="str">
            <v>I02185</v>
          </cell>
          <cell r="B1323" t="str">
            <v>ПУШКИНО_1_РФЦ</v>
          </cell>
          <cell r="C1323">
            <v>1</v>
          </cell>
        </row>
        <row r="1324">
          <cell r="A1324" t="str">
            <v>I02185</v>
          </cell>
          <cell r="B1324" t="str">
            <v>Казань_РФЦ_НОВЫЙ</v>
          </cell>
          <cell r="C1324">
            <v>0</v>
          </cell>
        </row>
        <row r="1325">
          <cell r="A1325" t="str">
            <v>I01169</v>
          </cell>
          <cell r="B1325" t="str">
            <v>ЖУКОВСКИЙ_РФЦ</v>
          </cell>
          <cell r="C1325">
            <v>1</v>
          </cell>
        </row>
        <row r="1326">
          <cell r="A1326" t="str">
            <v>I01169</v>
          </cell>
          <cell r="B1326" t="str">
            <v>ПУШКИНО_1_РФЦ</v>
          </cell>
          <cell r="C1326">
            <v>2</v>
          </cell>
        </row>
        <row r="1327">
          <cell r="A1327" t="str">
            <v>I01169</v>
          </cell>
          <cell r="B1327" t="str">
            <v>ХОРУГВИНО_РФЦ</v>
          </cell>
          <cell r="C1327">
            <v>1</v>
          </cell>
        </row>
        <row r="1328">
          <cell r="A1328" t="str">
            <v>CM-00-00002081</v>
          </cell>
          <cell r="B1328" t="str">
            <v>ПУШКИНО_2_РФЦ</v>
          </cell>
          <cell r="C1328">
            <v>0</v>
          </cell>
        </row>
        <row r="1329">
          <cell r="A1329" t="str">
            <v>CM-00-00002081</v>
          </cell>
          <cell r="B1329" t="str">
            <v>СПБ_ШУШАРЫ_РФЦ</v>
          </cell>
          <cell r="C1329">
            <v>0</v>
          </cell>
        </row>
        <row r="1330">
          <cell r="A1330" t="str">
            <v>CM-00-00002081</v>
          </cell>
          <cell r="B1330" t="str">
            <v>СПБ_БУГРЫ_РФЦ</v>
          </cell>
          <cell r="C1330">
            <v>1</v>
          </cell>
        </row>
        <row r="1331">
          <cell r="A1331" t="str">
            <v>6970810552577</v>
          </cell>
          <cell r="B1331" t="str">
            <v>АЛМАТЫ_2_РФЦ</v>
          </cell>
          <cell r="C1331">
            <v>2</v>
          </cell>
        </row>
        <row r="1332">
          <cell r="A1332" t="str">
            <v>6970810552577</v>
          </cell>
          <cell r="B1332" t="str">
            <v>АСТАНА_РФЦ</v>
          </cell>
          <cell r="C1332">
            <v>1</v>
          </cell>
        </row>
        <row r="1333">
          <cell r="A1333" t="str">
            <v>6970810552577</v>
          </cell>
          <cell r="B1333" t="str">
            <v>ОМСК_РФЦ</v>
          </cell>
          <cell r="C1333">
            <v>4</v>
          </cell>
        </row>
        <row r="1334">
          <cell r="A1334" t="str">
            <v>6970810552577</v>
          </cell>
          <cell r="B1334" t="str">
            <v>ХАБАРОВСК_2_РФЦ</v>
          </cell>
          <cell r="C1334">
            <v>2</v>
          </cell>
        </row>
        <row r="1335">
          <cell r="A1335" t="str">
            <v>IS7286BK</v>
          </cell>
          <cell r="B1335" t="str">
            <v>МИНСК_МПСЦ</v>
          </cell>
          <cell r="C1335">
            <v>0</v>
          </cell>
        </row>
        <row r="1336">
          <cell r="A1336" t="str">
            <v>IS7286BK</v>
          </cell>
          <cell r="B1336" t="str">
            <v>Санкт_Петербург_РФЦ</v>
          </cell>
          <cell r="C1336">
            <v>1</v>
          </cell>
        </row>
        <row r="1337">
          <cell r="A1337" t="str">
            <v>IS7286BK</v>
          </cell>
          <cell r="B1337" t="str">
            <v>ПЕРМЬ_РФЦ</v>
          </cell>
          <cell r="C1337">
            <v>1</v>
          </cell>
        </row>
        <row r="1338">
          <cell r="A1338" t="str">
            <v>IS7286BK</v>
          </cell>
          <cell r="B1338" t="str">
            <v>ТЮМЕНЬ_РФЦ</v>
          </cell>
          <cell r="C1338">
            <v>0</v>
          </cell>
        </row>
        <row r="1339">
          <cell r="A1339" t="str">
            <v>IS7286BK</v>
          </cell>
          <cell r="B1339" t="str">
            <v>СОФЬИНО_РФЦ</v>
          </cell>
          <cell r="C1339">
            <v>1</v>
          </cell>
        </row>
        <row r="1340">
          <cell r="A1340" t="str">
            <v>8700216171915</v>
          </cell>
          <cell r="B1340" t="str">
            <v>САМАРА_РФЦ</v>
          </cell>
          <cell r="C1340">
            <v>0</v>
          </cell>
        </row>
        <row r="1341">
          <cell r="A1341" t="str">
            <v>8700216171915</v>
          </cell>
          <cell r="B1341" t="str">
            <v>Екатеринбург_РФЦ_НОВЫЙ</v>
          </cell>
          <cell r="C1341">
            <v>0</v>
          </cell>
        </row>
        <row r="1342">
          <cell r="A1342" t="str">
            <v>8700216171915</v>
          </cell>
          <cell r="B1342" t="str">
            <v>Санкт_Петербург_РФЦ</v>
          </cell>
          <cell r="C1342">
            <v>1</v>
          </cell>
        </row>
        <row r="1343">
          <cell r="A1343" t="str">
            <v>8700216171915</v>
          </cell>
          <cell r="B1343" t="str">
            <v>СПБ_КОЛПИНО_РФЦ</v>
          </cell>
          <cell r="C1343">
            <v>0</v>
          </cell>
        </row>
        <row r="1344">
          <cell r="A1344" t="str">
            <v>8700216171915</v>
          </cell>
          <cell r="B1344" t="str">
            <v>ПУШКИНО_2_РФЦ</v>
          </cell>
          <cell r="C1344">
            <v>1</v>
          </cell>
        </row>
        <row r="1345">
          <cell r="A1345" t="str">
            <v>8700216171915</v>
          </cell>
          <cell r="B1345" t="str">
            <v>ТЮМЕНЬ_РФЦ</v>
          </cell>
          <cell r="C1345">
            <v>0</v>
          </cell>
        </row>
        <row r="1346">
          <cell r="A1346" t="str">
            <v>8700216171915</v>
          </cell>
          <cell r="B1346" t="str">
            <v>ВОРОНЕЖ_МРФЦ</v>
          </cell>
          <cell r="C1346">
            <v>1</v>
          </cell>
        </row>
        <row r="1347">
          <cell r="A1347" t="str">
            <v>4210201448273</v>
          </cell>
          <cell r="B1347" t="str">
            <v>СПБ_ШУШАРЫ_РФЦ</v>
          </cell>
          <cell r="C1347">
            <v>0</v>
          </cell>
        </row>
        <row r="1348">
          <cell r="A1348" t="str">
            <v>4210201448273</v>
          </cell>
          <cell r="B1348" t="str">
            <v>ВОРОНЕЖ_2_РФЦ</v>
          </cell>
          <cell r="C1348">
            <v>1</v>
          </cell>
        </row>
        <row r="1349">
          <cell r="A1349" t="str">
            <v>4210201448273</v>
          </cell>
          <cell r="B1349" t="str">
            <v>Казань_РФЦ_НОВЫЙ</v>
          </cell>
          <cell r="C1349">
            <v>0</v>
          </cell>
        </row>
        <row r="1350">
          <cell r="A1350" t="str">
            <v>4210201448273</v>
          </cell>
          <cell r="B1350" t="str">
            <v>МИНСК_МПСЦ</v>
          </cell>
          <cell r="C1350">
            <v>1</v>
          </cell>
        </row>
        <row r="1351">
          <cell r="A1351" t="str">
            <v>4210201448273</v>
          </cell>
          <cell r="B1351" t="str">
            <v>АЛМАТЫ_2_РФЦ</v>
          </cell>
          <cell r="C1351">
            <v>1</v>
          </cell>
        </row>
        <row r="1352">
          <cell r="A1352" t="str">
            <v>4210201448273</v>
          </cell>
          <cell r="B1352" t="str">
            <v>САРАТОВ_РФЦ</v>
          </cell>
          <cell r="C1352">
            <v>0</v>
          </cell>
        </row>
        <row r="1353">
          <cell r="A1353" t="str">
            <v>4210201448273</v>
          </cell>
          <cell r="B1353" t="str">
            <v>ПУШКИНО_1_РФЦ</v>
          </cell>
          <cell r="C1353">
            <v>3</v>
          </cell>
        </row>
        <row r="1354">
          <cell r="A1354" t="str">
            <v>4210201448273</v>
          </cell>
          <cell r="B1354" t="str">
            <v>ПУШКИНО_2_РФЦ</v>
          </cell>
          <cell r="C1354">
            <v>0</v>
          </cell>
        </row>
        <row r="1355">
          <cell r="A1355" t="str">
            <v>4210201448273</v>
          </cell>
          <cell r="B1355" t="str">
            <v>АСТАНА_РФЦ</v>
          </cell>
          <cell r="C1355">
            <v>1</v>
          </cell>
        </row>
        <row r="1356">
          <cell r="A1356" t="str">
            <v>4210201448273</v>
          </cell>
          <cell r="B1356" t="str">
            <v>ОМСК_РФЦ</v>
          </cell>
          <cell r="C1356">
            <v>0</v>
          </cell>
        </row>
        <row r="1357">
          <cell r="A1357" t="str">
            <v>4210201448273</v>
          </cell>
          <cell r="B1357" t="str">
            <v>ВОЛГОГРАД_МРФЦ</v>
          </cell>
          <cell r="C1357">
            <v>1</v>
          </cell>
        </row>
        <row r="1358">
          <cell r="A1358" t="str">
            <v>4210201448273</v>
          </cell>
          <cell r="B1358" t="str">
            <v>НЕВИННОМЫССК_РФЦ</v>
          </cell>
          <cell r="C1358">
            <v>1</v>
          </cell>
        </row>
        <row r="1359">
          <cell r="A1359" t="str">
            <v>4210201448273</v>
          </cell>
          <cell r="B1359" t="str">
            <v>ПЕРМЬ_РФЦ</v>
          </cell>
          <cell r="C1359">
            <v>1</v>
          </cell>
        </row>
        <row r="1360">
          <cell r="A1360" t="str">
            <v>4210201448273</v>
          </cell>
          <cell r="B1360" t="str">
            <v>ТЮМЕНЬ_РФЦ</v>
          </cell>
          <cell r="C1360">
            <v>1</v>
          </cell>
        </row>
        <row r="1361">
          <cell r="A1361" t="str">
            <v>Fusion5-12blades</v>
          </cell>
          <cell r="B1361" t="str">
            <v>ЖУКОВСКИЙ_РФЦ</v>
          </cell>
          <cell r="C1361">
            <v>1</v>
          </cell>
        </row>
        <row r="1362">
          <cell r="A1362" t="str">
            <v>Fusion5-12blades</v>
          </cell>
          <cell r="B1362" t="str">
            <v>САРАТОВ_РФЦ</v>
          </cell>
          <cell r="C1362">
            <v>1</v>
          </cell>
        </row>
        <row r="1363">
          <cell r="A1363" t="str">
            <v>6970810551037</v>
          </cell>
          <cell r="B1363" t="str">
            <v>ЖУКОВСКИЙ_РФЦ</v>
          </cell>
          <cell r="C1363">
            <v>1</v>
          </cell>
        </row>
        <row r="1364">
          <cell r="A1364" t="str">
            <v>6970810552911</v>
          </cell>
          <cell r="B1364" t="str">
            <v>НОВОРОССИЙСК_МРФЦ</v>
          </cell>
          <cell r="C1364">
            <v>1</v>
          </cell>
        </row>
        <row r="1365">
          <cell r="A1365" t="str">
            <v>6970810552911</v>
          </cell>
          <cell r="B1365" t="str">
            <v>МИНСК_МПСЦ</v>
          </cell>
          <cell r="C1365">
            <v>2</v>
          </cell>
        </row>
        <row r="1366">
          <cell r="A1366" t="str">
            <v>6970810552911</v>
          </cell>
          <cell r="B1366" t="str">
            <v>СПБ_ШУШАРЫ_РФЦ</v>
          </cell>
          <cell r="C1366">
            <v>0</v>
          </cell>
        </row>
        <row r="1367">
          <cell r="A1367" t="str">
            <v>6970810552638</v>
          </cell>
          <cell r="B1367" t="str">
            <v>ВОРОНЕЖ_2_РФЦ</v>
          </cell>
          <cell r="C1367">
            <v>1</v>
          </cell>
        </row>
        <row r="1368">
          <cell r="A1368" t="str">
            <v>6970810552638</v>
          </cell>
          <cell r="B1368" t="str">
            <v>СПБ_БУГРЫ_РФЦ</v>
          </cell>
          <cell r="C1368">
            <v>2</v>
          </cell>
        </row>
        <row r="1369">
          <cell r="A1369" t="str">
            <v>6970810552638</v>
          </cell>
          <cell r="B1369" t="str">
            <v>ХОРУГВИНО_РФЦ</v>
          </cell>
          <cell r="C1369">
            <v>1</v>
          </cell>
        </row>
        <row r="1370">
          <cell r="A1370" t="str">
            <v>6970810552638</v>
          </cell>
          <cell r="B1370" t="str">
            <v>ТВЕРЬ_РФЦ</v>
          </cell>
          <cell r="C1370">
            <v>1</v>
          </cell>
        </row>
        <row r="1371">
          <cell r="A1371" t="str">
            <v>4210201429395</v>
          </cell>
          <cell r="B1371" t="str">
            <v>АЛМАТЫ_2_РФЦ</v>
          </cell>
          <cell r="C1371">
            <v>1</v>
          </cell>
        </row>
        <row r="1372">
          <cell r="A1372" t="str">
            <v>Б0062779</v>
          </cell>
          <cell r="B1372" t="str">
            <v>Новосибирск_РФЦ_НОВЫЙ</v>
          </cell>
          <cell r="C1372">
            <v>1</v>
          </cell>
        </row>
        <row r="1373">
          <cell r="A1373" t="str">
            <v>Б0062779</v>
          </cell>
          <cell r="B1373" t="str">
            <v>Казань_РФЦ_НОВЫЙ</v>
          </cell>
          <cell r="C1373">
            <v>0</v>
          </cell>
        </row>
        <row r="1374">
          <cell r="A1374" t="str">
            <v>Б0062779</v>
          </cell>
          <cell r="B1374" t="str">
            <v>Санкт_Петербург_РФЦ</v>
          </cell>
          <cell r="C1374">
            <v>1</v>
          </cell>
        </row>
        <row r="1375">
          <cell r="A1375" t="str">
            <v>Б0062779</v>
          </cell>
          <cell r="B1375" t="str">
            <v>СПБ_ШУШАРЫ_РФЦ</v>
          </cell>
          <cell r="C1375">
            <v>0</v>
          </cell>
        </row>
        <row r="1376">
          <cell r="A1376" t="str">
            <v>Б0062779</v>
          </cell>
          <cell r="B1376" t="str">
            <v>НИЖНИЙ_НОВГОРОД_РФЦ</v>
          </cell>
          <cell r="C1376">
            <v>1</v>
          </cell>
        </row>
        <row r="1377">
          <cell r="A1377" t="str">
            <v>Б0062779</v>
          </cell>
          <cell r="B1377" t="str">
            <v>ОМСК_РФЦ</v>
          </cell>
          <cell r="C1377">
            <v>0</v>
          </cell>
        </row>
        <row r="1378">
          <cell r="A1378" t="str">
            <v>Б0062779</v>
          </cell>
          <cell r="B1378" t="str">
            <v>ПУШКИНО_2_РФЦ</v>
          </cell>
          <cell r="C1378">
            <v>0</v>
          </cell>
        </row>
        <row r="1379">
          <cell r="A1379" t="str">
            <v>Б0062404</v>
          </cell>
          <cell r="B1379" t="str">
            <v>Казань_РФЦ_НОВЫЙ</v>
          </cell>
          <cell r="C1379">
            <v>2</v>
          </cell>
        </row>
        <row r="1380">
          <cell r="A1380" t="str">
            <v>Б0062404</v>
          </cell>
          <cell r="B1380" t="str">
            <v>МИНСК_МПСЦ</v>
          </cell>
          <cell r="C1380">
            <v>1</v>
          </cell>
        </row>
        <row r="1381">
          <cell r="A1381" t="str">
            <v>Б0062404</v>
          </cell>
          <cell r="B1381" t="str">
            <v>СПБ_ШУШАРЫ_РФЦ</v>
          </cell>
          <cell r="C1381">
            <v>0</v>
          </cell>
        </row>
        <row r="1382">
          <cell r="A1382" t="str">
            <v>Б0062404</v>
          </cell>
          <cell r="B1382" t="str">
            <v>АЛМАТЫ_2_РФЦ</v>
          </cell>
          <cell r="C1382">
            <v>1</v>
          </cell>
        </row>
        <row r="1383">
          <cell r="A1383" t="str">
            <v>Б0062404</v>
          </cell>
          <cell r="B1383" t="str">
            <v>СПБ_КОЛПИНО_РФЦ</v>
          </cell>
          <cell r="C1383">
            <v>1</v>
          </cell>
        </row>
        <row r="1384">
          <cell r="A1384" t="str">
            <v>Б0062404</v>
          </cell>
          <cell r="B1384" t="str">
            <v>ПУШКИНО_2_РФЦ</v>
          </cell>
          <cell r="C1384">
            <v>0</v>
          </cell>
        </row>
        <row r="1385">
          <cell r="A1385" t="str">
            <v>Б0062404</v>
          </cell>
          <cell r="B1385" t="str">
            <v>АСТАНА_РФЦ</v>
          </cell>
          <cell r="C1385">
            <v>1</v>
          </cell>
        </row>
        <row r="1386">
          <cell r="A1386" t="str">
            <v>Б0062404</v>
          </cell>
          <cell r="B1386" t="str">
            <v>САРАТОВ_РФЦ</v>
          </cell>
          <cell r="C1386">
            <v>0</v>
          </cell>
        </row>
        <row r="1387">
          <cell r="A1387" t="str">
            <v>Б0062404</v>
          </cell>
          <cell r="B1387" t="str">
            <v>ХАБАРОВСК_2_РФЦ</v>
          </cell>
          <cell r="C1387">
            <v>0</v>
          </cell>
        </row>
        <row r="1388">
          <cell r="A1388" t="str">
            <v>Б0062404</v>
          </cell>
          <cell r="B1388" t="str">
            <v>ПУШКИНО_1_РФЦ</v>
          </cell>
          <cell r="C1388">
            <v>1</v>
          </cell>
        </row>
        <row r="1389">
          <cell r="A1389" t="str">
            <v>Б0062404</v>
          </cell>
          <cell r="B1389" t="str">
            <v>УФА_РФЦ</v>
          </cell>
          <cell r="C1389">
            <v>0</v>
          </cell>
        </row>
        <row r="1390">
          <cell r="A1390" t="str">
            <v>Б0062404</v>
          </cell>
          <cell r="B1390" t="str">
            <v>НОВОРОССИЙСК_МРФЦ</v>
          </cell>
          <cell r="C1390">
            <v>0</v>
          </cell>
        </row>
        <row r="1391">
          <cell r="A1391" t="str">
            <v>Б0062404</v>
          </cell>
          <cell r="B1391" t="str">
            <v>НЕВИННОМЫССК_РФЦ</v>
          </cell>
          <cell r="C1391">
            <v>1</v>
          </cell>
        </row>
        <row r="1392">
          <cell r="A1392" t="str">
            <v>4210201278290</v>
          </cell>
          <cell r="B1392" t="str">
            <v>САРАТОВ_РФЦ</v>
          </cell>
          <cell r="C1392">
            <v>1</v>
          </cell>
        </row>
        <row r="1393">
          <cell r="A1393" t="str">
            <v>4210201278290</v>
          </cell>
          <cell r="B1393" t="str">
            <v>УФА_РФЦ</v>
          </cell>
          <cell r="C1393">
            <v>1</v>
          </cell>
        </row>
        <row r="1394">
          <cell r="A1394" t="str">
            <v>8001841609010x6</v>
          </cell>
          <cell r="B1394" t="str">
            <v>СПБ_БУГРЫ_РФЦ</v>
          </cell>
          <cell r="C1394">
            <v>2</v>
          </cell>
        </row>
        <row r="1395">
          <cell r="A1395" t="str">
            <v>8001841009414x4</v>
          </cell>
          <cell r="B1395" t="str">
            <v>АСТАНА_РФЦ</v>
          </cell>
          <cell r="C1395">
            <v>4</v>
          </cell>
        </row>
        <row r="1396">
          <cell r="A1396" t="str">
            <v>8001841009513x4</v>
          </cell>
          <cell r="B1396" t="str">
            <v>Казань_РФЦ_НОВЫЙ</v>
          </cell>
          <cell r="C1396">
            <v>1</v>
          </cell>
        </row>
        <row r="1397">
          <cell r="A1397" t="str">
            <v>8001841609072</v>
          </cell>
          <cell r="B1397" t="str">
            <v>СПБ_ШУШАРЫ_РФЦ</v>
          </cell>
          <cell r="C1397">
            <v>6</v>
          </cell>
        </row>
        <row r="1398">
          <cell r="A1398" t="str">
            <v>8001841609072</v>
          </cell>
          <cell r="B1398" t="str">
            <v>ПУШКИНО_2_РФЦ</v>
          </cell>
          <cell r="C1398">
            <v>0</v>
          </cell>
        </row>
        <row r="1399">
          <cell r="A1399" t="str">
            <v>8001841609072</v>
          </cell>
          <cell r="B1399" t="str">
            <v>САРАТОВ_РФЦ</v>
          </cell>
          <cell r="C1399">
            <v>0</v>
          </cell>
        </row>
        <row r="1400">
          <cell r="A1400" t="str">
            <v>8001841609072</v>
          </cell>
          <cell r="B1400" t="str">
            <v>ХОРУГВИНО_РФЦ</v>
          </cell>
          <cell r="C1400">
            <v>4</v>
          </cell>
        </row>
        <row r="1401">
          <cell r="A1401" t="str">
            <v>8001841609072</v>
          </cell>
          <cell r="B1401" t="str">
            <v>ПУШКИНО_1_РФЦ</v>
          </cell>
          <cell r="C1401">
            <v>1</v>
          </cell>
        </row>
        <row r="1402">
          <cell r="A1402" t="str">
            <v>8001090378255</v>
          </cell>
          <cell r="B1402" t="str">
            <v>САМАРА_РФЦ</v>
          </cell>
          <cell r="C1402">
            <v>1</v>
          </cell>
        </row>
        <row r="1403">
          <cell r="A1403" t="str">
            <v>8001090378255</v>
          </cell>
          <cell r="B1403" t="str">
            <v>Санкт_Петербург_РФЦ</v>
          </cell>
          <cell r="C1403">
            <v>2</v>
          </cell>
        </row>
        <row r="1404">
          <cell r="A1404" t="str">
            <v>8001090378255</v>
          </cell>
          <cell r="B1404" t="str">
            <v>САРАТОВ_РФЦ</v>
          </cell>
          <cell r="C1404">
            <v>0</v>
          </cell>
        </row>
        <row r="1405">
          <cell r="A1405" t="str">
            <v>8001090378255</v>
          </cell>
          <cell r="B1405" t="str">
            <v>НОГИНСК_РФЦ</v>
          </cell>
          <cell r="C1405">
            <v>1</v>
          </cell>
        </row>
        <row r="1406">
          <cell r="A1406" t="str">
            <v>8001090378255</v>
          </cell>
          <cell r="B1406" t="str">
            <v>АСТАНА_РФЦ</v>
          </cell>
          <cell r="C1406">
            <v>1</v>
          </cell>
        </row>
        <row r="1407">
          <cell r="A1407" t="str">
            <v>8001090378255</v>
          </cell>
          <cell r="B1407" t="str">
            <v>ПУШКИНО_2_РФЦ</v>
          </cell>
          <cell r="C1407">
            <v>0</v>
          </cell>
        </row>
        <row r="1408">
          <cell r="A1408" t="str">
            <v>8001841609010</v>
          </cell>
          <cell r="B1408" t="str">
            <v>НОВОРОССИЙСК_МРФЦ</v>
          </cell>
          <cell r="C1408">
            <v>0</v>
          </cell>
        </row>
        <row r="1409">
          <cell r="A1409" t="str">
            <v>8001841609010</v>
          </cell>
          <cell r="B1409" t="str">
            <v>УФА_РФЦ</v>
          </cell>
          <cell r="C1409">
            <v>0</v>
          </cell>
        </row>
        <row r="1410">
          <cell r="A1410" t="str">
            <v>8001841609010</v>
          </cell>
          <cell r="B1410" t="str">
            <v>ПУШКИНО_2_РФЦ</v>
          </cell>
          <cell r="C1410">
            <v>0</v>
          </cell>
        </row>
        <row r="1411">
          <cell r="A1411" t="str">
            <v>8001841609010</v>
          </cell>
          <cell r="B1411" t="str">
            <v>СПБ_ШУШАРЫ_РФЦ</v>
          </cell>
          <cell r="C1411">
            <v>0</v>
          </cell>
        </row>
        <row r="1412">
          <cell r="A1412" t="str">
            <v>8001841609010</v>
          </cell>
          <cell r="B1412" t="str">
            <v>Казань_РФЦ_НОВЫЙ</v>
          </cell>
          <cell r="C1412">
            <v>0</v>
          </cell>
        </row>
        <row r="1413">
          <cell r="A1413" t="str">
            <v>8001841609010</v>
          </cell>
          <cell r="B1413" t="str">
            <v>Санкт_Петербург_РФЦ</v>
          </cell>
          <cell r="C1413">
            <v>1</v>
          </cell>
        </row>
        <row r="1414">
          <cell r="A1414" t="str">
            <v>8006540731277</v>
          </cell>
          <cell r="B1414" t="str">
            <v>НЕВИННОМЫССК_РФЦ</v>
          </cell>
          <cell r="C1414">
            <v>2</v>
          </cell>
        </row>
        <row r="1415">
          <cell r="A1415" t="str">
            <v>8006540731277</v>
          </cell>
          <cell r="B1415" t="str">
            <v>ПУШКИНО_2_РФЦ</v>
          </cell>
          <cell r="C1415">
            <v>0</v>
          </cell>
        </row>
        <row r="1416">
          <cell r="A1416" t="str">
            <v>8006540731277</v>
          </cell>
          <cell r="B1416" t="str">
            <v>ХАБАРОВСК_2_РФЦ</v>
          </cell>
          <cell r="C1416">
            <v>0</v>
          </cell>
        </row>
        <row r="1417">
          <cell r="A1417" t="str">
            <v>8006540731277</v>
          </cell>
          <cell r="B1417" t="str">
            <v>Ростов_на_Дону_РФЦ</v>
          </cell>
          <cell r="C1417">
            <v>3</v>
          </cell>
        </row>
        <row r="1418">
          <cell r="A1418" t="str">
            <v>8006540731277</v>
          </cell>
          <cell r="B1418" t="str">
            <v>СПБ_ШУШАРЫ_РФЦ</v>
          </cell>
          <cell r="C1418">
            <v>0</v>
          </cell>
        </row>
        <row r="1419">
          <cell r="A1419" t="str">
            <v>CM-00-00002575</v>
          </cell>
          <cell r="B1419" t="str">
            <v>САМАРА_РФЦ</v>
          </cell>
          <cell r="C1419">
            <v>0</v>
          </cell>
        </row>
        <row r="1420">
          <cell r="A1420" t="str">
            <v>CM-00-00002575</v>
          </cell>
          <cell r="B1420" t="str">
            <v>СПБ_БУГРЫ_РФЦ</v>
          </cell>
          <cell r="C1420">
            <v>1</v>
          </cell>
        </row>
        <row r="1421">
          <cell r="A1421" t="str">
            <v>CM-00-00002575</v>
          </cell>
          <cell r="B1421" t="str">
            <v>ТЮМЕНЬ_РФЦ</v>
          </cell>
          <cell r="C1421">
            <v>0</v>
          </cell>
        </row>
        <row r="1422">
          <cell r="A1422" t="str">
            <v>CM-00-00002575</v>
          </cell>
          <cell r="B1422" t="str">
            <v>ПУШКИНО_1_РФЦ</v>
          </cell>
          <cell r="C1422">
            <v>2</v>
          </cell>
        </row>
        <row r="1423">
          <cell r="A1423" t="str">
            <v>СМ-00-00002873</v>
          </cell>
          <cell r="B1423" t="str">
            <v>ХАБАРОВСК_2_РФЦ</v>
          </cell>
          <cell r="C1423">
            <v>0</v>
          </cell>
        </row>
        <row r="1424">
          <cell r="A1424" t="str">
            <v>СМ-00-00002873</v>
          </cell>
          <cell r="B1424" t="str">
            <v>СПБ_ШУШАРЫ_РФЦ</v>
          </cell>
          <cell r="C1424">
            <v>1</v>
          </cell>
        </row>
        <row r="1425">
          <cell r="A1425" t="str">
            <v>СМ-00-00003036</v>
          </cell>
          <cell r="B1425" t="str">
            <v>Екатеринбург_РФЦ_НОВЫЙ</v>
          </cell>
          <cell r="C1425">
            <v>1</v>
          </cell>
        </row>
        <row r="1426">
          <cell r="A1426" t="str">
            <v>СМ-00-00003036</v>
          </cell>
          <cell r="B1426" t="str">
            <v>Ростов_на_Дону_РФЦ</v>
          </cell>
          <cell r="C1426">
            <v>1</v>
          </cell>
        </row>
        <row r="1427">
          <cell r="A1427" t="str">
            <v>СМ-00-00003036</v>
          </cell>
          <cell r="B1427" t="str">
            <v>УФА_РФЦ</v>
          </cell>
          <cell r="C1427">
            <v>1</v>
          </cell>
        </row>
        <row r="1428">
          <cell r="A1428" t="str">
            <v>CM-00-00003292</v>
          </cell>
          <cell r="B1428" t="str">
            <v>САРАТОВ_РФЦ</v>
          </cell>
          <cell r="C1428">
            <v>0</v>
          </cell>
        </row>
        <row r="1429">
          <cell r="A1429" t="str">
            <v>CM-00-00003292</v>
          </cell>
          <cell r="B1429" t="str">
            <v>ПУШКИНО_1_РФЦ</v>
          </cell>
          <cell r="C1429">
            <v>5</v>
          </cell>
        </row>
        <row r="1430">
          <cell r="A1430" t="str">
            <v>CM-00-00003292</v>
          </cell>
          <cell r="B1430" t="str">
            <v>ПУШКИНО_2_РФЦ</v>
          </cell>
          <cell r="C1430">
            <v>0</v>
          </cell>
        </row>
        <row r="1431">
          <cell r="A1431" t="str">
            <v>CM-00-00003292</v>
          </cell>
          <cell r="B1431" t="str">
            <v>НИЖНИЙ_НОВГОРОД_РФЦ</v>
          </cell>
          <cell r="C1431">
            <v>3</v>
          </cell>
        </row>
        <row r="1432">
          <cell r="A1432" t="str">
            <v>CM-00-00003292</v>
          </cell>
          <cell r="B1432" t="str">
            <v>ПЕРМЬ_РФЦ</v>
          </cell>
          <cell r="C1432">
            <v>0</v>
          </cell>
        </row>
        <row r="1433">
          <cell r="A1433" t="str">
            <v>CM-00-00003292</v>
          </cell>
          <cell r="B1433" t="str">
            <v>СПБ_ШУШАРЫ_РФЦ</v>
          </cell>
          <cell r="C1433">
            <v>0</v>
          </cell>
        </row>
        <row r="1434">
          <cell r="A1434" t="str">
            <v>CM-00-00003292</v>
          </cell>
          <cell r="B1434" t="str">
            <v>Казань_РФЦ_НОВЫЙ</v>
          </cell>
          <cell r="C1434">
            <v>4</v>
          </cell>
        </row>
        <row r="1435">
          <cell r="A1435" t="str">
            <v>CM-00-00003292</v>
          </cell>
          <cell r="B1435" t="str">
            <v>ВОРОНЕЖ_2_РФЦ</v>
          </cell>
          <cell r="C1435">
            <v>2</v>
          </cell>
        </row>
        <row r="1436">
          <cell r="A1436" t="str">
            <v>CKLW2001BL</v>
          </cell>
          <cell r="B1436" t="str">
            <v>СПБ_ШУШАРЫ_РФЦ</v>
          </cell>
          <cell r="C1436">
            <v>0</v>
          </cell>
        </row>
        <row r="1437">
          <cell r="A1437" t="str">
            <v>CKLW2001BL</v>
          </cell>
          <cell r="B1437" t="str">
            <v>Санкт_Петербург_РФЦ</v>
          </cell>
          <cell r="C1437">
            <v>1</v>
          </cell>
        </row>
        <row r="1438">
          <cell r="A1438" t="str">
            <v>8001090873248x2</v>
          </cell>
          <cell r="B1438" t="str">
            <v>Санкт_Петербург_РФЦ</v>
          </cell>
          <cell r="C1438">
            <v>1</v>
          </cell>
        </row>
        <row r="1439">
          <cell r="A1439" t="str">
            <v>CM-00-00003323</v>
          </cell>
          <cell r="B1439" t="str">
            <v>СПБ_ШУШАРЫ_РФЦ</v>
          </cell>
          <cell r="C1439">
            <v>0</v>
          </cell>
        </row>
        <row r="1440">
          <cell r="A1440" t="str">
            <v>CM-00-00003323</v>
          </cell>
          <cell r="B1440" t="str">
            <v>Новосибирск_РФЦ_НОВЫЙ</v>
          </cell>
          <cell r="C1440">
            <v>1</v>
          </cell>
        </row>
        <row r="1441">
          <cell r="A1441" t="str">
            <v>CM-00-00003323</v>
          </cell>
          <cell r="B1441" t="str">
            <v>ПУШКИНО_2_РФЦ</v>
          </cell>
          <cell r="C1441">
            <v>0</v>
          </cell>
        </row>
        <row r="1442">
          <cell r="A1442" t="str">
            <v>CM-00-00003323</v>
          </cell>
          <cell r="B1442" t="str">
            <v>ПЕРМЬ_РФЦ</v>
          </cell>
          <cell r="C1442">
            <v>0</v>
          </cell>
        </row>
        <row r="1443">
          <cell r="A1443" t="str">
            <v>Б0064621</v>
          </cell>
          <cell r="B1443" t="str">
            <v>ПУШКИНО_1_РФЦ</v>
          </cell>
          <cell r="C1443">
            <v>1</v>
          </cell>
        </row>
        <row r="1444">
          <cell r="A1444" t="str">
            <v>Б0064621</v>
          </cell>
          <cell r="B1444" t="str">
            <v>ХАБАРОВСК_2_РФЦ</v>
          </cell>
          <cell r="C1444">
            <v>0</v>
          </cell>
        </row>
        <row r="1445">
          <cell r="A1445" t="str">
            <v>Б0064621</v>
          </cell>
          <cell r="B1445" t="str">
            <v>СПБ_КОЛПИНО_РФЦ</v>
          </cell>
          <cell r="C1445">
            <v>1</v>
          </cell>
        </row>
        <row r="1446">
          <cell r="A1446" t="str">
            <v>Б0064621</v>
          </cell>
          <cell r="B1446" t="str">
            <v>ПУШКИНО_2_РФЦ</v>
          </cell>
          <cell r="C1446">
            <v>0</v>
          </cell>
        </row>
        <row r="1447">
          <cell r="A1447" t="str">
            <v>Б0064621</v>
          </cell>
          <cell r="B1447" t="str">
            <v>НОВОРОССИЙСК_МРФЦ</v>
          </cell>
          <cell r="C1447">
            <v>1</v>
          </cell>
        </row>
        <row r="1448">
          <cell r="A1448" t="str">
            <v>Б0064621</v>
          </cell>
          <cell r="B1448" t="str">
            <v>СПБ_ШУШАРЫ_РФЦ</v>
          </cell>
          <cell r="C1448">
            <v>0</v>
          </cell>
        </row>
        <row r="1449">
          <cell r="A1449" t="str">
            <v>Б0064621</v>
          </cell>
          <cell r="B1449" t="str">
            <v>ВОРОНЕЖ_2_РФЦ</v>
          </cell>
          <cell r="C1449">
            <v>1</v>
          </cell>
        </row>
        <row r="1450">
          <cell r="A1450" t="str">
            <v>Б0064621</v>
          </cell>
          <cell r="B1450" t="str">
            <v>СПБ_БУГРЫ_РФЦ</v>
          </cell>
          <cell r="C1450">
            <v>1</v>
          </cell>
        </row>
        <row r="1451">
          <cell r="A1451" t="str">
            <v>HBF03CREU</v>
          </cell>
          <cell r="B1451" t="str">
            <v>ОРЕНБУРГ_РФЦ</v>
          </cell>
          <cell r="C1451">
            <v>1</v>
          </cell>
        </row>
        <row r="1452">
          <cell r="A1452" t="str">
            <v>HBF03PBEU</v>
          </cell>
          <cell r="B1452" t="str">
            <v>СПБ_ШУШАРЫ_РФЦ</v>
          </cell>
          <cell r="C1452">
            <v>1</v>
          </cell>
        </row>
        <row r="1453">
          <cell r="A1453" t="str">
            <v>HBF03PBEU</v>
          </cell>
          <cell r="B1453" t="str">
            <v>ПУШКИНО_1_РФЦ</v>
          </cell>
          <cell r="C1453">
            <v>1</v>
          </cell>
        </row>
        <row r="1454">
          <cell r="A1454" t="str">
            <v>I01476-2</v>
          </cell>
          <cell r="B1454" t="str">
            <v>КАЛИНИНГРАД_МРФЦ</v>
          </cell>
          <cell r="C1454">
            <v>1</v>
          </cell>
        </row>
        <row r="1455">
          <cell r="A1455" t="str">
            <v>I00023-2</v>
          </cell>
          <cell r="B1455" t="str">
            <v>СПБ_ШУШАРЫ_РФЦ</v>
          </cell>
          <cell r="C1455">
            <v>2</v>
          </cell>
        </row>
        <row r="1456">
          <cell r="A1456" t="str">
            <v>I00023-2</v>
          </cell>
          <cell r="B1456" t="str">
            <v>Казань_РФЦ_НОВЫЙ</v>
          </cell>
          <cell r="C1456">
            <v>1</v>
          </cell>
        </row>
        <row r="1457">
          <cell r="A1457" t="str">
            <v>4210201448051</v>
          </cell>
          <cell r="B1457" t="str">
            <v>Казань_РФЦ_НОВЫЙ</v>
          </cell>
          <cell r="C1457">
            <v>0</v>
          </cell>
        </row>
        <row r="1458">
          <cell r="A1458" t="str">
            <v>4210201448051</v>
          </cell>
          <cell r="B1458" t="str">
            <v>Санкт_Петербург_РФЦ</v>
          </cell>
          <cell r="C1458">
            <v>2</v>
          </cell>
        </row>
        <row r="1459">
          <cell r="A1459" t="str">
            <v>4210201448051</v>
          </cell>
          <cell r="B1459" t="str">
            <v>СПБ_ШУШАРЫ_РФЦ</v>
          </cell>
          <cell r="C1459">
            <v>0</v>
          </cell>
        </row>
        <row r="1460">
          <cell r="A1460" t="str">
            <v>4210201448051</v>
          </cell>
          <cell r="B1460" t="str">
            <v>ОРЕНБУРГ_РФЦ</v>
          </cell>
          <cell r="C1460">
            <v>1</v>
          </cell>
        </row>
        <row r="1461">
          <cell r="A1461" t="str">
            <v>4210201448051</v>
          </cell>
          <cell r="B1461" t="str">
            <v>ОМСК_РФЦ</v>
          </cell>
          <cell r="C1461">
            <v>2</v>
          </cell>
        </row>
        <row r="1462">
          <cell r="A1462" t="str">
            <v>4210201448051</v>
          </cell>
          <cell r="B1462" t="str">
            <v>ПУШКИНО_2_РФЦ</v>
          </cell>
          <cell r="C1462">
            <v>0</v>
          </cell>
        </row>
        <row r="1463">
          <cell r="A1463" t="str">
            <v>4210201448051</v>
          </cell>
          <cell r="B1463" t="str">
            <v>УФА_РФЦ</v>
          </cell>
          <cell r="C1463">
            <v>1</v>
          </cell>
        </row>
        <row r="1464">
          <cell r="A1464" t="str">
            <v>4210201448051</v>
          </cell>
          <cell r="B1464" t="str">
            <v>НОВОРОССИЙСК_МРФЦ</v>
          </cell>
          <cell r="C1464">
            <v>0</v>
          </cell>
        </row>
        <row r="1465">
          <cell r="A1465" t="str">
            <v>4210201448051</v>
          </cell>
          <cell r="B1465" t="str">
            <v>ПЕРМЬ_РФЦ</v>
          </cell>
          <cell r="C1465">
            <v>1</v>
          </cell>
        </row>
        <row r="1466">
          <cell r="A1466" t="str">
            <v>4210201447177</v>
          </cell>
          <cell r="B1466" t="str">
            <v>НОВОРОССИЙСК_МРФЦ</v>
          </cell>
          <cell r="C1466">
            <v>2</v>
          </cell>
        </row>
        <row r="1467">
          <cell r="A1467" t="str">
            <v>4210201447177</v>
          </cell>
          <cell r="B1467" t="str">
            <v>НЕВИННОМЫССК_РФЦ</v>
          </cell>
          <cell r="C1467">
            <v>1</v>
          </cell>
        </row>
        <row r="1468">
          <cell r="A1468" t="str">
            <v>4210201447177</v>
          </cell>
          <cell r="B1468" t="str">
            <v>ХАБАРОВСК_2_РФЦ</v>
          </cell>
          <cell r="C1468">
            <v>1</v>
          </cell>
        </row>
        <row r="1469">
          <cell r="A1469" t="str">
            <v>4210201447177</v>
          </cell>
          <cell r="B1469" t="str">
            <v>АЛМАТЫ_2_РФЦ</v>
          </cell>
          <cell r="C1469">
            <v>1</v>
          </cell>
        </row>
        <row r="1470">
          <cell r="A1470" t="str">
            <v>4210201447177</v>
          </cell>
          <cell r="B1470" t="str">
            <v>ОРЕНБУРГ_РФЦ</v>
          </cell>
          <cell r="C1470">
            <v>1</v>
          </cell>
        </row>
        <row r="1471">
          <cell r="A1471" t="str">
            <v>4210201447177</v>
          </cell>
          <cell r="B1471" t="str">
            <v>СПБ_ШУШАРЫ_РФЦ</v>
          </cell>
          <cell r="C1471">
            <v>5</v>
          </cell>
        </row>
        <row r="1472">
          <cell r="A1472" t="str">
            <v>4210201447177</v>
          </cell>
          <cell r="B1472" t="str">
            <v>Екатеринбург_РФЦ_НОВЫЙ</v>
          </cell>
          <cell r="C1472">
            <v>1</v>
          </cell>
        </row>
        <row r="1473">
          <cell r="A1473" t="str">
            <v>4210201447177</v>
          </cell>
          <cell r="B1473" t="str">
            <v>МИНСК_МПСЦ</v>
          </cell>
          <cell r="C1473">
            <v>0</v>
          </cell>
        </row>
        <row r="1474">
          <cell r="A1474" t="str">
            <v>4210201447177</v>
          </cell>
          <cell r="B1474" t="str">
            <v>Казань_РФЦ_НОВЫЙ</v>
          </cell>
          <cell r="C1474">
            <v>0</v>
          </cell>
        </row>
        <row r="1475">
          <cell r="A1475" t="str">
            <v>7500435218023</v>
          </cell>
          <cell r="B1475" t="str">
            <v>Казань_РФЦ_НОВЫЙ</v>
          </cell>
          <cell r="C1475">
            <v>0</v>
          </cell>
        </row>
        <row r="1476">
          <cell r="A1476" t="str">
            <v>7500435218023</v>
          </cell>
          <cell r="B1476" t="str">
            <v>МИНСК_МПСЦ</v>
          </cell>
          <cell r="C1476">
            <v>1</v>
          </cell>
        </row>
        <row r="1477">
          <cell r="A1477" t="str">
            <v>7500435218023</v>
          </cell>
          <cell r="B1477" t="str">
            <v>САМАРА_РФЦ</v>
          </cell>
          <cell r="C1477">
            <v>1</v>
          </cell>
        </row>
        <row r="1478">
          <cell r="A1478" t="str">
            <v>7500435218023</v>
          </cell>
          <cell r="B1478" t="str">
            <v>СПБ_ШУШАРЫ_РФЦ</v>
          </cell>
          <cell r="C1478">
            <v>0</v>
          </cell>
        </row>
        <row r="1479">
          <cell r="A1479" t="str">
            <v>7500435218023</v>
          </cell>
          <cell r="B1479" t="str">
            <v>ХАБАРОВСК_2_РФЦ</v>
          </cell>
          <cell r="C1479">
            <v>0</v>
          </cell>
        </row>
        <row r="1480">
          <cell r="A1480" t="str">
            <v>7500435218023</v>
          </cell>
          <cell r="B1480" t="str">
            <v>УФА_РФЦ</v>
          </cell>
          <cell r="C1480">
            <v>0</v>
          </cell>
        </row>
        <row r="1481">
          <cell r="A1481" t="str">
            <v>7500435218023</v>
          </cell>
          <cell r="B1481" t="str">
            <v>НОВОРОССИЙСК_МРФЦ</v>
          </cell>
          <cell r="C1481">
            <v>0</v>
          </cell>
        </row>
        <row r="1482">
          <cell r="A1482" t="str">
            <v>8060100062</v>
          </cell>
          <cell r="B1482" t="str">
            <v>ТЮМЕНЬ_РФЦ</v>
          </cell>
          <cell r="C1482">
            <v>1</v>
          </cell>
        </row>
        <row r="1483">
          <cell r="A1483" t="str">
            <v>841154</v>
          </cell>
          <cell r="B1483" t="str">
            <v>ВОРОНЕЖ_2_РФЦ</v>
          </cell>
          <cell r="C1483">
            <v>0</v>
          </cell>
        </row>
        <row r="1484">
          <cell r="A1484" t="str">
            <v>841154</v>
          </cell>
          <cell r="B1484" t="str">
            <v>Екатеринбург_РФЦ_НОВЫЙ</v>
          </cell>
          <cell r="C1484">
            <v>0</v>
          </cell>
        </row>
        <row r="1485">
          <cell r="A1485" t="str">
            <v>841154</v>
          </cell>
          <cell r="B1485" t="str">
            <v>МИНСК_МПСЦ</v>
          </cell>
          <cell r="C1485">
            <v>1</v>
          </cell>
        </row>
        <row r="1486">
          <cell r="A1486" t="str">
            <v>841154</v>
          </cell>
          <cell r="B1486" t="str">
            <v>Новосибирск_РФЦ_НОВЫЙ</v>
          </cell>
          <cell r="C1486">
            <v>0</v>
          </cell>
        </row>
        <row r="1487">
          <cell r="A1487" t="str">
            <v>841154</v>
          </cell>
          <cell r="B1487" t="str">
            <v>ХАБАРОВСК_2_РФЦ</v>
          </cell>
          <cell r="C1487">
            <v>1</v>
          </cell>
        </row>
        <row r="1488">
          <cell r="A1488" t="str">
            <v>841154</v>
          </cell>
          <cell r="B1488" t="str">
            <v>ПУШКИНО_1_РФЦ</v>
          </cell>
          <cell r="C1488">
            <v>5</v>
          </cell>
        </row>
        <row r="1489">
          <cell r="A1489" t="str">
            <v>841154</v>
          </cell>
          <cell r="B1489" t="str">
            <v>АСТАНА_РФЦ</v>
          </cell>
          <cell r="C1489">
            <v>8</v>
          </cell>
        </row>
        <row r="1490">
          <cell r="A1490" t="str">
            <v>841154</v>
          </cell>
          <cell r="B1490" t="str">
            <v>СПБ_КОЛПИНО_РФЦ</v>
          </cell>
          <cell r="C1490">
            <v>0</v>
          </cell>
        </row>
        <row r="1491">
          <cell r="A1491" t="str">
            <v>841154</v>
          </cell>
          <cell r="B1491" t="str">
            <v>НИЖНИЙ_НОВГОРОД_РФЦ</v>
          </cell>
          <cell r="C1491">
            <v>0</v>
          </cell>
        </row>
        <row r="1492">
          <cell r="A1492" t="str">
            <v>841154</v>
          </cell>
          <cell r="B1492" t="str">
            <v>КРАСНОЯРСК_МРФЦ</v>
          </cell>
          <cell r="C1492">
            <v>0</v>
          </cell>
        </row>
        <row r="1493">
          <cell r="A1493" t="str">
            <v>841582</v>
          </cell>
          <cell r="B1493" t="str">
            <v>НИЖНИЙ_НОВГОРОД_РФЦ</v>
          </cell>
          <cell r="C1493">
            <v>0</v>
          </cell>
        </row>
        <row r="1494">
          <cell r="A1494" t="str">
            <v>841582</v>
          </cell>
          <cell r="B1494" t="str">
            <v>СПБ_КОЛПИНО_РФЦ</v>
          </cell>
          <cell r="C1494">
            <v>0</v>
          </cell>
        </row>
        <row r="1495">
          <cell r="A1495" t="str">
            <v>841582</v>
          </cell>
          <cell r="B1495" t="str">
            <v>ПУШКИНО_1_РФЦ</v>
          </cell>
          <cell r="C1495">
            <v>3</v>
          </cell>
        </row>
        <row r="1496">
          <cell r="A1496" t="str">
            <v>841582</v>
          </cell>
          <cell r="B1496" t="str">
            <v>Новосибирск_РФЦ_НОВЫЙ</v>
          </cell>
          <cell r="C1496">
            <v>0</v>
          </cell>
        </row>
        <row r="1497">
          <cell r="A1497" t="str">
            <v>841582</v>
          </cell>
          <cell r="B1497" t="str">
            <v>МИНСК_МПСЦ</v>
          </cell>
          <cell r="C1497">
            <v>1</v>
          </cell>
        </row>
        <row r="1498">
          <cell r="A1498" t="str">
            <v>841582</v>
          </cell>
          <cell r="B1498" t="str">
            <v>СПБ_БУГРЫ_РФЦ</v>
          </cell>
          <cell r="C1498">
            <v>1</v>
          </cell>
        </row>
        <row r="1499">
          <cell r="A1499" t="str">
            <v>841582</v>
          </cell>
          <cell r="B1499" t="str">
            <v>САМАРА_РФЦ</v>
          </cell>
          <cell r="C1499">
            <v>0</v>
          </cell>
        </row>
        <row r="1500">
          <cell r="A1500" t="str">
            <v>845478</v>
          </cell>
          <cell r="B1500" t="str">
            <v>Новосибирск_РФЦ_НОВЫЙ</v>
          </cell>
          <cell r="C1500">
            <v>1</v>
          </cell>
        </row>
        <row r="1501">
          <cell r="A1501" t="str">
            <v>845478</v>
          </cell>
          <cell r="B1501" t="str">
            <v>САМАРА_РФЦ</v>
          </cell>
          <cell r="C1501">
            <v>0</v>
          </cell>
        </row>
        <row r="1502">
          <cell r="A1502" t="str">
            <v>845478</v>
          </cell>
          <cell r="B1502" t="str">
            <v>СПБ_ШУШАРЫ_РФЦ</v>
          </cell>
          <cell r="C1502">
            <v>0</v>
          </cell>
        </row>
        <row r="1503">
          <cell r="A1503" t="str">
            <v>845478</v>
          </cell>
          <cell r="B1503" t="str">
            <v>Казань_РФЦ_НОВЫЙ</v>
          </cell>
          <cell r="C1503">
            <v>0</v>
          </cell>
        </row>
        <row r="1504">
          <cell r="A1504" t="str">
            <v>845478</v>
          </cell>
          <cell r="B1504" t="str">
            <v>НОВОРОССИЙСК_МРФЦ</v>
          </cell>
          <cell r="C1504">
            <v>0</v>
          </cell>
        </row>
        <row r="1505">
          <cell r="A1505" t="str">
            <v>845478</v>
          </cell>
          <cell r="B1505" t="str">
            <v>ПЕРМЬ_РФЦ</v>
          </cell>
          <cell r="C1505">
            <v>0</v>
          </cell>
        </row>
        <row r="1506">
          <cell r="A1506" t="str">
            <v>845478</v>
          </cell>
          <cell r="B1506" t="str">
            <v>УФА_РФЦ</v>
          </cell>
          <cell r="C1506">
            <v>0</v>
          </cell>
        </row>
        <row r="1507">
          <cell r="A1507" t="str">
            <v>845478</v>
          </cell>
          <cell r="B1507" t="str">
            <v>САРАТОВ_РФЦ</v>
          </cell>
          <cell r="C1507">
            <v>0</v>
          </cell>
        </row>
        <row r="1508">
          <cell r="A1508" t="str">
            <v>845478</v>
          </cell>
          <cell r="B1508" t="str">
            <v>ПУШКИНО_2_РФЦ</v>
          </cell>
          <cell r="C1508">
            <v>0</v>
          </cell>
        </row>
        <row r="1509">
          <cell r="A1509" t="str">
            <v>940881</v>
          </cell>
          <cell r="B1509" t="str">
            <v>УФА_РФЦ</v>
          </cell>
          <cell r="C1509">
            <v>0</v>
          </cell>
        </row>
        <row r="1510">
          <cell r="A1510" t="str">
            <v>940881</v>
          </cell>
          <cell r="B1510" t="str">
            <v>НОВОРОССИЙСК_МРФЦ</v>
          </cell>
          <cell r="C1510">
            <v>0</v>
          </cell>
        </row>
        <row r="1511">
          <cell r="A1511" t="str">
            <v>940881</v>
          </cell>
          <cell r="B1511" t="str">
            <v>ХАБАРОВСК_2_РФЦ</v>
          </cell>
          <cell r="C1511">
            <v>0</v>
          </cell>
        </row>
        <row r="1512">
          <cell r="A1512" t="str">
            <v>940881</v>
          </cell>
          <cell r="B1512" t="str">
            <v>АЛМАТЫ_2_РФЦ</v>
          </cell>
          <cell r="C1512">
            <v>1</v>
          </cell>
        </row>
        <row r="1513">
          <cell r="A1513" t="str">
            <v>940881</v>
          </cell>
          <cell r="B1513" t="str">
            <v>СПБ_БУГРЫ_РФЦ</v>
          </cell>
          <cell r="C1513">
            <v>2</v>
          </cell>
        </row>
        <row r="1514">
          <cell r="A1514" t="str">
            <v>6970810553567</v>
          </cell>
          <cell r="B1514" t="str">
            <v>СПБ_ШУШАРЫ_РФЦ</v>
          </cell>
          <cell r="C1514">
            <v>0</v>
          </cell>
        </row>
        <row r="1515">
          <cell r="A1515" t="str">
            <v>6970810553567</v>
          </cell>
          <cell r="B1515" t="str">
            <v>Санкт_Петербург_РФЦ</v>
          </cell>
          <cell r="C1515">
            <v>2</v>
          </cell>
        </row>
        <row r="1516">
          <cell r="A1516" t="str">
            <v>6970810553567</v>
          </cell>
          <cell r="B1516" t="str">
            <v>ПЕРМЬ_РФЦ</v>
          </cell>
          <cell r="C1516">
            <v>0</v>
          </cell>
        </row>
        <row r="1517">
          <cell r="A1517" t="str">
            <v>6970810553765</v>
          </cell>
          <cell r="B1517" t="str">
            <v>ПУШКИНО_1_РФЦ</v>
          </cell>
          <cell r="C1517">
            <v>3</v>
          </cell>
        </row>
        <row r="1518">
          <cell r="A1518" t="str">
            <v>6970810553765</v>
          </cell>
          <cell r="B1518" t="str">
            <v>ПУШКИНО_2_РФЦ</v>
          </cell>
          <cell r="C1518">
            <v>0</v>
          </cell>
        </row>
        <row r="1519">
          <cell r="A1519" t="str">
            <v>6970810552409</v>
          </cell>
          <cell r="B1519" t="str">
            <v>МИНСК_МПСЦ</v>
          </cell>
          <cell r="C1519">
            <v>1</v>
          </cell>
        </row>
        <row r="1520">
          <cell r="A1520" t="str">
            <v>6970810552409</v>
          </cell>
          <cell r="B1520" t="str">
            <v>ПУШКИНО_2_РФЦ</v>
          </cell>
          <cell r="C1520">
            <v>0</v>
          </cell>
        </row>
        <row r="1521">
          <cell r="A1521" t="str">
            <v>6970810552409</v>
          </cell>
          <cell r="B1521" t="str">
            <v>НОВОРОССИЙСК_МРФЦ</v>
          </cell>
          <cell r="C1521">
            <v>1</v>
          </cell>
        </row>
        <row r="1522">
          <cell r="A1522" t="str">
            <v>6970810552409</v>
          </cell>
          <cell r="B1522" t="str">
            <v>ТЮМЕНЬ_РФЦ</v>
          </cell>
          <cell r="C1522">
            <v>1</v>
          </cell>
        </row>
        <row r="1523">
          <cell r="A1523" t="str">
            <v>6970810555950</v>
          </cell>
          <cell r="B1523" t="str">
            <v>СПБ_ШУШАРЫ_РФЦ</v>
          </cell>
          <cell r="C1523">
            <v>0</v>
          </cell>
        </row>
        <row r="1524">
          <cell r="A1524" t="str">
            <v>6970810555950</v>
          </cell>
          <cell r="B1524" t="str">
            <v>Казань_РФЦ_НОВЫЙ</v>
          </cell>
          <cell r="C1524">
            <v>0</v>
          </cell>
        </row>
        <row r="1525">
          <cell r="A1525" t="str">
            <v>6970810555950</v>
          </cell>
          <cell r="B1525" t="str">
            <v>Санкт_Петербург_РФЦ</v>
          </cell>
          <cell r="C1525">
            <v>1</v>
          </cell>
        </row>
        <row r="1526">
          <cell r="A1526" t="str">
            <v>6970810555950</v>
          </cell>
          <cell r="B1526" t="str">
            <v>ПУШКИНО_1_РФЦ</v>
          </cell>
          <cell r="C1526">
            <v>2</v>
          </cell>
        </row>
        <row r="1527">
          <cell r="A1527" t="str">
            <v>6970810555950</v>
          </cell>
          <cell r="B1527" t="str">
            <v>САРАТОВ_РФЦ</v>
          </cell>
          <cell r="C1527">
            <v>0</v>
          </cell>
        </row>
        <row r="1528">
          <cell r="A1528" t="str">
            <v>6970810555950</v>
          </cell>
          <cell r="B1528" t="str">
            <v>ПУШКИНО_2_РФЦ</v>
          </cell>
          <cell r="C1528">
            <v>0</v>
          </cell>
        </row>
        <row r="1529">
          <cell r="A1529" t="str">
            <v>6970810555950</v>
          </cell>
          <cell r="B1529" t="str">
            <v>НОВОРОССИЙСК_МРФЦ</v>
          </cell>
          <cell r="C1529">
            <v>0</v>
          </cell>
        </row>
        <row r="1530">
          <cell r="A1530" t="str">
            <v>6970810555967</v>
          </cell>
          <cell r="B1530" t="str">
            <v>Ростов_на_Дону_РФЦ</v>
          </cell>
          <cell r="C1530">
            <v>1</v>
          </cell>
        </row>
        <row r="1531">
          <cell r="A1531" t="str">
            <v>6970810555967</v>
          </cell>
          <cell r="B1531" t="str">
            <v>СПБ_БУГРЫ_РФЦ</v>
          </cell>
          <cell r="C1531">
            <v>2</v>
          </cell>
        </row>
        <row r="1532">
          <cell r="A1532" t="str">
            <v>6970810555967</v>
          </cell>
          <cell r="B1532" t="str">
            <v>Санкт_Петербург_РФЦ</v>
          </cell>
          <cell r="C1532">
            <v>1</v>
          </cell>
        </row>
        <row r="1533">
          <cell r="A1533" t="str">
            <v>6970810555967</v>
          </cell>
          <cell r="B1533" t="str">
            <v>НОВОРОССИЙСК_МРФЦ</v>
          </cell>
          <cell r="C1533">
            <v>0</v>
          </cell>
        </row>
        <row r="1534">
          <cell r="A1534" t="str">
            <v>6970810555967</v>
          </cell>
          <cell r="B1534" t="str">
            <v>ПЕРМЬ_РФЦ</v>
          </cell>
          <cell r="C1534">
            <v>0</v>
          </cell>
        </row>
        <row r="1535">
          <cell r="A1535" t="str">
            <v>6970810555967</v>
          </cell>
          <cell r="B1535" t="str">
            <v>ПУШКИНО_2_РФЦ</v>
          </cell>
          <cell r="C1535">
            <v>0</v>
          </cell>
        </row>
        <row r="1536">
          <cell r="A1536" t="str">
            <v>8700216661997</v>
          </cell>
          <cell r="B1536" t="str">
            <v>СПБ_КОЛПИНО_РФЦ</v>
          </cell>
          <cell r="C1536">
            <v>0</v>
          </cell>
        </row>
        <row r="1537">
          <cell r="A1537" t="str">
            <v>8700216661997</v>
          </cell>
          <cell r="B1537" t="str">
            <v>ХОРУГВИНО_РФЦ</v>
          </cell>
          <cell r="C1537">
            <v>1</v>
          </cell>
        </row>
        <row r="1538">
          <cell r="A1538" t="str">
            <v>840476</v>
          </cell>
          <cell r="B1538" t="str">
            <v>Санкт_Петербург_РФЦ</v>
          </cell>
          <cell r="C1538">
            <v>1</v>
          </cell>
        </row>
        <row r="1539">
          <cell r="A1539" t="str">
            <v>840476</v>
          </cell>
          <cell r="B1539" t="str">
            <v>ПУШКИНО_2_РФЦ</v>
          </cell>
          <cell r="C1539">
            <v>1</v>
          </cell>
        </row>
        <row r="1540">
          <cell r="A1540" t="str">
            <v>840476</v>
          </cell>
          <cell r="B1540" t="str">
            <v>ПУШКИНО_1_РФЦ</v>
          </cell>
          <cell r="C1540">
            <v>0</v>
          </cell>
        </row>
        <row r="1541">
          <cell r="A1541" t="str">
            <v>MZPS021-Grey</v>
          </cell>
          <cell r="B1541" t="str">
            <v>СПБ_ШУШАРЫ_РФЦ</v>
          </cell>
          <cell r="C1541">
            <v>0</v>
          </cell>
        </row>
        <row r="1542">
          <cell r="A1542" t="str">
            <v>MZPS021-Grey</v>
          </cell>
          <cell r="B1542" t="str">
            <v>ЖУКОВСКИЙ_РФЦ</v>
          </cell>
          <cell r="C1542">
            <v>1</v>
          </cell>
        </row>
        <row r="1543">
          <cell r="A1543" t="str">
            <v>MZPS021-Grey</v>
          </cell>
          <cell r="B1543" t="str">
            <v>НОВОРОССИЙСК_МРФЦ</v>
          </cell>
          <cell r="C1543">
            <v>0</v>
          </cell>
        </row>
        <row r="1544">
          <cell r="A1544" t="str">
            <v>MZPS021-Grey</v>
          </cell>
          <cell r="B1544" t="str">
            <v>НЕВИННОМЫССК_РФЦ</v>
          </cell>
          <cell r="C1544">
            <v>2</v>
          </cell>
        </row>
        <row r="1545">
          <cell r="A1545" t="str">
            <v>MZPS021-Grey</v>
          </cell>
          <cell r="B1545" t="str">
            <v>УФА_РФЦ</v>
          </cell>
          <cell r="C1545">
            <v>0</v>
          </cell>
        </row>
        <row r="1546">
          <cell r="A1546" t="str">
            <v>144876</v>
          </cell>
          <cell r="B1546" t="str">
            <v>СОФЬИНО_РФЦ</v>
          </cell>
          <cell r="C1546">
            <v>1</v>
          </cell>
        </row>
        <row r="1547">
          <cell r="A1547" t="str">
            <v>940979</v>
          </cell>
          <cell r="B1547" t="str">
            <v>ПУШКИНО_1_РФЦ</v>
          </cell>
          <cell r="C1547">
            <v>1</v>
          </cell>
        </row>
        <row r="1548">
          <cell r="A1548" t="str">
            <v>841216</v>
          </cell>
          <cell r="B1548" t="str">
            <v>ПУШКИНО_1_РФЦ</v>
          </cell>
          <cell r="C1548">
            <v>1</v>
          </cell>
        </row>
        <row r="1549">
          <cell r="A1549" t="str">
            <v>943434</v>
          </cell>
          <cell r="B1549" t="str">
            <v>СОФЬИНО_РФЦ</v>
          </cell>
          <cell r="C1549">
            <v>1</v>
          </cell>
        </row>
        <row r="1550">
          <cell r="A1550" t="str">
            <v>8700216809375</v>
          </cell>
          <cell r="B1550" t="str">
            <v>ОМСК_РФЦ</v>
          </cell>
          <cell r="C1550">
            <v>1</v>
          </cell>
        </row>
        <row r="1551">
          <cell r="A1551" t="str">
            <v>8700216809375</v>
          </cell>
          <cell r="B1551" t="str">
            <v>СОФЬИНО_РФЦ</v>
          </cell>
          <cell r="C1551">
            <v>1</v>
          </cell>
        </row>
        <row r="1552">
          <cell r="A1552" t="str">
            <v>Б0069190</v>
          </cell>
          <cell r="B1552" t="str">
            <v>НЕВИННОМЫССК_РФЦ</v>
          </cell>
          <cell r="C1552">
            <v>0</v>
          </cell>
        </row>
        <row r="1553">
          <cell r="A1553" t="str">
            <v>Б0069190</v>
          </cell>
          <cell r="B1553" t="str">
            <v>ТЮМЕНЬ_РФЦ</v>
          </cell>
          <cell r="C1553">
            <v>2</v>
          </cell>
        </row>
        <row r="1554">
          <cell r="A1554" t="str">
            <v>8700216674256</v>
          </cell>
          <cell r="B1554" t="str">
            <v>САМАРА_РФЦ</v>
          </cell>
          <cell r="C1554">
            <v>1</v>
          </cell>
        </row>
        <row r="1555">
          <cell r="A1555" t="str">
            <v>8700216674102</v>
          </cell>
          <cell r="B1555" t="str">
            <v>СПБ_БУГРЫ_РФЦ</v>
          </cell>
          <cell r="C1555">
            <v>1</v>
          </cell>
        </row>
        <row r="1556">
          <cell r="A1556" t="str">
            <v>4210201203339</v>
          </cell>
          <cell r="B1556" t="str">
            <v>СОФЬИНО_РФЦ</v>
          </cell>
          <cell r="C1556">
            <v>1</v>
          </cell>
        </row>
        <row r="1557">
          <cell r="A1557" t="str">
            <v>8006540773338</v>
          </cell>
          <cell r="B1557" t="str">
            <v>Казань_РФЦ_НОВЫЙ</v>
          </cell>
          <cell r="C1557">
            <v>1</v>
          </cell>
        </row>
        <row r="1558">
          <cell r="A1558" t="str">
            <v>8006540773338</v>
          </cell>
          <cell r="B1558" t="str">
            <v>СПБ_КОЛПИНО_РФЦ</v>
          </cell>
          <cell r="C1558">
            <v>1</v>
          </cell>
        </row>
        <row r="1559">
          <cell r="A1559" t="str">
            <v>8006540773338</v>
          </cell>
          <cell r="B1559" t="str">
            <v>ПУШКИНО_2_РФЦ</v>
          </cell>
          <cell r="C1559">
            <v>0</v>
          </cell>
        </row>
        <row r="1560">
          <cell r="A1560" t="str">
            <v>4210201193654</v>
          </cell>
          <cell r="B1560" t="str">
            <v>ПУШКИНО_2_РФЦ</v>
          </cell>
          <cell r="C1560">
            <v>0</v>
          </cell>
        </row>
        <row r="1561">
          <cell r="A1561" t="str">
            <v>4210201193654</v>
          </cell>
          <cell r="B1561" t="str">
            <v>ОМСК_РФЦ</v>
          </cell>
          <cell r="C1561">
            <v>0</v>
          </cell>
        </row>
        <row r="1562">
          <cell r="A1562" t="str">
            <v>4210201193654</v>
          </cell>
          <cell r="B1562" t="str">
            <v>ХОРУГВИНО_РФЦ</v>
          </cell>
          <cell r="C1562">
            <v>2</v>
          </cell>
        </row>
        <row r="1563">
          <cell r="A1563" t="str">
            <v>4210201193654</v>
          </cell>
          <cell r="B1563" t="str">
            <v>ПУШКИНО_1_РФЦ</v>
          </cell>
          <cell r="C1563">
            <v>4</v>
          </cell>
        </row>
        <row r="1564">
          <cell r="A1564" t="str">
            <v>4210201193654</v>
          </cell>
          <cell r="B1564" t="str">
            <v>УФА_РФЦ</v>
          </cell>
          <cell r="C1564">
            <v>0</v>
          </cell>
        </row>
        <row r="1565">
          <cell r="A1565" t="str">
            <v>4210201193654</v>
          </cell>
          <cell r="B1565" t="str">
            <v>НОВОРОССИЙСК_МРФЦ</v>
          </cell>
          <cell r="C1565">
            <v>0</v>
          </cell>
        </row>
        <row r="1566">
          <cell r="A1566" t="str">
            <v>4210201193654</v>
          </cell>
          <cell r="B1566" t="str">
            <v>Санкт_Петербург_РФЦ</v>
          </cell>
          <cell r="C1566">
            <v>1</v>
          </cell>
        </row>
        <row r="1567">
          <cell r="A1567" t="str">
            <v>4210201193654</v>
          </cell>
          <cell r="B1567" t="str">
            <v>Казань_РФЦ_НОВЫЙ</v>
          </cell>
          <cell r="C1567">
            <v>0</v>
          </cell>
        </row>
        <row r="1568">
          <cell r="A1568" t="str">
            <v>4210201193654</v>
          </cell>
          <cell r="B1568" t="str">
            <v>МИНСК_МПСЦ</v>
          </cell>
          <cell r="C1568">
            <v>0</v>
          </cell>
        </row>
        <row r="1569">
          <cell r="A1569" t="str">
            <v>4210201193654</v>
          </cell>
          <cell r="B1569" t="str">
            <v>САМАРА_РФЦ</v>
          </cell>
          <cell r="C1569">
            <v>0</v>
          </cell>
        </row>
        <row r="1570">
          <cell r="A1570" t="str">
            <v>4210201193654</v>
          </cell>
          <cell r="B1570" t="str">
            <v>СПБ_ШУШАРЫ_РФЦ</v>
          </cell>
          <cell r="C1570">
            <v>1</v>
          </cell>
        </row>
        <row r="1571">
          <cell r="A1571" t="str">
            <v>4210201193654</v>
          </cell>
          <cell r="B1571" t="str">
            <v>Ростов_на_Дону_РФЦ</v>
          </cell>
          <cell r="C1571">
            <v>2</v>
          </cell>
        </row>
        <row r="1572">
          <cell r="A1572" t="str">
            <v>294089</v>
          </cell>
          <cell r="B1572" t="str">
            <v>МИНСК_МПСЦ</v>
          </cell>
          <cell r="C1572">
            <v>0</v>
          </cell>
        </row>
        <row r="1573">
          <cell r="A1573" t="str">
            <v>294089</v>
          </cell>
          <cell r="B1573" t="str">
            <v>САМАРА_РФЦ</v>
          </cell>
          <cell r="C1573">
            <v>0</v>
          </cell>
        </row>
        <row r="1574">
          <cell r="A1574" t="str">
            <v>294089</v>
          </cell>
          <cell r="B1574" t="str">
            <v>УФА_РФЦ</v>
          </cell>
          <cell r="C1574">
            <v>0</v>
          </cell>
        </row>
        <row r="1575">
          <cell r="A1575" t="str">
            <v>294089</v>
          </cell>
          <cell r="B1575" t="str">
            <v>НОВОРОССИЙСК_МРФЦ</v>
          </cell>
          <cell r="C1575">
            <v>0</v>
          </cell>
        </row>
        <row r="1576">
          <cell r="A1576" t="str">
            <v>294089</v>
          </cell>
          <cell r="B1576" t="str">
            <v>АДЫГЕЙСК_РФЦ</v>
          </cell>
          <cell r="C1576">
            <v>1</v>
          </cell>
        </row>
        <row r="1577">
          <cell r="A1577" t="str">
            <v>IPL1000</v>
          </cell>
          <cell r="B1577" t="str">
            <v>НОГИНСК_РФЦ</v>
          </cell>
          <cell r="C1577">
            <v>1</v>
          </cell>
        </row>
        <row r="1578">
          <cell r="A1578" t="str">
            <v>IPL1000</v>
          </cell>
          <cell r="B1578" t="str">
            <v>ПУШКИНО_2_РФЦ</v>
          </cell>
          <cell r="C1578">
            <v>0</v>
          </cell>
        </row>
        <row r="1579">
          <cell r="A1579" t="str">
            <v>7050181160</v>
          </cell>
          <cell r="B1579" t="str">
            <v>СПБ_БУГРЫ_РФЦ</v>
          </cell>
          <cell r="C1579">
            <v>1</v>
          </cell>
        </row>
        <row r="1580">
          <cell r="A1580" t="str">
            <v>7050181160</v>
          </cell>
          <cell r="B1580" t="str">
            <v>МИНСК_МПСЦ</v>
          </cell>
          <cell r="C1580">
            <v>0</v>
          </cell>
        </row>
        <row r="1581">
          <cell r="A1581" t="str">
            <v>7050181160</v>
          </cell>
          <cell r="B1581" t="str">
            <v>ПУШКИНО_1_РФЦ</v>
          </cell>
          <cell r="C1581">
            <v>2</v>
          </cell>
        </row>
        <row r="1582">
          <cell r="A1582" t="str">
            <v>7050181160</v>
          </cell>
          <cell r="B1582" t="str">
            <v>ХОРУГВИНО_РФЦ</v>
          </cell>
          <cell r="C1582">
            <v>0</v>
          </cell>
        </row>
        <row r="1583">
          <cell r="A1583" t="str">
            <v>7050181160</v>
          </cell>
          <cell r="B1583" t="str">
            <v>ЯРОСЛАВЛЬ_РФЦ</v>
          </cell>
          <cell r="C1583">
            <v>1</v>
          </cell>
        </row>
        <row r="1584">
          <cell r="A1584" t="str">
            <v>Б006102</v>
          </cell>
          <cell r="B1584" t="str">
            <v>ПУШКИНО_1_РФЦ</v>
          </cell>
          <cell r="C1584">
            <v>1</v>
          </cell>
        </row>
        <row r="1585">
          <cell r="A1585" t="str">
            <v>Б006102</v>
          </cell>
          <cell r="B1585" t="str">
            <v>СПБ_ШУШАРЫ_РФЦ</v>
          </cell>
          <cell r="C1585">
            <v>0</v>
          </cell>
        </row>
        <row r="1586">
          <cell r="A1586" t="str">
            <v>Б006102</v>
          </cell>
          <cell r="B1586" t="str">
            <v>Санкт_Петербург_РФЦ</v>
          </cell>
          <cell r="C1586">
            <v>2</v>
          </cell>
        </row>
        <row r="1587">
          <cell r="A1587" t="str">
            <v>81570020</v>
          </cell>
          <cell r="B1587" t="str">
            <v>ЖУКОВСКИЙ_РФЦ</v>
          </cell>
          <cell r="C1587">
            <v>0</v>
          </cell>
        </row>
        <row r="1588">
          <cell r="A1588" t="str">
            <v>81570020</v>
          </cell>
          <cell r="B1588" t="str">
            <v>ПУШКИНО_1_РФЦ</v>
          </cell>
          <cell r="C1588">
            <v>8</v>
          </cell>
        </row>
        <row r="1589">
          <cell r="A1589" t="str">
            <v>81570020</v>
          </cell>
          <cell r="B1589" t="str">
            <v>ХАБАРОВСК_2_РФЦ</v>
          </cell>
          <cell r="C1589">
            <v>0</v>
          </cell>
        </row>
        <row r="1590">
          <cell r="A1590" t="str">
            <v>81570020</v>
          </cell>
          <cell r="B1590" t="str">
            <v>ЯРОСЛАВЛЬ_РФЦ</v>
          </cell>
          <cell r="C1590">
            <v>2</v>
          </cell>
        </row>
        <row r="1591">
          <cell r="A1591" t="str">
            <v>81570020</v>
          </cell>
          <cell r="B1591" t="str">
            <v>АСТАНА_РФЦ</v>
          </cell>
          <cell r="C1591">
            <v>4</v>
          </cell>
        </row>
        <row r="1592">
          <cell r="A1592" t="str">
            <v>81570020</v>
          </cell>
          <cell r="B1592" t="str">
            <v>ПУШКИНО_2_РФЦ</v>
          </cell>
          <cell r="C1592">
            <v>0</v>
          </cell>
        </row>
        <row r="1593">
          <cell r="A1593" t="str">
            <v>81570020</v>
          </cell>
          <cell r="B1593" t="str">
            <v>ПЕРМЬ_РФЦ</v>
          </cell>
          <cell r="C1593">
            <v>4</v>
          </cell>
        </row>
        <row r="1594">
          <cell r="A1594" t="str">
            <v>81570020</v>
          </cell>
          <cell r="B1594" t="str">
            <v>ВОЛГОГРАД_МРФЦ</v>
          </cell>
          <cell r="C1594">
            <v>4</v>
          </cell>
        </row>
        <row r="1595">
          <cell r="A1595" t="str">
            <v>81570020</v>
          </cell>
          <cell r="B1595" t="str">
            <v>НОВОРОССИЙСК_МРФЦ</v>
          </cell>
          <cell r="C1595">
            <v>6</v>
          </cell>
        </row>
        <row r="1596">
          <cell r="A1596" t="str">
            <v>81570020</v>
          </cell>
          <cell r="B1596" t="str">
            <v>УФА_РФЦ</v>
          </cell>
          <cell r="C1596">
            <v>0</v>
          </cell>
        </row>
        <row r="1597">
          <cell r="A1597" t="str">
            <v>81570020</v>
          </cell>
          <cell r="B1597" t="str">
            <v>СПБ_ШУШАРЫ_РФЦ</v>
          </cell>
          <cell r="C1597">
            <v>0</v>
          </cell>
        </row>
        <row r="1598">
          <cell r="A1598" t="str">
            <v>81570020</v>
          </cell>
          <cell r="B1598" t="str">
            <v>МИНСК_МПСЦ</v>
          </cell>
          <cell r="C1598">
            <v>0</v>
          </cell>
        </row>
        <row r="1599">
          <cell r="A1599" t="str">
            <v>81570020</v>
          </cell>
          <cell r="B1599" t="str">
            <v>ВОРОНЕЖ_2_РФЦ</v>
          </cell>
          <cell r="C1599">
            <v>3</v>
          </cell>
        </row>
        <row r="1600">
          <cell r="A1600" t="str">
            <v>81570020</v>
          </cell>
          <cell r="B1600" t="str">
            <v>СПБ_БУГРЫ_РФЦ</v>
          </cell>
          <cell r="C1600">
            <v>2</v>
          </cell>
        </row>
        <row r="1601">
          <cell r="A1601" t="str">
            <v>81570020</v>
          </cell>
          <cell r="B1601" t="str">
            <v>Санкт_Петербург_РФЦ</v>
          </cell>
          <cell r="C1601">
            <v>2</v>
          </cell>
        </row>
        <row r="1602">
          <cell r="A1602" t="str">
            <v>81570020</v>
          </cell>
          <cell r="B1602" t="str">
            <v>ОРЕНБУРГ_РФЦ</v>
          </cell>
          <cell r="C1602">
            <v>1</v>
          </cell>
        </row>
        <row r="1603">
          <cell r="A1603" t="str">
            <v>Б0005398</v>
          </cell>
          <cell r="B1603" t="str">
            <v>СОФЬИНО_РФЦ</v>
          </cell>
          <cell r="C1603">
            <v>1</v>
          </cell>
        </row>
        <row r="1604">
          <cell r="A1604" t="str">
            <v>Б0005398</v>
          </cell>
          <cell r="B1604" t="str">
            <v>НОГИНСК_РФЦ</v>
          </cell>
          <cell r="C1604">
            <v>2</v>
          </cell>
        </row>
        <row r="1605">
          <cell r="A1605" t="str">
            <v>Б0026336</v>
          </cell>
          <cell r="B1605" t="str">
            <v>ЖУКОВСКИЙ_РФЦ</v>
          </cell>
          <cell r="C1605">
            <v>1</v>
          </cell>
        </row>
        <row r="1606">
          <cell r="A1606" t="str">
            <v>Б0026336</v>
          </cell>
          <cell r="B1606" t="str">
            <v>СПБ_ШУШАРЫ_РФЦ</v>
          </cell>
          <cell r="C1606">
            <v>1</v>
          </cell>
        </row>
        <row r="1607">
          <cell r="A1607" t="str">
            <v>Б0026336</v>
          </cell>
          <cell r="B1607" t="str">
            <v>Казань_РФЦ_НОВЫЙ</v>
          </cell>
          <cell r="C1607">
            <v>1</v>
          </cell>
        </row>
        <row r="1608">
          <cell r="A1608" t="str">
            <v>Б0026336</v>
          </cell>
          <cell r="B1608" t="str">
            <v>СПБ_БУГРЫ_РФЦ</v>
          </cell>
          <cell r="C1608">
            <v>1</v>
          </cell>
        </row>
        <row r="1609">
          <cell r="A1609" t="str">
            <v>CM-00-00001583</v>
          </cell>
          <cell r="B1609" t="str">
            <v>НЕВИННОМЫССК_РФЦ</v>
          </cell>
          <cell r="C1609">
            <v>2</v>
          </cell>
        </row>
        <row r="1610">
          <cell r="A1610" t="str">
            <v>CM-00-00001583</v>
          </cell>
          <cell r="B1610" t="str">
            <v>Санкт_Петербург_РФЦ</v>
          </cell>
          <cell r="C1610">
            <v>1</v>
          </cell>
        </row>
        <row r="1611">
          <cell r="A1611" t="str">
            <v>CM-00-00001583</v>
          </cell>
          <cell r="B1611" t="str">
            <v>НОГИНСК_РФЦ</v>
          </cell>
          <cell r="C1611">
            <v>1</v>
          </cell>
        </row>
        <row r="1612">
          <cell r="A1612" t="str">
            <v>CM-00-00001186</v>
          </cell>
          <cell r="B1612" t="str">
            <v>ХОРУГВИНО_РФЦ</v>
          </cell>
          <cell r="C1612">
            <v>1</v>
          </cell>
        </row>
        <row r="1613">
          <cell r="A1613" t="str">
            <v>CM-00-00001186</v>
          </cell>
          <cell r="B1613" t="str">
            <v>СПБ_ШУШАРЫ_РФЦ</v>
          </cell>
          <cell r="C1613">
            <v>2</v>
          </cell>
        </row>
        <row r="1614">
          <cell r="A1614" t="str">
            <v>Б0044897</v>
          </cell>
          <cell r="B1614" t="str">
            <v>Казань_РФЦ_НОВЫЙ</v>
          </cell>
          <cell r="C1614">
            <v>3</v>
          </cell>
        </row>
        <row r="1615">
          <cell r="A1615" t="str">
            <v>Б0044897</v>
          </cell>
          <cell r="B1615" t="str">
            <v>Ростов_на_Дону_РФЦ</v>
          </cell>
          <cell r="C1615">
            <v>1</v>
          </cell>
        </row>
        <row r="1616">
          <cell r="A1616" t="str">
            <v>Б0044897</v>
          </cell>
          <cell r="B1616" t="str">
            <v>Новосибирск_РФЦ_НОВЫЙ</v>
          </cell>
          <cell r="C1616">
            <v>1</v>
          </cell>
        </row>
        <row r="1617">
          <cell r="A1617" t="str">
            <v>Б0044897</v>
          </cell>
          <cell r="B1617" t="str">
            <v>ПУШКИНО_2_РФЦ</v>
          </cell>
          <cell r="C1617">
            <v>0</v>
          </cell>
        </row>
        <row r="1618">
          <cell r="A1618" t="str">
            <v>Б0044897</v>
          </cell>
          <cell r="B1618" t="str">
            <v>ОМСК_РФЦ</v>
          </cell>
          <cell r="C1618">
            <v>0</v>
          </cell>
        </row>
        <row r="1619">
          <cell r="A1619" t="str">
            <v>Б0044897</v>
          </cell>
          <cell r="B1619" t="str">
            <v>СПБ_КОЛПИНО_РФЦ</v>
          </cell>
          <cell r="C1619">
            <v>1</v>
          </cell>
        </row>
        <row r="1620">
          <cell r="A1620" t="str">
            <v>Б0044897</v>
          </cell>
          <cell r="B1620" t="str">
            <v>ЖУКОВСКИЙ_РФЦ</v>
          </cell>
          <cell r="C1620">
            <v>1</v>
          </cell>
        </row>
        <row r="1621">
          <cell r="A1621" t="str">
            <v>Б0044897</v>
          </cell>
          <cell r="B1621" t="str">
            <v>АДЫГЕЙСК_РФЦ</v>
          </cell>
          <cell r="C1621">
            <v>1</v>
          </cell>
        </row>
        <row r="1622">
          <cell r="A1622" t="str">
            <v>Б0044897</v>
          </cell>
          <cell r="B1622" t="str">
            <v>НЕВИННОМЫССК_РФЦ</v>
          </cell>
          <cell r="C1622">
            <v>2</v>
          </cell>
        </row>
        <row r="1623">
          <cell r="A1623" t="str">
            <v>CM-00-00001075</v>
          </cell>
          <cell r="B1623" t="str">
            <v>ОРЕНБУРГ_РФЦ</v>
          </cell>
          <cell r="C1623">
            <v>4</v>
          </cell>
        </row>
        <row r="1624">
          <cell r="A1624" t="str">
            <v>CM-00-00001075</v>
          </cell>
          <cell r="B1624" t="str">
            <v>СПБ_БУГРЫ_РФЦ</v>
          </cell>
          <cell r="C1624">
            <v>1</v>
          </cell>
        </row>
        <row r="1625">
          <cell r="A1625" t="str">
            <v>CM-00-00001075</v>
          </cell>
          <cell r="B1625" t="str">
            <v>МИНСК_МПСЦ</v>
          </cell>
          <cell r="C1625">
            <v>4</v>
          </cell>
        </row>
        <row r="1626">
          <cell r="A1626" t="str">
            <v>CM-00-00001075</v>
          </cell>
          <cell r="B1626" t="str">
            <v>Казань_РФЦ_НОВЫЙ</v>
          </cell>
          <cell r="C1626">
            <v>5</v>
          </cell>
        </row>
        <row r="1627">
          <cell r="A1627" t="str">
            <v>CM-00-00001075</v>
          </cell>
          <cell r="B1627" t="str">
            <v>Санкт_Петербург_РФЦ</v>
          </cell>
          <cell r="C1627">
            <v>2</v>
          </cell>
        </row>
        <row r="1628">
          <cell r="A1628" t="str">
            <v>CM-00-00001075</v>
          </cell>
          <cell r="B1628" t="str">
            <v>САМАРА_РФЦ</v>
          </cell>
          <cell r="C1628">
            <v>2</v>
          </cell>
        </row>
        <row r="1629">
          <cell r="A1629" t="str">
            <v>CM-00-00001075</v>
          </cell>
          <cell r="B1629" t="str">
            <v>СПБ_ШУШАРЫ_РФЦ</v>
          </cell>
          <cell r="C1629">
            <v>3</v>
          </cell>
        </row>
        <row r="1630">
          <cell r="A1630" t="str">
            <v>CM-00-00001075</v>
          </cell>
          <cell r="B1630" t="str">
            <v>СОФЬИНО_РФЦ</v>
          </cell>
          <cell r="C1630">
            <v>1</v>
          </cell>
        </row>
        <row r="1631">
          <cell r="A1631" t="str">
            <v>CM-00-00001075</v>
          </cell>
          <cell r="B1631" t="str">
            <v>УФА_РФЦ</v>
          </cell>
          <cell r="C1631">
            <v>4</v>
          </cell>
        </row>
        <row r="1632">
          <cell r="A1632" t="str">
            <v>CM-00-00001075</v>
          </cell>
          <cell r="B1632" t="str">
            <v>НИЖНИЙ_НОВГОРОД_РФЦ</v>
          </cell>
          <cell r="C1632">
            <v>1</v>
          </cell>
        </row>
        <row r="1633">
          <cell r="A1633" t="str">
            <v>CM-00-00001075</v>
          </cell>
          <cell r="B1633" t="str">
            <v>ПЕРМЬ_РФЦ</v>
          </cell>
          <cell r="C1633">
            <v>1</v>
          </cell>
        </row>
        <row r="1634">
          <cell r="A1634" t="str">
            <v>CM-00-00001075</v>
          </cell>
          <cell r="B1634" t="str">
            <v>ТВЕРЬ_РФЦ</v>
          </cell>
          <cell r="C1634">
            <v>2</v>
          </cell>
        </row>
        <row r="1635">
          <cell r="A1635" t="str">
            <v>CM-00-00001075</v>
          </cell>
          <cell r="B1635" t="str">
            <v>ВОЛГОГРАД_МРФЦ</v>
          </cell>
          <cell r="C1635">
            <v>2</v>
          </cell>
        </row>
        <row r="1636">
          <cell r="A1636" t="str">
            <v>CM-00-00001075</v>
          </cell>
          <cell r="B1636" t="str">
            <v>ОМСК_РФЦ</v>
          </cell>
          <cell r="C1636">
            <v>1</v>
          </cell>
        </row>
        <row r="1637">
          <cell r="A1637" t="str">
            <v>CM-00-00001075</v>
          </cell>
          <cell r="B1637" t="str">
            <v>АСТАНА_РФЦ</v>
          </cell>
          <cell r="C1637">
            <v>1</v>
          </cell>
        </row>
        <row r="1638">
          <cell r="A1638" t="str">
            <v>CM-00-00001075</v>
          </cell>
          <cell r="B1638" t="str">
            <v>ПУШКИНО_2_РФЦ</v>
          </cell>
          <cell r="C1638">
            <v>0</v>
          </cell>
        </row>
        <row r="1639">
          <cell r="A1639" t="str">
            <v>CM-00-00001075</v>
          </cell>
          <cell r="B1639" t="str">
            <v>ЯРОСЛАВЛЬ_РФЦ</v>
          </cell>
          <cell r="C1639">
            <v>2</v>
          </cell>
        </row>
        <row r="1640">
          <cell r="A1640" t="str">
            <v>CM-00-00001075</v>
          </cell>
          <cell r="B1640" t="str">
            <v>ЖУКОВСКИЙ_РФЦ</v>
          </cell>
          <cell r="C1640">
            <v>2</v>
          </cell>
        </row>
        <row r="1641">
          <cell r="A1641" t="str">
            <v>CM-00-00001075</v>
          </cell>
          <cell r="B1641" t="str">
            <v>ХАБАРОВСК_2_РФЦ</v>
          </cell>
          <cell r="C1641">
            <v>1</v>
          </cell>
        </row>
        <row r="1642">
          <cell r="A1642" t="str">
            <v>CM-00-00001075</v>
          </cell>
          <cell r="B1642" t="str">
            <v>САРАТОВ_РФЦ</v>
          </cell>
          <cell r="C1642">
            <v>4</v>
          </cell>
        </row>
        <row r="1643">
          <cell r="A1643" t="str">
            <v>CM-00-00001075</v>
          </cell>
          <cell r="B1643" t="str">
            <v>ХОРУГВИНО_РФЦ</v>
          </cell>
          <cell r="C1643">
            <v>2</v>
          </cell>
        </row>
        <row r="1644">
          <cell r="A1644" t="str">
            <v>CM-00-00001153</v>
          </cell>
          <cell r="B1644" t="str">
            <v>ПУШКИНО_2_РФЦ</v>
          </cell>
          <cell r="C1644">
            <v>0</v>
          </cell>
        </row>
        <row r="1645">
          <cell r="A1645" t="str">
            <v>CM-00-00001153</v>
          </cell>
          <cell r="B1645" t="str">
            <v>СПБ_КОЛПИНО_РФЦ</v>
          </cell>
          <cell r="C1645">
            <v>2</v>
          </cell>
        </row>
        <row r="1646">
          <cell r="A1646" t="str">
            <v>CM-00-00001153</v>
          </cell>
          <cell r="B1646" t="str">
            <v>УФА_РФЦ</v>
          </cell>
          <cell r="C1646">
            <v>1</v>
          </cell>
        </row>
        <row r="1647">
          <cell r="A1647" t="str">
            <v>CM-00-00001153</v>
          </cell>
          <cell r="B1647" t="str">
            <v>ТЮМЕНЬ_РФЦ</v>
          </cell>
          <cell r="C1647">
            <v>1</v>
          </cell>
        </row>
        <row r="1648">
          <cell r="A1648" t="str">
            <v>CM-00-00001153</v>
          </cell>
          <cell r="B1648" t="str">
            <v>Казань_РФЦ_НОВЫЙ</v>
          </cell>
          <cell r="C1648">
            <v>1</v>
          </cell>
        </row>
        <row r="1649">
          <cell r="A1649" t="str">
            <v>CM-00-00001153</v>
          </cell>
          <cell r="B1649" t="str">
            <v>Екатеринбург_РФЦ_НОВЫЙ</v>
          </cell>
          <cell r="C1649">
            <v>1</v>
          </cell>
        </row>
        <row r="1650">
          <cell r="A1650" t="str">
            <v>CM-00-00000740</v>
          </cell>
          <cell r="B1650" t="str">
            <v>СПБ_ШУШАРЫ_РФЦ</v>
          </cell>
          <cell r="C1650">
            <v>2</v>
          </cell>
        </row>
        <row r="1651">
          <cell r="A1651" t="str">
            <v>CM-00-00000740</v>
          </cell>
          <cell r="B1651" t="str">
            <v>СПБ_БУГРЫ_РФЦ</v>
          </cell>
          <cell r="C1651">
            <v>1</v>
          </cell>
        </row>
        <row r="1652">
          <cell r="A1652" t="str">
            <v>CM-00-00000740</v>
          </cell>
          <cell r="B1652" t="str">
            <v>ПУШКИНО_2_РФЦ</v>
          </cell>
          <cell r="C1652">
            <v>0</v>
          </cell>
        </row>
        <row r="1653">
          <cell r="A1653" t="str">
            <v>CM-00-00000740</v>
          </cell>
          <cell r="B1653" t="str">
            <v>НОГИНСК_РФЦ</v>
          </cell>
          <cell r="C1653">
            <v>2</v>
          </cell>
        </row>
        <row r="1654">
          <cell r="A1654" t="str">
            <v>CM-00-00001584</v>
          </cell>
          <cell r="B1654" t="str">
            <v>КРАСНОЯРСК_МРФЦ</v>
          </cell>
          <cell r="C1654">
            <v>1</v>
          </cell>
        </row>
        <row r="1655">
          <cell r="A1655" t="str">
            <v>CM-00-00001584</v>
          </cell>
          <cell r="B1655" t="str">
            <v>ТЮМЕНЬ_РФЦ</v>
          </cell>
          <cell r="C1655">
            <v>2</v>
          </cell>
        </row>
        <row r="1656">
          <cell r="A1656" t="str">
            <v>CM-00-00001584</v>
          </cell>
          <cell r="B1656" t="str">
            <v>НЕВИННОМЫССК_РФЦ</v>
          </cell>
          <cell r="C1656">
            <v>2</v>
          </cell>
        </row>
        <row r="1657">
          <cell r="A1657" t="str">
            <v>CM-00-00001584</v>
          </cell>
          <cell r="B1657" t="str">
            <v>ОМСК_РФЦ</v>
          </cell>
          <cell r="C1657">
            <v>1</v>
          </cell>
        </row>
        <row r="1658">
          <cell r="A1658" t="str">
            <v>CM-00-00001584</v>
          </cell>
          <cell r="B1658" t="str">
            <v>АДЫГЕЙСК_РФЦ</v>
          </cell>
          <cell r="C1658">
            <v>2</v>
          </cell>
        </row>
        <row r="1659">
          <cell r="A1659" t="str">
            <v>CM-00-00001584</v>
          </cell>
          <cell r="B1659" t="str">
            <v>Новосибирск_РФЦ_НОВЫЙ</v>
          </cell>
          <cell r="C1659">
            <v>1</v>
          </cell>
        </row>
        <row r="1660">
          <cell r="A1660" t="str">
            <v>CM-00-00001584</v>
          </cell>
          <cell r="B1660" t="str">
            <v>Екатеринбург_РФЦ_НОВЫЙ</v>
          </cell>
          <cell r="C1660">
            <v>1</v>
          </cell>
        </row>
        <row r="1661">
          <cell r="A1661" t="str">
            <v>7702018509744</v>
          </cell>
          <cell r="B1661" t="str">
            <v>СПБ_КОЛПИНО_РФЦ</v>
          </cell>
          <cell r="C1661">
            <v>0</v>
          </cell>
        </row>
        <row r="1662">
          <cell r="A1662" t="str">
            <v>7702018509744</v>
          </cell>
          <cell r="B1662" t="str">
            <v>ПУШКИНО_2_РФЦ</v>
          </cell>
          <cell r="C1662">
            <v>5</v>
          </cell>
        </row>
        <row r="1663">
          <cell r="A1663" t="str">
            <v>7702018509744</v>
          </cell>
          <cell r="B1663" t="str">
            <v>ПУШКИНО_1_РФЦ</v>
          </cell>
          <cell r="C1663">
            <v>15</v>
          </cell>
        </row>
        <row r="1664">
          <cell r="A1664" t="str">
            <v>7702018509744</v>
          </cell>
          <cell r="B1664" t="str">
            <v>ХАБАРОВСК_2_РФЦ</v>
          </cell>
          <cell r="C1664">
            <v>1</v>
          </cell>
        </row>
        <row r="1665">
          <cell r="A1665" t="str">
            <v>7702018509744</v>
          </cell>
          <cell r="B1665" t="str">
            <v>НИЖНИЙ_НОВГОРОД_РФЦ</v>
          </cell>
          <cell r="C1665">
            <v>3</v>
          </cell>
        </row>
        <row r="1666">
          <cell r="A1666" t="str">
            <v>7702018509744</v>
          </cell>
          <cell r="B1666" t="str">
            <v>Казань_РФЦ_НОВЫЙ</v>
          </cell>
          <cell r="C1666">
            <v>2</v>
          </cell>
        </row>
        <row r="1667">
          <cell r="A1667" t="str">
            <v>7702018509744</v>
          </cell>
          <cell r="B1667" t="str">
            <v>Санкт_Петербург_РФЦ</v>
          </cell>
          <cell r="C1667">
            <v>8</v>
          </cell>
        </row>
        <row r="1668">
          <cell r="A1668" t="str">
            <v>7702018509744</v>
          </cell>
          <cell r="B1668" t="str">
            <v>Новосибирск_РФЦ_НОВЫЙ</v>
          </cell>
          <cell r="C1668">
            <v>0</v>
          </cell>
        </row>
        <row r="1669">
          <cell r="A1669" t="str">
            <v>7702018408832</v>
          </cell>
          <cell r="B1669" t="str">
            <v>ХОРУГВИНО_РФЦ</v>
          </cell>
          <cell r="C1669">
            <v>1</v>
          </cell>
        </row>
        <row r="1670">
          <cell r="A1670" t="str">
            <v>7702018408832</v>
          </cell>
          <cell r="B1670" t="str">
            <v>ПУШКИНО_2_РФЦ</v>
          </cell>
          <cell r="C1670">
            <v>1</v>
          </cell>
        </row>
        <row r="1671">
          <cell r="A1671" t="str">
            <v>7702018408832</v>
          </cell>
          <cell r="B1671" t="str">
            <v>СПБ_ШУШАРЫ_РФЦ</v>
          </cell>
          <cell r="C1671">
            <v>1</v>
          </cell>
        </row>
        <row r="1672">
          <cell r="A1672" t="str">
            <v>3014260264505</v>
          </cell>
          <cell r="B1672" t="str">
            <v>Екатеринбург_РФЦ_НОВЫЙ</v>
          </cell>
          <cell r="C1672">
            <v>1</v>
          </cell>
        </row>
        <row r="1673">
          <cell r="A1673" t="str">
            <v>3014260264505</v>
          </cell>
          <cell r="B1673" t="str">
            <v>НОГИНСК_РФЦ</v>
          </cell>
          <cell r="C1673">
            <v>2</v>
          </cell>
        </row>
        <row r="1674">
          <cell r="A1674" t="str">
            <v>7702018085514</v>
          </cell>
          <cell r="B1674" t="str">
            <v>Санкт_Петербург_РФЦ</v>
          </cell>
          <cell r="C1674">
            <v>4</v>
          </cell>
        </row>
        <row r="1675">
          <cell r="A1675" t="str">
            <v>7702018085514</v>
          </cell>
          <cell r="B1675" t="str">
            <v>Казань_РФЦ_НОВЫЙ</v>
          </cell>
          <cell r="C1675">
            <v>3</v>
          </cell>
        </row>
        <row r="1676">
          <cell r="A1676" t="str">
            <v>7702018085514</v>
          </cell>
          <cell r="B1676" t="str">
            <v>СПБ_БУГРЫ_РФЦ</v>
          </cell>
          <cell r="C1676">
            <v>1</v>
          </cell>
        </row>
        <row r="1677">
          <cell r="A1677" t="str">
            <v>7702018085514</v>
          </cell>
          <cell r="B1677" t="str">
            <v>ПУШКИНО_1_РФЦ</v>
          </cell>
          <cell r="C1677">
            <v>3</v>
          </cell>
        </row>
        <row r="1678">
          <cell r="A1678" t="str">
            <v>7702018085514</v>
          </cell>
          <cell r="B1678" t="str">
            <v>ХОРУГВИНО_РФЦ</v>
          </cell>
          <cell r="C1678">
            <v>1</v>
          </cell>
        </row>
        <row r="1679">
          <cell r="A1679" t="str">
            <v>7702018085514</v>
          </cell>
          <cell r="B1679" t="str">
            <v>ЖУКОВСКИЙ_РФЦ</v>
          </cell>
          <cell r="C1679">
            <v>1</v>
          </cell>
        </row>
        <row r="1680">
          <cell r="A1680" t="str">
            <v>7702018085514</v>
          </cell>
          <cell r="B1680" t="str">
            <v>ВОРОНЕЖ_МРФЦ</v>
          </cell>
          <cell r="C1680">
            <v>2</v>
          </cell>
        </row>
        <row r="1681">
          <cell r="A1681" t="str">
            <v>7702018085514</v>
          </cell>
          <cell r="B1681" t="str">
            <v>УФА_РФЦ</v>
          </cell>
          <cell r="C1681">
            <v>2</v>
          </cell>
        </row>
        <row r="1682">
          <cell r="A1682" t="str">
            <v>7702018085514</v>
          </cell>
          <cell r="B1682" t="str">
            <v>НОВОРОССИЙСК_МРФЦ</v>
          </cell>
          <cell r="C1682">
            <v>2</v>
          </cell>
        </row>
        <row r="1683">
          <cell r="A1683" t="str">
            <v>7702018487172</v>
          </cell>
          <cell r="B1683" t="str">
            <v>Екатеринбург_РФЦ_НОВЫЙ</v>
          </cell>
          <cell r="C1683">
            <v>0</v>
          </cell>
        </row>
        <row r="1684">
          <cell r="A1684" t="str">
            <v>7702018487172</v>
          </cell>
          <cell r="B1684" t="str">
            <v>Новосибирск_РФЦ_НОВЫЙ</v>
          </cell>
          <cell r="C1684">
            <v>2</v>
          </cell>
        </row>
        <row r="1685">
          <cell r="A1685" t="str">
            <v>7702018487172</v>
          </cell>
          <cell r="B1685" t="str">
            <v>НОГИНСК_РФЦ</v>
          </cell>
          <cell r="C1685">
            <v>1</v>
          </cell>
        </row>
        <row r="1686">
          <cell r="A1686" t="str">
            <v>CM-00-00001949</v>
          </cell>
          <cell r="B1686" t="str">
            <v>ПЕРМЬ_РФЦ</v>
          </cell>
          <cell r="C1686">
            <v>0</v>
          </cell>
        </row>
        <row r="1687">
          <cell r="A1687" t="str">
            <v>CM-00-00001949</v>
          </cell>
          <cell r="B1687" t="str">
            <v>ТЮМЕНЬ_РФЦ</v>
          </cell>
          <cell r="C1687">
            <v>1</v>
          </cell>
        </row>
        <row r="1688">
          <cell r="A1688" t="str">
            <v>CM-00-00001949</v>
          </cell>
          <cell r="B1688" t="str">
            <v>СОФЬИНО_РФЦ</v>
          </cell>
          <cell r="C1688">
            <v>1</v>
          </cell>
        </row>
        <row r="1689">
          <cell r="A1689" t="str">
            <v>CM-00-00001949</v>
          </cell>
          <cell r="B1689" t="str">
            <v>СПБ_ШУШАРЫ_РФЦ</v>
          </cell>
          <cell r="C1689">
            <v>2</v>
          </cell>
        </row>
        <row r="1690">
          <cell r="A1690" t="str">
            <v>7702018955497</v>
          </cell>
          <cell r="B1690" t="str">
            <v>САМАРА_РФЦ</v>
          </cell>
          <cell r="C1690">
            <v>0</v>
          </cell>
        </row>
        <row r="1691">
          <cell r="A1691" t="str">
            <v>7702018955497</v>
          </cell>
          <cell r="B1691" t="str">
            <v>НОГИНСК_РФЦ</v>
          </cell>
          <cell r="C1691">
            <v>5</v>
          </cell>
        </row>
        <row r="1692">
          <cell r="A1692" t="str">
            <v>7702018955497</v>
          </cell>
          <cell r="B1692" t="str">
            <v>СПБ_КОЛПИНО_РФЦ</v>
          </cell>
          <cell r="C1692">
            <v>0</v>
          </cell>
        </row>
        <row r="1693">
          <cell r="A1693" t="str">
            <v>7702018955497</v>
          </cell>
          <cell r="B1693" t="str">
            <v>НЕВИННОМЫССК_РФЦ</v>
          </cell>
          <cell r="C1693">
            <v>1</v>
          </cell>
        </row>
        <row r="1694">
          <cell r="A1694" t="str">
            <v>7702018955497</v>
          </cell>
          <cell r="B1694" t="str">
            <v>СОФЬИНО_РФЦ</v>
          </cell>
          <cell r="C1694">
            <v>1</v>
          </cell>
        </row>
        <row r="1695">
          <cell r="A1695" t="str">
            <v>CM-00-00002044</v>
          </cell>
          <cell r="B1695" t="str">
            <v>ХОРУГВИНО_РФЦ</v>
          </cell>
          <cell r="C1695">
            <v>5</v>
          </cell>
        </row>
        <row r="1696">
          <cell r="A1696" t="str">
            <v>CM-00-00002044</v>
          </cell>
          <cell r="B1696" t="str">
            <v>САРАТОВ_РФЦ</v>
          </cell>
          <cell r="C1696">
            <v>0</v>
          </cell>
        </row>
        <row r="1697">
          <cell r="A1697" t="str">
            <v>CM-00-00002044</v>
          </cell>
          <cell r="B1697" t="str">
            <v>ОМСК_РФЦ</v>
          </cell>
          <cell r="C1697">
            <v>1</v>
          </cell>
        </row>
        <row r="1698">
          <cell r="A1698" t="str">
            <v>CM-00-00002044</v>
          </cell>
          <cell r="B1698" t="str">
            <v>НОГИНСК_РФЦ</v>
          </cell>
          <cell r="C1698">
            <v>5</v>
          </cell>
        </row>
        <row r="1699">
          <cell r="A1699" t="str">
            <v>CM-00-00002044</v>
          </cell>
          <cell r="B1699" t="str">
            <v>ПУШКИНО_2_РФЦ</v>
          </cell>
          <cell r="C1699">
            <v>0</v>
          </cell>
        </row>
        <row r="1700">
          <cell r="A1700" t="str">
            <v>CM-00-00002044</v>
          </cell>
          <cell r="B1700" t="str">
            <v>СПБ_ШУШАРЫ_РФЦ</v>
          </cell>
          <cell r="C1700">
            <v>3</v>
          </cell>
        </row>
        <row r="1701">
          <cell r="A1701" t="str">
            <v>CM-00-00002044</v>
          </cell>
          <cell r="B1701" t="str">
            <v>САМАРА_РФЦ</v>
          </cell>
          <cell r="C1701">
            <v>1</v>
          </cell>
        </row>
        <row r="1702">
          <cell r="A1702" t="str">
            <v>CM-00-00002044</v>
          </cell>
          <cell r="B1702" t="str">
            <v>ВОРОНЕЖ_2_РФЦ</v>
          </cell>
          <cell r="C1702">
            <v>1</v>
          </cell>
        </row>
        <row r="1703">
          <cell r="A1703" t="str">
            <v>CM-00-00002044</v>
          </cell>
          <cell r="B1703" t="str">
            <v>Казань_РФЦ_НОВЫЙ</v>
          </cell>
          <cell r="C1703">
            <v>1</v>
          </cell>
        </row>
        <row r="1704">
          <cell r="A1704" t="str">
            <v>CM-00-00002044</v>
          </cell>
          <cell r="B1704" t="str">
            <v>СПБ_БУГРЫ_РФЦ</v>
          </cell>
          <cell r="C1704">
            <v>1</v>
          </cell>
        </row>
        <row r="1705">
          <cell r="A1705" t="str">
            <v>CM-00-00002044</v>
          </cell>
          <cell r="B1705" t="str">
            <v>Санкт_Петербург_РФЦ</v>
          </cell>
          <cell r="C1705">
            <v>1</v>
          </cell>
        </row>
        <row r="1706">
          <cell r="A1706" t="str">
            <v>CM-00-00002044</v>
          </cell>
          <cell r="B1706" t="str">
            <v>ОРЕНБУРГ_РФЦ</v>
          </cell>
          <cell r="C1706">
            <v>1</v>
          </cell>
        </row>
        <row r="1707">
          <cell r="A1707" t="str">
            <v>CM-00-00002129</v>
          </cell>
          <cell r="B1707" t="str">
            <v>ПУШКИНО_2_РФЦ</v>
          </cell>
          <cell r="C1707">
            <v>0</v>
          </cell>
        </row>
        <row r="1708">
          <cell r="A1708" t="str">
            <v>CM-00-00002129</v>
          </cell>
          <cell r="B1708" t="str">
            <v>ПЕРМЬ_РФЦ</v>
          </cell>
          <cell r="C1708">
            <v>1</v>
          </cell>
        </row>
        <row r="1709">
          <cell r="A1709" t="str">
            <v>CM-00-00002129</v>
          </cell>
          <cell r="B1709" t="str">
            <v>НЕВИННОМЫССК_РФЦ</v>
          </cell>
          <cell r="C1709">
            <v>1</v>
          </cell>
        </row>
        <row r="1710">
          <cell r="A1710" t="str">
            <v>CM-00-00002129</v>
          </cell>
          <cell r="B1710" t="str">
            <v>САМАРА_РФЦ</v>
          </cell>
          <cell r="C1710">
            <v>0</v>
          </cell>
        </row>
        <row r="1711">
          <cell r="A1711" t="str">
            <v>CM-00-00002129</v>
          </cell>
          <cell r="B1711" t="str">
            <v>СПБ_ШУШАРЫ_РФЦ</v>
          </cell>
          <cell r="C1711">
            <v>1</v>
          </cell>
        </row>
        <row r="1712">
          <cell r="A1712" t="str">
            <v>CM-00-00002129</v>
          </cell>
          <cell r="B1712" t="str">
            <v>СПБ_БУГРЫ_РФЦ</v>
          </cell>
          <cell r="C1712">
            <v>1</v>
          </cell>
        </row>
        <row r="1713">
          <cell r="A1713" t="str">
            <v>CM-00-00002129</v>
          </cell>
          <cell r="B1713" t="str">
            <v>Казань_РФЦ_НОВЫЙ</v>
          </cell>
          <cell r="C1713">
            <v>2</v>
          </cell>
        </row>
        <row r="1714">
          <cell r="A1714" t="str">
            <v>CM-00-00002129</v>
          </cell>
          <cell r="B1714" t="str">
            <v>Екатеринбург_РФЦ_НОВЫЙ</v>
          </cell>
          <cell r="C1714">
            <v>1</v>
          </cell>
        </row>
        <row r="1715">
          <cell r="A1715" t="str">
            <v>CM-00-00002129</v>
          </cell>
          <cell r="B1715" t="str">
            <v>Ростов_на_Дону_РФЦ</v>
          </cell>
          <cell r="C1715">
            <v>1</v>
          </cell>
        </row>
        <row r="1716">
          <cell r="A1716" t="str">
            <v>Б0052952</v>
          </cell>
          <cell r="B1716" t="str">
            <v>СПБ_БУГРЫ_РФЦ</v>
          </cell>
          <cell r="C1716">
            <v>1</v>
          </cell>
        </row>
        <row r="1717">
          <cell r="A1717" t="str">
            <v>Б0052952</v>
          </cell>
          <cell r="B1717" t="str">
            <v>СПБ_ШУШАРЫ_РФЦ</v>
          </cell>
          <cell r="C1717">
            <v>5</v>
          </cell>
        </row>
        <row r="1718">
          <cell r="A1718" t="str">
            <v>Б0052952</v>
          </cell>
          <cell r="B1718" t="str">
            <v>ПУШКИНО_2_РФЦ</v>
          </cell>
          <cell r="C1718">
            <v>0</v>
          </cell>
        </row>
        <row r="1719">
          <cell r="A1719" t="str">
            <v>Б0052952</v>
          </cell>
          <cell r="B1719" t="str">
            <v>ПУШКИНО_1_РФЦ</v>
          </cell>
          <cell r="C1719">
            <v>2</v>
          </cell>
        </row>
        <row r="1720">
          <cell r="A1720" t="str">
            <v>Б0052966</v>
          </cell>
          <cell r="B1720" t="str">
            <v>НЕВИННОМЫССК_РФЦ</v>
          </cell>
          <cell r="C1720">
            <v>1</v>
          </cell>
        </row>
        <row r="1721">
          <cell r="A1721" t="str">
            <v>Б0052966</v>
          </cell>
          <cell r="B1721" t="str">
            <v>ПУШКИНО_1_РФЦ</v>
          </cell>
          <cell r="C1721">
            <v>2</v>
          </cell>
        </row>
        <row r="1722">
          <cell r="A1722" t="str">
            <v>Б0052966</v>
          </cell>
          <cell r="B1722" t="str">
            <v>САРАТОВ_РФЦ</v>
          </cell>
          <cell r="C1722">
            <v>0</v>
          </cell>
        </row>
        <row r="1723">
          <cell r="A1723" t="str">
            <v>Б0052966</v>
          </cell>
          <cell r="B1723" t="str">
            <v>НОГИНСК_РФЦ</v>
          </cell>
          <cell r="C1723">
            <v>3</v>
          </cell>
        </row>
        <row r="1724">
          <cell r="A1724" t="str">
            <v>Б0052966</v>
          </cell>
          <cell r="B1724" t="str">
            <v>ПУШКИНО_2_РФЦ</v>
          </cell>
          <cell r="C1724">
            <v>0</v>
          </cell>
        </row>
        <row r="1725">
          <cell r="A1725" t="str">
            <v>Б0052966</v>
          </cell>
          <cell r="B1725" t="str">
            <v>Казань_РФЦ_НОВЫЙ</v>
          </cell>
          <cell r="C1725">
            <v>1</v>
          </cell>
        </row>
        <row r="1726">
          <cell r="A1726" t="str">
            <v>Б0052966</v>
          </cell>
          <cell r="B1726" t="str">
            <v>СПБ_БУГРЫ_РФЦ</v>
          </cell>
          <cell r="C1726">
            <v>2</v>
          </cell>
        </row>
        <row r="1727">
          <cell r="A1727" t="str">
            <v>CM-00-00002127</v>
          </cell>
          <cell r="B1727" t="str">
            <v>НЕВИННОМЫССК_РФЦ</v>
          </cell>
          <cell r="C1727">
            <v>4</v>
          </cell>
        </row>
        <row r="1728">
          <cell r="A1728" t="str">
            <v>CM-00-00002127</v>
          </cell>
          <cell r="B1728" t="str">
            <v>ПЕРМЬ_РФЦ</v>
          </cell>
          <cell r="C1728">
            <v>1</v>
          </cell>
        </row>
        <row r="1729">
          <cell r="A1729" t="str">
            <v>CM-00-00002127</v>
          </cell>
          <cell r="B1729" t="str">
            <v>ПУШКИНО_1_РФЦ</v>
          </cell>
          <cell r="C1729">
            <v>2</v>
          </cell>
        </row>
        <row r="1730">
          <cell r="A1730" t="str">
            <v>CM-00-00002127</v>
          </cell>
          <cell r="B1730" t="str">
            <v>Казань_РФЦ_НОВЫЙ</v>
          </cell>
          <cell r="C1730">
            <v>2</v>
          </cell>
        </row>
        <row r="1731">
          <cell r="A1731" t="str">
            <v>CM-00-00002127</v>
          </cell>
          <cell r="B1731" t="str">
            <v>СПБ_БУГРЫ_РФЦ</v>
          </cell>
          <cell r="C1731">
            <v>4</v>
          </cell>
        </row>
        <row r="1732">
          <cell r="A1732" t="str">
            <v>CM-00-00002127</v>
          </cell>
          <cell r="B1732" t="str">
            <v>СПБ_ШУШАРЫ_РФЦ</v>
          </cell>
          <cell r="C1732">
            <v>1</v>
          </cell>
        </row>
        <row r="1733">
          <cell r="A1733" t="str">
            <v>Б0055563</v>
          </cell>
          <cell r="B1733" t="str">
            <v>ВОРОНЕЖ_2_РФЦ</v>
          </cell>
          <cell r="C1733">
            <v>1</v>
          </cell>
        </row>
        <row r="1734">
          <cell r="A1734" t="str">
            <v>Б0055563</v>
          </cell>
          <cell r="B1734" t="str">
            <v>Казань_РФЦ_НОВЫЙ</v>
          </cell>
          <cell r="C1734">
            <v>1</v>
          </cell>
        </row>
        <row r="1735">
          <cell r="A1735" t="str">
            <v>Б0055563</v>
          </cell>
          <cell r="B1735" t="str">
            <v>Ростов_на_Дону_РФЦ</v>
          </cell>
          <cell r="C1735">
            <v>1</v>
          </cell>
        </row>
        <row r="1736">
          <cell r="A1736" t="str">
            <v>Б0055563</v>
          </cell>
          <cell r="B1736" t="str">
            <v>СПБ_КОЛПИНО_РФЦ</v>
          </cell>
          <cell r="C1736">
            <v>1</v>
          </cell>
        </row>
        <row r="1737">
          <cell r="A1737" t="str">
            <v>Б0055563</v>
          </cell>
          <cell r="B1737" t="str">
            <v>ПУШКИНО_2_РФЦ</v>
          </cell>
          <cell r="C1737">
            <v>0</v>
          </cell>
        </row>
        <row r="1738">
          <cell r="A1738" t="str">
            <v>Б0055563</v>
          </cell>
          <cell r="B1738" t="str">
            <v>АДЫГЕЙСК_РФЦ</v>
          </cell>
          <cell r="C1738">
            <v>2</v>
          </cell>
        </row>
        <row r="1739">
          <cell r="A1739" t="str">
            <v>Б0055563</v>
          </cell>
          <cell r="B1739" t="str">
            <v>ПУШКИНО_1_РФЦ</v>
          </cell>
          <cell r="C1739">
            <v>1</v>
          </cell>
        </row>
        <row r="1740">
          <cell r="A1740" t="str">
            <v>Б0055563</v>
          </cell>
          <cell r="B1740" t="str">
            <v>ТЮМЕНЬ_РФЦ</v>
          </cell>
          <cell r="C1740">
            <v>0</v>
          </cell>
        </row>
        <row r="1741">
          <cell r="A1741" t="str">
            <v>Б0055563</v>
          </cell>
          <cell r="B1741" t="str">
            <v>НЕВИННОМЫССК_РФЦ</v>
          </cell>
          <cell r="C1741">
            <v>2</v>
          </cell>
        </row>
        <row r="1742">
          <cell r="A1742" t="str">
            <v>Б0055563</v>
          </cell>
          <cell r="B1742" t="str">
            <v>ВОЛГОГРАД_МРФЦ</v>
          </cell>
          <cell r="C1742">
            <v>1</v>
          </cell>
        </row>
        <row r="1743">
          <cell r="A1743" t="str">
            <v>Б0052957</v>
          </cell>
          <cell r="B1743" t="str">
            <v>СПБ_ШУШАРЫ_РФЦ</v>
          </cell>
          <cell r="C1743">
            <v>2</v>
          </cell>
        </row>
        <row r="1744">
          <cell r="A1744" t="str">
            <v>Б0052957</v>
          </cell>
          <cell r="B1744" t="str">
            <v>ХОРУГВИНО_РФЦ</v>
          </cell>
          <cell r="C1744">
            <v>1</v>
          </cell>
        </row>
        <row r="1745">
          <cell r="A1745" t="str">
            <v>Б0052957</v>
          </cell>
          <cell r="B1745" t="str">
            <v>ХАБАРОВСК_2_РФЦ</v>
          </cell>
          <cell r="C1745">
            <v>0</v>
          </cell>
        </row>
        <row r="1746">
          <cell r="A1746" t="str">
            <v>Б0052957</v>
          </cell>
          <cell r="B1746" t="str">
            <v>САРАТОВ_РФЦ</v>
          </cell>
          <cell r="C1746">
            <v>0</v>
          </cell>
        </row>
        <row r="1747">
          <cell r="A1747" t="str">
            <v>7702018085927</v>
          </cell>
          <cell r="B1747" t="str">
            <v>ХОРУГВИНО_РФЦ</v>
          </cell>
          <cell r="C1747">
            <v>2</v>
          </cell>
        </row>
        <row r="1748">
          <cell r="A1748" t="str">
            <v>7702018085927</v>
          </cell>
          <cell r="B1748" t="str">
            <v>ЖУКОВСКИЙ_РФЦ</v>
          </cell>
          <cell r="C1748">
            <v>2</v>
          </cell>
        </row>
        <row r="1749">
          <cell r="A1749" t="str">
            <v>гл2305л</v>
          </cell>
          <cell r="B1749" t="str">
            <v>СПБ_БУГРЫ_РФЦ</v>
          </cell>
          <cell r="C1749">
            <v>1</v>
          </cell>
        </row>
        <row r="1750">
          <cell r="A1750" t="str">
            <v>гл2305л</v>
          </cell>
          <cell r="B1750" t="str">
            <v>ПУШКИНО_1_РФЦ</v>
          </cell>
          <cell r="C1750">
            <v>1</v>
          </cell>
        </row>
        <row r="1751">
          <cell r="A1751" t="str">
            <v>гл2305л</v>
          </cell>
          <cell r="B1751" t="str">
            <v>ЖУКОВСКИЙ_РФЦ</v>
          </cell>
          <cell r="C1751">
            <v>1</v>
          </cell>
        </row>
        <row r="1752">
          <cell r="A1752" t="str">
            <v>1-4-085</v>
          </cell>
          <cell r="B1752" t="str">
            <v>СПБ_БУГРЫ_РФЦ</v>
          </cell>
          <cell r="C1752">
            <v>1</v>
          </cell>
        </row>
        <row r="1753">
          <cell r="A1753" t="str">
            <v>1-4-085</v>
          </cell>
          <cell r="B1753" t="str">
            <v>ПУШКИНО_1_РФЦ</v>
          </cell>
          <cell r="C1753">
            <v>2</v>
          </cell>
        </row>
        <row r="1754">
          <cell r="A1754" t="str">
            <v>1-4-085</v>
          </cell>
          <cell r="B1754" t="str">
            <v>ПУШКИНО_2_РФЦ</v>
          </cell>
          <cell r="C1754">
            <v>0</v>
          </cell>
        </row>
        <row r="1755">
          <cell r="A1755" t="str">
            <v>CM-00-00002508</v>
          </cell>
          <cell r="B1755" t="str">
            <v>СПБ_БУГРЫ_РФЦ</v>
          </cell>
          <cell r="C1755">
            <v>1</v>
          </cell>
        </row>
        <row r="1756">
          <cell r="A1756" t="str">
            <v>CM-00-00002508</v>
          </cell>
          <cell r="B1756" t="str">
            <v>Новосибирск_РФЦ_НОВЫЙ</v>
          </cell>
          <cell r="C1756">
            <v>1</v>
          </cell>
        </row>
        <row r="1757">
          <cell r="A1757" t="str">
            <v>CM-00-00002508</v>
          </cell>
          <cell r="B1757" t="str">
            <v>КРАСНОЯРСК_МРФЦ</v>
          </cell>
          <cell r="C1757">
            <v>1</v>
          </cell>
        </row>
        <row r="1758">
          <cell r="A1758" t="str">
            <v>CM-00-00002508</v>
          </cell>
          <cell r="B1758" t="str">
            <v>ТЮМЕНЬ_РФЦ</v>
          </cell>
          <cell r="C1758">
            <v>1</v>
          </cell>
        </row>
        <row r="1759">
          <cell r="A1759" t="str">
            <v>7702018085897</v>
          </cell>
          <cell r="B1759" t="str">
            <v>АСТАНА_РФЦ</v>
          </cell>
          <cell r="C1759">
            <v>1</v>
          </cell>
        </row>
        <row r="1760">
          <cell r="A1760" t="str">
            <v>7702018085897</v>
          </cell>
          <cell r="B1760" t="str">
            <v>ПУШКИНО_2_РФЦ</v>
          </cell>
          <cell r="C1760">
            <v>4</v>
          </cell>
        </row>
        <row r="1761">
          <cell r="A1761" t="str">
            <v>7702018085897</v>
          </cell>
          <cell r="B1761" t="str">
            <v>НИЖНИЙ_НОВГОРОД_РФЦ</v>
          </cell>
          <cell r="C1761">
            <v>1</v>
          </cell>
        </row>
        <row r="1762">
          <cell r="A1762" t="str">
            <v>7702018085897</v>
          </cell>
          <cell r="B1762" t="str">
            <v>НЕВИННОМЫССК_РФЦ</v>
          </cell>
          <cell r="C1762">
            <v>1</v>
          </cell>
        </row>
        <row r="1763">
          <cell r="A1763" t="str">
            <v>7702018085897</v>
          </cell>
          <cell r="B1763" t="str">
            <v>ВОРОНЕЖ_МРФЦ</v>
          </cell>
          <cell r="C1763">
            <v>2</v>
          </cell>
        </row>
        <row r="1764">
          <cell r="A1764" t="str">
            <v>7702018085897</v>
          </cell>
          <cell r="B1764" t="str">
            <v>САМАРА_РФЦ</v>
          </cell>
          <cell r="C1764">
            <v>2</v>
          </cell>
        </row>
        <row r="1765">
          <cell r="A1765" t="str">
            <v>7702018085897</v>
          </cell>
          <cell r="B1765" t="str">
            <v>СПБ_БУГРЫ_РФЦ</v>
          </cell>
          <cell r="C1765">
            <v>2</v>
          </cell>
        </row>
        <row r="1766">
          <cell r="A1766" t="str">
            <v>7702018085897</v>
          </cell>
          <cell r="B1766" t="str">
            <v>Екатеринбург_РФЦ_НОВЫЙ</v>
          </cell>
          <cell r="C1766">
            <v>1</v>
          </cell>
        </row>
        <row r="1767">
          <cell r="A1767" t="str">
            <v>7702018085897</v>
          </cell>
          <cell r="B1767" t="str">
            <v>Казань_РФЦ_НОВЫЙ</v>
          </cell>
          <cell r="C1767">
            <v>3</v>
          </cell>
        </row>
        <row r="1768">
          <cell r="A1768" t="str">
            <v>7702018085897</v>
          </cell>
          <cell r="B1768" t="str">
            <v>Санкт_Петербург_РФЦ</v>
          </cell>
          <cell r="C1768">
            <v>1</v>
          </cell>
        </row>
        <row r="1769">
          <cell r="A1769" t="str">
            <v>7702018085897</v>
          </cell>
          <cell r="B1769" t="str">
            <v>АЛМАТЫ_2_РФЦ</v>
          </cell>
          <cell r="C1769">
            <v>1</v>
          </cell>
        </row>
        <row r="1770">
          <cell r="A1770" t="str">
            <v>KLF04BLEU</v>
          </cell>
          <cell r="B1770" t="str">
            <v>ПУШКИНО_1_РФЦ</v>
          </cell>
          <cell r="C1770">
            <v>3</v>
          </cell>
        </row>
        <row r="1771">
          <cell r="A1771" t="str">
            <v>KLF04BLEU</v>
          </cell>
          <cell r="B1771" t="str">
            <v>ПУШКИНО_2_РФЦ</v>
          </cell>
          <cell r="C1771">
            <v>0</v>
          </cell>
        </row>
        <row r="1772">
          <cell r="A1772" t="str">
            <v>51-R1200S</v>
          </cell>
          <cell r="B1772" t="str">
            <v>СПБ_ШУШАРЫ_РФЦ</v>
          </cell>
          <cell r="C1772">
            <v>0</v>
          </cell>
        </row>
        <row r="1773">
          <cell r="A1773" t="str">
            <v>51-R1200S</v>
          </cell>
          <cell r="B1773" t="str">
            <v>НЕВИННОМЫССК_РФЦ</v>
          </cell>
          <cell r="C1773">
            <v>2</v>
          </cell>
        </row>
        <row r="1774">
          <cell r="A1774" t="str">
            <v>51-R1200S</v>
          </cell>
          <cell r="B1774" t="str">
            <v>ЖУКОВСКИЙ_РФЦ</v>
          </cell>
          <cell r="C1774">
            <v>1</v>
          </cell>
        </row>
        <row r="1775">
          <cell r="A1775" t="str">
            <v>I00043</v>
          </cell>
          <cell r="B1775" t="str">
            <v>ТЮМЕНЬ_РФЦ</v>
          </cell>
          <cell r="C1775">
            <v>0</v>
          </cell>
        </row>
        <row r="1776">
          <cell r="A1776" t="str">
            <v>I00043</v>
          </cell>
          <cell r="B1776" t="str">
            <v>ВОРОНЕЖ_МРФЦ</v>
          </cell>
          <cell r="C1776">
            <v>1</v>
          </cell>
        </row>
        <row r="1777">
          <cell r="A1777" t="str">
            <v>I00043</v>
          </cell>
          <cell r="B1777" t="str">
            <v>ПУШКИНО_2_РФЦ</v>
          </cell>
          <cell r="C1777">
            <v>0</v>
          </cell>
        </row>
        <row r="1778">
          <cell r="A1778" t="str">
            <v>I00043</v>
          </cell>
          <cell r="B1778" t="str">
            <v>ЖУКОВСКИЙ_РФЦ</v>
          </cell>
          <cell r="C1778">
            <v>1</v>
          </cell>
        </row>
        <row r="1779">
          <cell r="A1779" t="str">
            <v>I00043</v>
          </cell>
          <cell r="B1779" t="str">
            <v>САРАТОВ_РФЦ</v>
          </cell>
          <cell r="C1779">
            <v>0</v>
          </cell>
        </row>
        <row r="1780">
          <cell r="A1780" t="str">
            <v>I00043</v>
          </cell>
          <cell r="B1780" t="str">
            <v>ХАБАРОВСК_2_РФЦ</v>
          </cell>
          <cell r="C1780">
            <v>5</v>
          </cell>
        </row>
        <row r="1781">
          <cell r="A1781" t="str">
            <v>I00043</v>
          </cell>
          <cell r="B1781" t="str">
            <v>ПУШКИНО_1_РФЦ</v>
          </cell>
          <cell r="C1781">
            <v>2</v>
          </cell>
        </row>
        <row r="1782">
          <cell r="A1782" t="str">
            <v>I00043</v>
          </cell>
          <cell r="B1782" t="str">
            <v>Казань_РФЦ_НОВЫЙ</v>
          </cell>
          <cell r="C1782">
            <v>0</v>
          </cell>
        </row>
        <row r="1783">
          <cell r="A1783" t="str">
            <v>I00043</v>
          </cell>
          <cell r="B1783" t="str">
            <v>Санкт_Петербург_РФЦ</v>
          </cell>
          <cell r="C1783">
            <v>1</v>
          </cell>
        </row>
        <row r="1784">
          <cell r="A1784" t="str">
            <v>I00043</v>
          </cell>
          <cell r="B1784" t="str">
            <v>СПБ_ШУШАРЫ_РФЦ</v>
          </cell>
          <cell r="C1784">
            <v>1</v>
          </cell>
        </row>
        <row r="1785">
          <cell r="A1785" t="str">
            <v>I01029</v>
          </cell>
          <cell r="B1785" t="str">
            <v>СПБ_ШУШАРЫ_РФЦ</v>
          </cell>
          <cell r="C1785">
            <v>1</v>
          </cell>
        </row>
        <row r="1786">
          <cell r="A1786" t="str">
            <v>I01029</v>
          </cell>
          <cell r="B1786" t="str">
            <v>САМАРА_РФЦ</v>
          </cell>
          <cell r="C1786">
            <v>1</v>
          </cell>
        </row>
        <row r="1787">
          <cell r="A1787" t="str">
            <v>I01029</v>
          </cell>
          <cell r="B1787" t="str">
            <v>Казань_РФЦ_НОВЫЙ</v>
          </cell>
          <cell r="C1787">
            <v>0</v>
          </cell>
        </row>
        <row r="1788">
          <cell r="A1788" t="str">
            <v>I01029</v>
          </cell>
          <cell r="B1788" t="str">
            <v>СПБ_БУГРЫ_РФЦ</v>
          </cell>
          <cell r="C1788">
            <v>1</v>
          </cell>
        </row>
        <row r="1789">
          <cell r="A1789" t="str">
            <v>I01029</v>
          </cell>
          <cell r="B1789" t="str">
            <v>ПУШКИНО_2_РФЦ</v>
          </cell>
          <cell r="C1789">
            <v>0</v>
          </cell>
        </row>
        <row r="1790">
          <cell r="A1790" t="str">
            <v>I01029</v>
          </cell>
          <cell r="B1790" t="str">
            <v>СОФЬИНО_РФЦ</v>
          </cell>
          <cell r="C1790">
            <v>0</v>
          </cell>
        </row>
        <row r="1791">
          <cell r="A1791" t="str">
            <v>I02069</v>
          </cell>
          <cell r="B1791" t="str">
            <v>Санкт_Петербург_РФЦ</v>
          </cell>
          <cell r="C1791">
            <v>2</v>
          </cell>
        </row>
        <row r="1792">
          <cell r="A1792" t="str">
            <v>I02069</v>
          </cell>
          <cell r="B1792" t="str">
            <v>Екатеринбург_РФЦ_НОВЫЙ</v>
          </cell>
          <cell r="C1792">
            <v>1</v>
          </cell>
        </row>
        <row r="1793">
          <cell r="A1793" t="str">
            <v>I02069</v>
          </cell>
          <cell r="B1793" t="str">
            <v>САМАРА_РФЦ</v>
          </cell>
          <cell r="C1793">
            <v>2</v>
          </cell>
        </row>
        <row r="1794">
          <cell r="A1794" t="str">
            <v>I02069</v>
          </cell>
          <cell r="B1794" t="str">
            <v>ОМСК_РФЦ</v>
          </cell>
          <cell r="C1794">
            <v>1</v>
          </cell>
        </row>
        <row r="1795">
          <cell r="A1795" t="str">
            <v>I02069</v>
          </cell>
          <cell r="B1795" t="str">
            <v>ХАБАРОВСК_2_РФЦ</v>
          </cell>
          <cell r="C1795">
            <v>0</v>
          </cell>
        </row>
        <row r="1796">
          <cell r="A1796" t="str">
            <v>I02069</v>
          </cell>
          <cell r="B1796" t="str">
            <v>ПУШКИНО_1_РФЦ</v>
          </cell>
          <cell r="C1796">
            <v>6</v>
          </cell>
        </row>
        <row r="1797">
          <cell r="A1797" t="str">
            <v>I02069</v>
          </cell>
          <cell r="B1797" t="str">
            <v>ХОРУГВИНО_РФЦ</v>
          </cell>
          <cell r="C1797">
            <v>4</v>
          </cell>
        </row>
        <row r="1798">
          <cell r="A1798" t="str">
            <v>I02069</v>
          </cell>
          <cell r="B1798" t="str">
            <v>ЖУКОВСКИЙ_РФЦ</v>
          </cell>
          <cell r="C1798">
            <v>3</v>
          </cell>
        </row>
        <row r="1799">
          <cell r="A1799" t="str">
            <v>I02069</v>
          </cell>
          <cell r="B1799" t="str">
            <v>ВОРОНЕЖ_МРФЦ</v>
          </cell>
          <cell r="C1799">
            <v>0</v>
          </cell>
        </row>
        <row r="1800">
          <cell r="A1800" t="str">
            <v>I02069</v>
          </cell>
          <cell r="B1800" t="str">
            <v>ТЮМЕНЬ_РФЦ</v>
          </cell>
          <cell r="C1800">
            <v>1</v>
          </cell>
        </row>
        <row r="1801">
          <cell r="A1801" t="str">
            <v>80373472</v>
          </cell>
          <cell r="B1801" t="str">
            <v>ЖУКОВСКИЙ_РФЦ</v>
          </cell>
          <cell r="C1801">
            <v>1</v>
          </cell>
        </row>
        <row r="1802">
          <cell r="A1802" t="str">
            <v>80373472</v>
          </cell>
          <cell r="B1802" t="str">
            <v>ХОРУГВИНО_РФЦ</v>
          </cell>
          <cell r="C1802">
            <v>1</v>
          </cell>
        </row>
        <row r="1803">
          <cell r="A1803" t="str">
            <v>80373472</v>
          </cell>
          <cell r="B1803" t="str">
            <v>СПБ_ШУШАРЫ_РФЦ</v>
          </cell>
          <cell r="C1803">
            <v>1</v>
          </cell>
        </row>
        <row r="1804">
          <cell r="A1804" t="str">
            <v>80373472</v>
          </cell>
          <cell r="B1804" t="str">
            <v>ВОРОНЕЖ_2_РФЦ</v>
          </cell>
          <cell r="C1804">
            <v>1</v>
          </cell>
        </row>
        <row r="1805">
          <cell r="A1805" t="str">
            <v>СМ-00-00002830</v>
          </cell>
          <cell r="B1805" t="str">
            <v>САМАРА_РФЦ</v>
          </cell>
          <cell r="C1805">
            <v>1</v>
          </cell>
        </row>
        <row r="1806">
          <cell r="A1806" t="str">
            <v>СМ-00-00002830</v>
          </cell>
          <cell r="B1806" t="str">
            <v>СПБ_ШУШАРЫ_РФЦ</v>
          </cell>
          <cell r="C1806">
            <v>0</v>
          </cell>
        </row>
        <row r="1807">
          <cell r="A1807" t="str">
            <v>СМ-00-00002830</v>
          </cell>
          <cell r="B1807" t="str">
            <v>Санкт_Петербург_РФЦ</v>
          </cell>
          <cell r="C1807">
            <v>1</v>
          </cell>
        </row>
        <row r="1808">
          <cell r="A1808" t="str">
            <v>СМ-00-00002830</v>
          </cell>
          <cell r="B1808" t="str">
            <v>Новосибирск_РФЦ_НОВЫЙ</v>
          </cell>
          <cell r="C1808">
            <v>2</v>
          </cell>
        </row>
        <row r="1809">
          <cell r="A1809" t="str">
            <v>СМ-00-00002830</v>
          </cell>
          <cell r="B1809" t="str">
            <v>САРАТОВ_РФЦ</v>
          </cell>
          <cell r="C1809">
            <v>0</v>
          </cell>
        </row>
        <row r="1810">
          <cell r="A1810" t="str">
            <v>СМ-00-00002830</v>
          </cell>
          <cell r="B1810" t="str">
            <v>ПУШКИНО_1_РФЦ</v>
          </cell>
          <cell r="C1810">
            <v>1</v>
          </cell>
        </row>
        <row r="1811">
          <cell r="A1811" t="str">
            <v>СМ-00-00002830</v>
          </cell>
          <cell r="B1811" t="str">
            <v>ПУШКИНО_2_РФЦ</v>
          </cell>
          <cell r="C1811">
            <v>0</v>
          </cell>
        </row>
        <row r="1812">
          <cell r="A1812" t="str">
            <v>СМ-00-00002830</v>
          </cell>
          <cell r="B1812" t="str">
            <v>ТЮМЕНЬ_РФЦ</v>
          </cell>
          <cell r="C1812">
            <v>0</v>
          </cell>
        </row>
        <row r="1813">
          <cell r="A1813" t="str">
            <v>СМ-00-00002868</v>
          </cell>
          <cell r="B1813" t="str">
            <v>Казань_РФЦ_НОВЫЙ</v>
          </cell>
          <cell r="C1813">
            <v>1</v>
          </cell>
        </row>
        <row r="1814">
          <cell r="A1814" t="str">
            <v>СМ-00-00002868</v>
          </cell>
          <cell r="B1814" t="str">
            <v>СПБ_КОЛПИНО_РФЦ</v>
          </cell>
          <cell r="C1814">
            <v>2</v>
          </cell>
        </row>
        <row r="1815">
          <cell r="A1815" t="str">
            <v>СМ-00-00002868</v>
          </cell>
          <cell r="B1815" t="str">
            <v>ПУШКИНО_2_РФЦ</v>
          </cell>
          <cell r="C1815">
            <v>0</v>
          </cell>
        </row>
        <row r="1816">
          <cell r="A1816" t="str">
            <v>CM-00-00002919</v>
          </cell>
          <cell r="B1816" t="str">
            <v>Новосибирск_РФЦ_НОВЫЙ</v>
          </cell>
          <cell r="C1816">
            <v>1</v>
          </cell>
        </row>
        <row r="1817">
          <cell r="A1817" t="str">
            <v>CM-00-00002919</v>
          </cell>
          <cell r="B1817" t="str">
            <v>ПУШКИНО_2_РФЦ</v>
          </cell>
          <cell r="C1817">
            <v>0</v>
          </cell>
        </row>
        <row r="1818">
          <cell r="A1818" t="str">
            <v>CM-00-00002919</v>
          </cell>
          <cell r="B1818" t="str">
            <v>СПБ_КОЛПИНО_РФЦ</v>
          </cell>
          <cell r="C1818">
            <v>1</v>
          </cell>
        </row>
        <row r="1819">
          <cell r="A1819" t="str">
            <v>CM-00-00002919</v>
          </cell>
          <cell r="B1819" t="str">
            <v>ПУШКИНО_1_РФЦ</v>
          </cell>
          <cell r="C1819">
            <v>2</v>
          </cell>
        </row>
        <row r="1820">
          <cell r="A1820" t="str">
            <v>CM-00-00003001</v>
          </cell>
          <cell r="B1820" t="str">
            <v>Казань_РФЦ_НОВЫЙ</v>
          </cell>
          <cell r="C1820">
            <v>0</v>
          </cell>
        </row>
        <row r="1821">
          <cell r="A1821" t="str">
            <v>CM-00-00003001</v>
          </cell>
          <cell r="B1821" t="str">
            <v>Санкт_Петербург_РФЦ</v>
          </cell>
          <cell r="C1821">
            <v>1</v>
          </cell>
        </row>
        <row r="1822">
          <cell r="A1822" t="str">
            <v>CM-00-00003001</v>
          </cell>
          <cell r="B1822" t="str">
            <v>АДЫГЕЙСК_РФЦ</v>
          </cell>
          <cell r="C1822">
            <v>1</v>
          </cell>
        </row>
        <row r="1823">
          <cell r="A1823" t="str">
            <v>CM-00-00003001</v>
          </cell>
          <cell r="B1823" t="str">
            <v>ПУШКИНО_1_РФЦ</v>
          </cell>
          <cell r="C1823">
            <v>2</v>
          </cell>
        </row>
        <row r="1824">
          <cell r="A1824" t="str">
            <v>CM-00-00003001</v>
          </cell>
          <cell r="B1824" t="str">
            <v>НЕВИННОМЫССК_РФЦ</v>
          </cell>
          <cell r="C1824">
            <v>1</v>
          </cell>
        </row>
        <row r="1825">
          <cell r="A1825" t="str">
            <v>ZIR2620</v>
          </cell>
          <cell r="B1825" t="str">
            <v>СПБ_БУГРЫ_РФЦ</v>
          </cell>
          <cell r="C1825">
            <v>2</v>
          </cell>
        </row>
        <row r="1826">
          <cell r="A1826" t="str">
            <v>ZIR2620</v>
          </cell>
          <cell r="B1826" t="str">
            <v>САМАРА_РФЦ</v>
          </cell>
          <cell r="C1826">
            <v>1</v>
          </cell>
        </row>
        <row r="1827">
          <cell r="A1827" t="str">
            <v>ZIR2620</v>
          </cell>
          <cell r="B1827" t="str">
            <v>СПБ_ШУШАРЫ_РФЦ</v>
          </cell>
          <cell r="C1827">
            <v>1</v>
          </cell>
        </row>
        <row r="1828">
          <cell r="A1828" t="str">
            <v>ZIR2620</v>
          </cell>
          <cell r="B1828" t="str">
            <v>ПУШКИНО_2_РФЦ</v>
          </cell>
          <cell r="C1828">
            <v>2</v>
          </cell>
        </row>
        <row r="1829">
          <cell r="A1829" t="str">
            <v>ZIR2620</v>
          </cell>
          <cell r="B1829" t="str">
            <v>НЕВИННОМЫССК_РФЦ</v>
          </cell>
          <cell r="C1829">
            <v>1</v>
          </cell>
        </row>
        <row r="1830">
          <cell r="A1830" t="str">
            <v>8700216214018</v>
          </cell>
          <cell r="B1830" t="str">
            <v>СПБ_БУГРЫ_РФЦ</v>
          </cell>
          <cell r="C1830">
            <v>2</v>
          </cell>
        </row>
        <row r="1831">
          <cell r="A1831" t="str">
            <v>8700216214018</v>
          </cell>
          <cell r="B1831" t="str">
            <v>Казань_РФЦ_НОВЫЙ</v>
          </cell>
          <cell r="C1831">
            <v>1</v>
          </cell>
        </row>
        <row r="1832">
          <cell r="A1832" t="str">
            <v>8700216214018</v>
          </cell>
          <cell r="B1832" t="str">
            <v>ПУШКИНО_2_РФЦ</v>
          </cell>
          <cell r="C1832">
            <v>1</v>
          </cell>
        </row>
        <row r="1833">
          <cell r="A1833" t="str">
            <v>Б0062931</v>
          </cell>
          <cell r="B1833" t="str">
            <v>НОГИНСК_РФЦ</v>
          </cell>
          <cell r="C1833">
            <v>2</v>
          </cell>
        </row>
        <row r="1834">
          <cell r="A1834" t="str">
            <v>Б0062931</v>
          </cell>
          <cell r="B1834" t="str">
            <v>АДЫГЕЙСК_РФЦ</v>
          </cell>
          <cell r="C1834">
            <v>1</v>
          </cell>
        </row>
        <row r="1835">
          <cell r="A1835" t="str">
            <v>Б0062931</v>
          </cell>
          <cell r="B1835" t="str">
            <v>НЕВИННОМЫССК_РФЦ</v>
          </cell>
          <cell r="C1835">
            <v>1</v>
          </cell>
        </row>
        <row r="1836">
          <cell r="A1836" t="str">
            <v>Б0062931</v>
          </cell>
          <cell r="B1836" t="str">
            <v>СПБ_ШУШАРЫ_РФЦ</v>
          </cell>
          <cell r="C1836">
            <v>0</v>
          </cell>
        </row>
        <row r="1837">
          <cell r="A1837" t="str">
            <v>Б0062931</v>
          </cell>
          <cell r="B1837" t="str">
            <v>АЛМАТЫ_2_РФЦ</v>
          </cell>
          <cell r="C1837">
            <v>1</v>
          </cell>
        </row>
        <row r="1838">
          <cell r="A1838" t="str">
            <v>Б0062902</v>
          </cell>
          <cell r="B1838" t="str">
            <v>НИЖНИЙ_НОВГОРОД_РФЦ</v>
          </cell>
          <cell r="C1838">
            <v>2</v>
          </cell>
        </row>
        <row r="1839">
          <cell r="A1839" t="str">
            <v>Б0062902</v>
          </cell>
          <cell r="B1839" t="str">
            <v>ПУШКИНО_2_РФЦ</v>
          </cell>
          <cell r="C1839">
            <v>0</v>
          </cell>
        </row>
        <row r="1840">
          <cell r="A1840" t="str">
            <v>Б0062902</v>
          </cell>
          <cell r="B1840" t="str">
            <v>ПУШКИНО_1_РФЦ</v>
          </cell>
          <cell r="C1840">
            <v>2</v>
          </cell>
        </row>
        <row r="1841">
          <cell r="A1841" t="str">
            <v>Б0062902</v>
          </cell>
          <cell r="B1841" t="str">
            <v>Санкт_Петербург_РФЦ</v>
          </cell>
          <cell r="C1841">
            <v>3</v>
          </cell>
        </row>
        <row r="1842">
          <cell r="A1842" t="str">
            <v>Б0062902</v>
          </cell>
          <cell r="B1842" t="str">
            <v>СПБ_ШУШАРЫ_РФЦ</v>
          </cell>
          <cell r="C1842">
            <v>0</v>
          </cell>
        </row>
        <row r="1843">
          <cell r="A1843" t="str">
            <v>1-001-001</v>
          </cell>
          <cell r="B1843" t="str">
            <v>Казань_РФЦ_НОВЫЙ</v>
          </cell>
          <cell r="C1843">
            <v>1</v>
          </cell>
        </row>
        <row r="1844">
          <cell r="A1844" t="str">
            <v>1-001-001</v>
          </cell>
          <cell r="B1844" t="str">
            <v>СПБ_КОЛПИНО_РФЦ</v>
          </cell>
          <cell r="C1844">
            <v>1</v>
          </cell>
        </row>
        <row r="1845">
          <cell r="A1845" t="str">
            <v>1-001-001</v>
          </cell>
          <cell r="B1845" t="str">
            <v>ЖУКОВСКИЙ_РФЦ</v>
          </cell>
          <cell r="C1845">
            <v>1</v>
          </cell>
        </row>
        <row r="1846">
          <cell r="A1846" t="str">
            <v>1-001-001</v>
          </cell>
          <cell r="B1846" t="str">
            <v>ПУШКИНО_1_РФЦ</v>
          </cell>
          <cell r="C1846">
            <v>1</v>
          </cell>
        </row>
        <row r="1847">
          <cell r="A1847" t="str">
            <v>7500435225052</v>
          </cell>
          <cell r="B1847" t="str">
            <v>Казань_РФЦ_НОВЫЙ</v>
          </cell>
          <cell r="C1847">
            <v>0</v>
          </cell>
        </row>
        <row r="1848">
          <cell r="A1848" t="str">
            <v>7500435225052</v>
          </cell>
          <cell r="B1848" t="str">
            <v>СПБ_БУГРЫ_РФЦ</v>
          </cell>
          <cell r="C1848">
            <v>1</v>
          </cell>
        </row>
        <row r="1849">
          <cell r="A1849" t="str">
            <v>7500435225052</v>
          </cell>
          <cell r="B1849" t="str">
            <v>Ростов_на_Дону_РФЦ</v>
          </cell>
          <cell r="C1849">
            <v>1</v>
          </cell>
        </row>
        <row r="1850">
          <cell r="A1850" t="str">
            <v>7500435225052</v>
          </cell>
          <cell r="B1850" t="str">
            <v>Новосибирск_РФЦ_НОВЫЙ</v>
          </cell>
          <cell r="C1850">
            <v>1</v>
          </cell>
        </row>
        <row r="1851">
          <cell r="A1851" t="str">
            <v>7500435225052</v>
          </cell>
          <cell r="B1851" t="str">
            <v>УФА_РФЦ</v>
          </cell>
          <cell r="C1851">
            <v>1</v>
          </cell>
        </row>
        <row r="1852">
          <cell r="A1852" t="str">
            <v>7500435225052</v>
          </cell>
          <cell r="B1852" t="str">
            <v>НИЖНИЙ_НОВГОРОД_РФЦ</v>
          </cell>
          <cell r="C1852">
            <v>1</v>
          </cell>
        </row>
        <row r="1853">
          <cell r="A1853" t="str">
            <v>7500435225052</v>
          </cell>
          <cell r="B1853" t="str">
            <v>НОВОРОССИЙСК_МРФЦ</v>
          </cell>
          <cell r="C1853">
            <v>0</v>
          </cell>
        </row>
        <row r="1854">
          <cell r="A1854" t="str">
            <v>Б0066549</v>
          </cell>
          <cell r="B1854" t="str">
            <v>КРАСНОЯРСК_МРФЦ</v>
          </cell>
          <cell r="C1854">
            <v>1</v>
          </cell>
        </row>
        <row r="1855">
          <cell r="A1855" t="str">
            <v>Б0066549</v>
          </cell>
          <cell r="B1855" t="str">
            <v>НИЖНИЙ_НОВГОРОД_РФЦ</v>
          </cell>
          <cell r="C1855">
            <v>2</v>
          </cell>
        </row>
        <row r="1856">
          <cell r="A1856" t="str">
            <v>Б0066549</v>
          </cell>
          <cell r="B1856" t="str">
            <v>ПЕРМЬ_РФЦ</v>
          </cell>
          <cell r="C1856">
            <v>4</v>
          </cell>
        </row>
        <row r="1857">
          <cell r="A1857" t="str">
            <v>Б0066549</v>
          </cell>
          <cell r="B1857" t="str">
            <v>НЕВИННОМЫССК_РФЦ</v>
          </cell>
          <cell r="C1857">
            <v>1</v>
          </cell>
        </row>
        <row r="1858">
          <cell r="A1858" t="str">
            <v>Б0066549</v>
          </cell>
          <cell r="B1858" t="str">
            <v>ПУШКИНО_2_РФЦ</v>
          </cell>
          <cell r="C1858">
            <v>0</v>
          </cell>
        </row>
        <row r="1859">
          <cell r="A1859" t="str">
            <v>Б0066549</v>
          </cell>
          <cell r="B1859" t="str">
            <v>САРАТОВ_РФЦ</v>
          </cell>
          <cell r="C1859">
            <v>0</v>
          </cell>
        </row>
        <row r="1860">
          <cell r="A1860" t="str">
            <v>Б0066549</v>
          </cell>
          <cell r="B1860" t="str">
            <v>Новосибирск_РФЦ_НОВЫЙ</v>
          </cell>
          <cell r="C1860">
            <v>1</v>
          </cell>
        </row>
        <row r="1861">
          <cell r="A1861" t="str">
            <v>Б0066549</v>
          </cell>
          <cell r="B1861" t="str">
            <v>Екатеринбург_РФЦ_НОВЫЙ</v>
          </cell>
          <cell r="C1861">
            <v>1</v>
          </cell>
        </row>
        <row r="1862">
          <cell r="A1862" t="str">
            <v>Б0066549</v>
          </cell>
          <cell r="B1862" t="str">
            <v>Казань_РФЦ_НОВЫЙ</v>
          </cell>
          <cell r="C1862">
            <v>0</v>
          </cell>
        </row>
        <row r="1863">
          <cell r="A1863" t="str">
            <v>Б0066549</v>
          </cell>
          <cell r="B1863" t="str">
            <v>Санкт_Петербург_РФЦ</v>
          </cell>
          <cell r="C1863">
            <v>3</v>
          </cell>
        </row>
        <row r="1864">
          <cell r="A1864" t="str">
            <v>841332</v>
          </cell>
          <cell r="B1864" t="str">
            <v>Санкт_Петербург_РФЦ</v>
          </cell>
          <cell r="C1864">
            <v>5</v>
          </cell>
        </row>
        <row r="1865">
          <cell r="A1865" t="str">
            <v>841332</v>
          </cell>
          <cell r="B1865" t="str">
            <v>ВОРОНЕЖ_2_РФЦ</v>
          </cell>
          <cell r="C1865">
            <v>0</v>
          </cell>
        </row>
        <row r="1866">
          <cell r="A1866" t="str">
            <v>841332</v>
          </cell>
          <cell r="B1866" t="str">
            <v>МИНСК_МПСЦ</v>
          </cell>
          <cell r="C1866">
            <v>2</v>
          </cell>
        </row>
        <row r="1867">
          <cell r="A1867" t="str">
            <v>841332</v>
          </cell>
          <cell r="B1867" t="str">
            <v>Екатеринбург_РФЦ_НОВЫЙ</v>
          </cell>
          <cell r="C1867">
            <v>0</v>
          </cell>
        </row>
        <row r="1868">
          <cell r="A1868" t="str">
            <v>841332</v>
          </cell>
          <cell r="B1868" t="str">
            <v>САМАРА_РФЦ</v>
          </cell>
          <cell r="C1868">
            <v>0</v>
          </cell>
        </row>
        <row r="1869">
          <cell r="A1869" t="str">
            <v>841332</v>
          </cell>
          <cell r="B1869" t="str">
            <v>Новосибирск_РФЦ_НОВЫЙ</v>
          </cell>
          <cell r="C1869">
            <v>0</v>
          </cell>
        </row>
        <row r="1870">
          <cell r="A1870" t="str">
            <v>841332</v>
          </cell>
          <cell r="B1870" t="str">
            <v>СПБ_КОЛПИНО_РФЦ</v>
          </cell>
          <cell r="C1870">
            <v>0</v>
          </cell>
        </row>
        <row r="1871">
          <cell r="A1871" t="str">
            <v>841332</v>
          </cell>
          <cell r="B1871" t="str">
            <v>ПУШКИНО_1_РФЦ</v>
          </cell>
          <cell r="C1871">
            <v>1</v>
          </cell>
        </row>
        <row r="1872">
          <cell r="A1872" t="str">
            <v>841332</v>
          </cell>
          <cell r="B1872" t="str">
            <v>ЖУКОВСКИЙ_РФЦ</v>
          </cell>
          <cell r="C1872">
            <v>5</v>
          </cell>
        </row>
        <row r="1873">
          <cell r="A1873" t="str">
            <v>841332</v>
          </cell>
          <cell r="B1873" t="str">
            <v>ВОРОНЕЖ_МРФЦ</v>
          </cell>
          <cell r="C1873">
            <v>2</v>
          </cell>
        </row>
        <row r="1874">
          <cell r="A1874" t="str">
            <v>841332</v>
          </cell>
          <cell r="B1874" t="str">
            <v>УФА_РФЦ</v>
          </cell>
          <cell r="C1874">
            <v>0</v>
          </cell>
        </row>
        <row r="1875">
          <cell r="A1875" t="str">
            <v>841332</v>
          </cell>
          <cell r="B1875" t="str">
            <v>СОФЬИНО_РФЦ</v>
          </cell>
          <cell r="C1875">
            <v>2</v>
          </cell>
        </row>
        <row r="1876">
          <cell r="A1876" t="str">
            <v>841332</v>
          </cell>
          <cell r="B1876" t="str">
            <v>ТЮМЕНЬ_РФЦ</v>
          </cell>
          <cell r="C1876">
            <v>11</v>
          </cell>
        </row>
        <row r="1877">
          <cell r="A1877" t="str">
            <v>841332</v>
          </cell>
          <cell r="B1877" t="str">
            <v>НОВОРОССИЙСК_МРФЦ</v>
          </cell>
          <cell r="C1877">
            <v>0</v>
          </cell>
        </row>
        <row r="1878">
          <cell r="A1878" t="str">
            <v>841332</v>
          </cell>
          <cell r="B1878" t="str">
            <v>НИЖНИЙ_НОВГОРОД_РФЦ</v>
          </cell>
          <cell r="C1878">
            <v>7</v>
          </cell>
        </row>
        <row r="1879">
          <cell r="A1879" t="str">
            <v>840674</v>
          </cell>
          <cell r="B1879" t="str">
            <v>АСТАНА_РФЦ</v>
          </cell>
          <cell r="C1879">
            <v>9</v>
          </cell>
        </row>
        <row r="1880">
          <cell r="A1880" t="str">
            <v>840674</v>
          </cell>
          <cell r="B1880" t="str">
            <v>НОГИНСК_РФЦ</v>
          </cell>
          <cell r="C1880">
            <v>4</v>
          </cell>
        </row>
        <row r="1881">
          <cell r="A1881" t="str">
            <v>840674</v>
          </cell>
          <cell r="B1881" t="str">
            <v>ОМСК_РФЦ</v>
          </cell>
          <cell r="C1881">
            <v>3</v>
          </cell>
        </row>
        <row r="1882">
          <cell r="A1882" t="str">
            <v>840674</v>
          </cell>
          <cell r="B1882" t="str">
            <v>СПБ_КОЛПИНО_РФЦ</v>
          </cell>
          <cell r="C1882">
            <v>4</v>
          </cell>
        </row>
        <row r="1883">
          <cell r="A1883" t="str">
            <v>840674</v>
          </cell>
          <cell r="B1883" t="str">
            <v>ХАБАРОВСК_2_РФЦ</v>
          </cell>
          <cell r="C1883">
            <v>1</v>
          </cell>
        </row>
        <row r="1884">
          <cell r="A1884" t="str">
            <v>840674</v>
          </cell>
          <cell r="B1884" t="str">
            <v>САРАТОВ_РФЦ</v>
          </cell>
          <cell r="C1884">
            <v>2</v>
          </cell>
        </row>
        <row r="1885">
          <cell r="A1885" t="str">
            <v>840674</v>
          </cell>
          <cell r="B1885" t="str">
            <v>ЖУКОВСКИЙ_РФЦ</v>
          </cell>
          <cell r="C1885">
            <v>5</v>
          </cell>
        </row>
        <row r="1886">
          <cell r="A1886" t="str">
            <v>840674</v>
          </cell>
          <cell r="B1886" t="str">
            <v>УФА_РФЦ</v>
          </cell>
          <cell r="C1886">
            <v>0</v>
          </cell>
        </row>
        <row r="1887">
          <cell r="A1887" t="str">
            <v>840674</v>
          </cell>
          <cell r="B1887" t="str">
            <v>ТЮМЕНЬ_РФЦ</v>
          </cell>
          <cell r="C1887">
            <v>1</v>
          </cell>
        </row>
        <row r="1888">
          <cell r="A1888" t="str">
            <v>840674</v>
          </cell>
          <cell r="B1888" t="str">
            <v>НИЖНИЙ_НОВГОРОД_РФЦ</v>
          </cell>
          <cell r="C1888">
            <v>1</v>
          </cell>
        </row>
        <row r="1889">
          <cell r="A1889" t="str">
            <v>840674</v>
          </cell>
          <cell r="B1889" t="str">
            <v>НОВОРОССИЙСК_МРФЦ</v>
          </cell>
          <cell r="C1889">
            <v>0</v>
          </cell>
        </row>
        <row r="1890">
          <cell r="A1890" t="str">
            <v>840674</v>
          </cell>
          <cell r="B1890" t="str">
            <v>ПЕРМЬ_РФЦ</v>
          </cell>
          <cell r="C1890">
            <v>0</v>
          </cell>
        </row>
        <row r="1891">
          <cell r="A1891" t="str">
            <v>840674</v>
          </cell>
          <cell r="B1891" t="str">
            <v>ТВЕРЬ_РФЦ</v>
          </cell>
          <cell r="C1891">
            <v>1</v>
          </cell>
        </row>
        <row r="1892">
          <cell r="A1892" t="str">
            <v>840674</v>
          </cell>
          <cell r="B1892" t="str">
            <v>Санкт_Петербург_РФЦ</v>
          </cell>
          <cell r="C1892">
            <v>1</v>
          </cell>
        </row>
        <row r="1893">
          <cell r="A1893" t="str">
            <v>840674</v>
          </cell>
          <cell r="B1893" t="str">
            <v>СПБ_БУГРЫ_РФЦ</v>
          </cell>
          <cell r="C1893">
            <v>1</v>
          </cell>
        </row>
        <row r="1894">
          <cell r="A1894" t="str">
            <v>840674</v>
          </cell>
          <cell r="B1894" t="str">
            <v>Екатеринбург_РФЦ_НОВЫЙ</v>
          </cell>
          <cell r="C1894">
            <v>0</v>
          </cell>
        </row>
        <row r="1895">
          <cell r="A1895" t="str">
            <v>840674</v>
          </cell>
          <cell r="B1895" t="str">
            <v>МИНСК_МПСЦ</v>
          </cell>
          <cell r="C1895">
            <v>2</v>
          </cell>
        </row>
        <row r="1896">
          <cell r="A1896" t="str">
            <v>840674</v>
          </cell>
          <cell r="B1896" t="str">
            <v>Казань_РФЦ_НОВЫЙ</v>
          </cell>
          <cell r="C1896">
            <v>4</v>
          </cell>
        </row>
        <row r="1897">
          <cell r="A1897" t="str">
            <v>840674</v>
          </cell>
          <cell r="B1897" t="str">
            <v>СПБ_ШУШАРЫ_РФЦ</v>
          </cell>
          <cell r="C1897">
            <v>2</v>
          </cell>
        </row>
        <row r="1898">
          <cell r="A1898" t="str">
            <v>840674</v>
          </cell>
          <cell r="B1898" t="str">
            <v>Ростов_на_Дону_РФЦ</v>
          </cell>
          <cell r="C1898">
            <v>1</v>
          </cell>
        </row>
        <row r="1899">
          <cell r="A1899" t="str">
            <v>840674</v>
          </cell>
          <cell r="B1899" t="str">
            <v>ОРЕНБУРГ_РФЦ</v>
          </cell>
          <cell r="C1899">
            <v>2</v>
          </cell>
        </row>
        <row r="1900">
          <cell r="A1900" t="str">
            <v>I01475-3</v>
          </cell>
          <cell r="B1900" t="str">
            <v>ПЕРМЬ_РФЦ</v>
          </cell>
          <cell r="C1900">
            <v>0</v>
          </cell>
        </row>
        <row r="1901">
          <cell r="A1901" t="str">
            <v>I01475-3</v>
          </cell>
          <cell r="B1901" t="str">
            <v>НЕВИННОМЫССК_РФЦ</v>
          </cell>
          <cell r="C1901">
            <v>2</v>
          </cell>
        </row>
        <row r="1902">
          <cell r="A1902" t="str">
            <v>I01475-3</v>
          </cell>
          <cell r="B1902" t="str">
            <v>НОВОРОССИЙСК_МРФЦ</v>
          </cell>
          <cell r="C1902">
            <v>0</v>
          </cell>
        </row>
        <row r="1903">
          <cell r="A1903" t="str">
            <v>I01475-3</v>
          </cell>
          <cell r="B1903" t="str">
            <v>НИЖНИЙ_НОВГОРОД_РФЦ</v>
          </cell>
          <cell r="C1903">
            <v>1</v>
          </cell>
        </row>
        <row r="1904">
          <cell r="A1904" t="str">
            <v>I01475-3</v>
          </cell>
          <cell r="B1904" t="str">
            <v>ТЮМЕНЬ_РФЦ</v>
          </cell>
          <cell r="C1904">
            <v>2</v>
          </cell>
        </row>
        <row r="1905">
          <cell r="A1905" t="str">
            <v>I01475-3</v>
          </cell>
          <cell r="B1905" t="str">
            <v>КРАСНОЯРСК_МРФЦ</v>
          </cell>
          <cell r="C1905">
            <v>1</v>
          </cell>
        </row>
        <row r="1906">
          <cell r="A1906" t="str">
            <v>I01475-3</v>
          </cell>
          <cell r="B1906" t="str">
            <v>СОФЬИНО_РФЦ</v>
          </cell>
          <cell r="C1906">
            <v>2</v>
          </cell>
        </row>
        <row r="1907">
          <cell r="A1907" t="str">
            <v>I01475-3</v>
          </cell>
          <cell r="B1907" t="str">
            <v>АДЫГЕЙСК_РФЦ</v>
          </cell>
          <cell r="C1907">
            <v>1</v>
          </cell>
        </row>
        <row r="1908">
          <cell r="A1908" t="str">
            <v>I01475-3</v>
          </cell>
          <cell r="B1908" t="str">
            <v>ХАБАРОВСК_2_РФЦ</v>
          </cell>
          <cell r="C1908">
            <v>1</v>
          </cell>
        </row>
        <row r="1909">
          <cell r="A1909" t="str">
            <v>I01475-3</v>
          </cell>
          <cell r="B1909" t="str">
            <v>САРАТОВ_РФЦ</v>
          </cell>
          <cell r="C1909">
            <v>0</v>
          </cell>
        </row>
        <row r="1910">
          <cell r="A1910" t="str">
            <v>I01475-3</v>
          </cell>
          <cell r="B1910" t="str">
            <v>ОМСК_РФЦ</v>
          </cell>
          <cell r="C1910">
            <v>2</v>
          </cell>
        </row>
        <row r="1911">
          <cell r="A1911" t="str">
            <v>I01475-3</v>
          </cell>
          <cell r="B1911" t="str">
            <v>АСТАНА_РФЦ</v>
          </cell>
          <cell r="C1911">
            <v>2</v>
          </cell>
        </row>
        <row r="1912">
          <cell r="A1912" t="str">
            <v>I01475-3</v>
          </cell>
          <cell r="B1912" t="str">
            <v>Ростов_на_Дону_РФЦ</v>
          </cell>
          <cell r="C1912">
            <v>1</v>
          </cell>
        </row>
        <row r="1913">
          <cell r="A1913" t="str">
            <v>I01475-3</v>
          </cell>
          <cell r="B1913" t="str">
            <v>АЛМАТЫ_2_РФЦ</v>
          </cell>
          <cell r="C1913">
            <v>2</v>
          </cell>
        </row>
        <row r="1914">
          <cell r="A1914" t="str">
            <v>I01475-3</v>
          </cell>
          <cell r="B1914" t="str">
            <v>Новосибирск_РФЦ_НОВЫЙ</v>
          </cell>
          <cell r="C1914">
            <v>1</v>
          </cell>
        </row>
        <row r="1915">
          <cell r="A1915" t="str">
            <v>I01475-3</v>
          </cell>
          <cell r="B1915" t="str">
            <v>СПБ_ШУШАРЫ_РФЦ</v>
          </cell>
          <cell r="C1915">
            <v>1</v>
          </cell>
        </row>
        <row r="1916">
          <cell r="A1916" t="str">
            <v>I01475-3</v>
          </cell>
          <cell r="B1916" t="str">
            <v>САМАРА_РФЦ</v>
          </cell>
          <cell r="C1916">
            <v>0</v>
          </cell>
        </row>
        <row r="1917">
          <cell r="A1917" t="str">
            <v>I01475-3</v>
          </cell>
          <cell r="B1917" t="str">
            <v>Екатеринбург_РФЦ_НОВЫЙ</v>
          </cell>
          <cell r="C1917">
            <v>3</v>
          </cell>
        </row>
        <row r="1918">
          <cell r="A1918" t="str">
            <v>I01475-3</v>
          </cell>
          <cell r="B1918" t="str">
            <v>МИНСК_МПСЦ</v>
          </cell>
          <cell r="C1918">
            <v>3</v>
          </cell>
        </row>
        <row r="1919">
          <cell r="A1919" t="str">
            <v>I01475-3</v>
          </cell>
          <cell r="B1919" t="str">
            <v>Казань_РФЦ_НОВЫЙ</v>
          </cell>
          <cell r="C1919">
            <v>4</v>
          </cell>
        </row>
        <row r="1920">
          <cell r="A1920" t="str">
            <v>I01475-3</v>
          </cell>
          <cell r="B1920" t="str">
            <v>ВОРОНЕЖ_2_РФЦ</v>
          </cell>
          <cell r="C1920">
            <v>1</v>
          </cell>
        </row>
        <row r="1921">
          <cell r="A1921" t="str">
            <v>I01475-3</v>
          </cell>
          <cell r="B1921" t="str">
            <v>СПБ_БУГРЫ_РФЦ</v>
          </cell>
          <cell r="C1921">
            <v>1</v>
          </cell>
        </row>
        <row r="1922">
          <cell r="A1922" t="str">
            <v>840492</v>
          </cell>
          <cell r="B1922" t="str">
            <v>Екатеринбург_РФЦ_НОВЫЙ</v>
          </cell>
          <cell r="C1922">
            <v>0</v>
          </cell>
        </row>
        <row r="1923">
          <cell r="A1923" t="str">
            <v>840492</v>
          </cell>
          <cell r="B1923" t="str">
            <v>СПБ_БУГРЫ_РФЦ</v>
          </cell>
          <cell r="C1923">
            <v>1</v>
          </cell>
        </row>
        <row r="1924">
          <cell r="A1924" t="str">
            <v>840492</v>
          </cell>
          <cell r="B1924" t="str">
            <v>САМАРА_РФЦ</v>
          </cell>
          <cell r="C1924">
            <v>0</v>
          </cell>
        </row>
        <row r="1925">
          <cell r="A1925" t="str">
            <v>840492</v>
          </cell>
          <cell r="B1925" t="str">
            <v>ЯРОСЛАВЛЬ_РФЦ</v>
          </cell>
          <cell r="C1925">
            <v>2</v>
          </cell>
        </row>
        <row r="1926">
          <cell r="A1926" t="str">
            <v>6970810553802</v>
          </cell>
          <cell r="B1926" t="str">
            <v>ВОРОНЕЖ_2_РФЦ</v>
          </cell>
          <cell r="C1926">
            <v>1</v>
          </cell>
        </row>
        <row r="1927">
          <cell r="A1927" t="str">
            <v>6970810553802</v>
          </cell>
          <cell r="B1927" t="str">
            <v>АДЫГЕЙСК_РФЦ</v>
          </cell>
          <cell r="C1927">
            <v>2</v>
          </cell>
        </row>
        <row r="1928">
          <cell r="A1928" t="str">
            <v>6970810553802</v>
          </cell>
          <cell r="B1928" t="str">
            <v>САРАТОВ_РФЦ</v>
          </cell>
          <cell r="C1928">
            <v>1</v>
          </cell>
        </row>
        <row r="1929">
          <cell r="A1929" t="str">
            <v>6970810553802</v>
          </cell>
          <cell r="B1929" t="str">
            <v>ПУШКИНО_2_РФЦ</v>
          </cell>
          <cell r="C1929">
            <v>0</v>
          </cell>
        </row>
        <row r="1930">
          <cell r="A1930" t="str">
            <v>6970810553802</v>
          </cell>
          <cell r="B1930" t="str">
            <v>ПЕРМЬ_РФЦ</v>
          </cell>
          <cell r="C1930">
            <v>1</v>
          </cell>
        </row>
        <row r="1931">
          <cell r="A1931" t="str">
            <v>6970810553802</v>
          </cell>
          <cell r="B1931" t="str">
            <v>НОВОРОССИЙСК_МРФЦ</v>
          </cell>
          <cell r="C1931">
            <v>0</v>
          </cell>
        </row>
        <row r="1932">
          <cell r="A1932" t="str">
            <v>6970810553970</v>
          </cell>
          <cell r="B1932" t="str">
            <v>ОРЕНБУРГ_РФЦ</v>
          </cell>
          <cell r="C1932">
            <v>1</v>
          </cell>
        </row>
        <row r="1933">
          <cell r="A1933" t="str">
            <v>6970810553970</v>
          </cell>
          <cell r="B1933" t="str">
            <v>СПБ_ШУШАРЫ_РФЦ</v>
          </cell>
          <cell r="C1933">
            <v>0</v>
          </cell>
        </row>
        <row r="1934">
          <cell r="A1934" t="str">
            <v>6970810553970</v>
          </cell>
          <cell r="B1934" t="str">
            <v>Казань_РФЦ_НОВЫЙ</v>
          </cell>
          <cell r="C1934">
            <v>2</v>
          </cell>
        </row>
        <row r="1935">
          <cell r="A1935" t="str">
            <v>6970810553970</v>
          </cell>
          <cell r="B1935" t="str">
            <v>МИНСК_МПСЦ</v>
          </cell>
          <cell r="C1935">
            <v>1</v>
          </cell>
        </row>
        <row r="1936">
          <cell r="A1936" t="str">
            <v>6970810553970</v>
          </cell>
          <cell r="B1936" t="str">
            <v>Санкт_Петербург_РФЦ</v>
          </cell>
          <cell r="C1936">
            <v>3</v>
          </cell>
        </row>
        <row r="1937">
          <cell r="A1937" t="str">
            <v>6970810553970</v>
          </cell>
          <cell r="B1937" t="str">
            <v>НОВОРОССИЙСК_МРФЦ</v>
          </cell>
          <cell r="C1937">
            <v>1</v>
          </cell>
        </row>
        <row r="1938">
          <cell r="A1938" t="str">
            <v>6970810553970</v>
          </cell>
          <cell r="B1938" t="str">
            <v>ТЮМЕНЬ_РФЦ</v>
          </cell>
          <cell r="C1938">
            <v>1</v>
          </cell>
        </row>
        <row r="1939">
          <cell r="A1939" t="str">
            <v>6970810553970</v>
          </cell>
          <cell r="B1939" t="str">
            <v>ПУШКИНО_1_РФЦ</v>
          </cell>
          <cell r="C1939">
            <v>2</v>
          </cell>
        </row>
        <row r="1940">
          <cell r="A1940" t="str">
            <v>6970810553970</v>
          </cell>
          <cell r="B1940" t="str">
            <v>АСТАНА_РФЦ</v>
          </cell>
          <cell r="C1940">
            <v>1</v>
          </cell>
        </row>
        <row r="1941">
          <cell r="A1941" t="str">
            <v>6970810553864</v>
          </cell>
          <cell r="B1941" t="str">
            <v>ПУШКИНО_2_РФЦ</v>
          </cell>
          <cell r="C1941">
            <v>0</v>
          </cell>
        </row>
        <row r="1942">
          <cell r="A1942" t="str">
            <v>6970810553864</v>
          </cell>
          <cell r="B1942" t="str">
            <v>ПУШКИНО_1_РФЦ</v>
          </cell>
          <cell r="C1942">
            <v>2</v>
          </cell>
        </row>
        <row r="1943">
          <cell r="A1943" t="str">
            <v>6970810553864</v>
          </cell>
          <cell r="B1943" t="str">
            <v>ВОРОНЕЖ_2_РФЦ</v>
          </cell>
          <cell r="C1943">
            <v>2</v>
          </cell>
        </row>
        <row r="1944">
          <cell r="A1944" t="str">
            <v>6970810553864</v>
          </cell>
          <cell r="B1944" t="str">
            <v>Казань_РФЦ_НОВЫЙ</v>
          </cell>
          <cell r="C1944">
            <v>1</v>
          </cell>
        </row>
        <row r="1945">
          <cell r="A1945" t="str">
            <v>6970810553864</v>
          </cell>
          <cell r="B1945" t="str">
            <v>СПБ_ШУШАРЫ_РФЦ</v>
          </cell>
          <cell r="C1945">
            <v>1</v>
          </cell>
        </row>
        <row r="1946">
          <cell r="A1946" t="str">
            <v>6970810553512</v>
          </cell>
          <cell r="B1946" t="str">
            <v>Екатеринбург_РФЦ_НОВЫЙ</v>
          </cell>
          <cell r="C1946">
            <v>2</v>
          </cell>
        </row>
        <row r="1947">
          <cell r="A1947" t="str">
            <v>6970810553512</v>
          </cell>
          <cell r="B1947" t="str">
            <v>Казань_РФЦ_НОВЫЙ</v>
          </cell>
          <cell r="C1947">
            <v>1</v>
          </cell>
        </row>
        <row r="1948">
          <cell r="A1948" t="str">
            <v>6970810553512</v>
          </cell>
          <cell r="B1948" t="str">
            <v>ПУШКИНО_2_РФЦ</v>
          </cell>
          <cell r="C1948">
            <v>0</v>
          </cell>
        </row>
        <row r="1949">
          <cell r="A1949" t="str">
            <v>CM-00-00003464</v>
          </cell>
          <cell r="B1949" t="str">
            <v>СОФЬИНО_РФЦ</v>
          </cell>
          <cell r="C1949">
            <v>1</v>
          </cell>
        </row>
        <row r="1950">
          <cell r="A1950" t="str">
            <v>CM-00-00003464</v>
          </cell>
          <cell r="B1950" t="str">
            <v>СПБ_КОЛПИНО_РФЦ</v>
          </cell>
          <cell r="C1950">
            <v>1</v>
          </cell>
        </row>
        <row r="1951">
          <cell r="A1951" t="str">
            <v>CM-00-00003464</v>
          </cell>
          <cell r="B1951" t="str">
            <v>Казань_РФЦ_НОВЫЙ</v>
          </cell>
          <cell r="C1951">
            <v>1</v>
          </cell>
        </row>
        <row r="1952">
          <cell r="A1952" t="str">
            <v>CM-00-00003464</v>
          </cell>
          <cell r="B1952" t="str">
            <v>ПУШКИНО_1_РФЦ</v>
          </cell>
          <cell r="C1952">
            <v>1</v>
          </cell>
        </row>
        <row r="1953">
          <cell r="A1953" t="str">
            <v>I01004-3</v>
          </cell>
          <cell r="B1953" t="str">
            <v>СПБ_ШУШАРЫ_РФЦ</v>
          </cell>
          <cell r="C1953">
            <v>1</v>
          </cell>
        </row>
        <row r="1954">
          <cell r="A1954" t="str">
            <v>I01004-3</v>
          </cell>
          <cell r="B1954" t="str">
            <v>Казань_РФЦ_НОВЫЙ</v>
          </cell>
          <cell r="C1954">
            <v>2</v>
          </cell>
        </row>
        <row r="1955">
          <cell r="A1955" t="str">
            <v>I01004-3</v>
          </cell>
          <cell r="B1955" t="str">
            <v>ЖУКОВСКИЙ_РФЦ</v>
          </cell>
          <cell r="C1955">
            <v>1</v>
          </cell>
        </row>
        <row r="1956">
          <cell r="A1956" t="str">
            <v>I01004-3</v>
          </cell>
          <cell r="B1956" t="str">
            <v>ПЕРМЬ_РФЦ</v>
          </cell>
          <cell r="C1956">
            <v>0</v>
          </cell>
        </row>
        <row r="1957">
          <cell r="A1957" t="str">
            <v>841562</v>
          </cell>
          <cell r="B1957" t="str">
            <v>СПБ_БУГРЫ_РФЦ</v>
          </cell>
          <cell r="C1957">
            <v>1</v>
          </cell>
        </row>
        <row r="1958">
          <cell r="A1958" t="str">
            <v>841562</v>
          </cell>
          <cell r="B1958" t="str">
            <v>СОФЬИНО_РФЦ</v>
          </cell>
          <cell r="C1958">
            <v>3</v>
          </cell>
        </row>
        <row r="1959">
          <cell r="A1959" t="str">
            <v>81387975</v>
          </cell>
          <cell r="B1959" t="str">
            <v>УФА_РФЦ</v>
          </cell>
          <cell r="C1959">
            <v>1</v>
          </cell>
        </row>
        <row r="1960">
          <cell r="A1960" t="str">
            <v>81387975</v>
          </cell>
          <cell r="B1960" t="str">
            <v>ВОРОНЕЖ_МРФЦ</v>
          </cell>
          <cell r="C1960">
            <v>1</v>
          </cell>
        </row>
        <row r="1961">
          <cell r="A1961" t="str">
            <v>81387975</v>
          </cell>
          <cell r="B1961" t="str">
            <v>КРАСНОЯРСК_МРФЦ</v>
          </cell>
          <cell r="C1961">
            <v>1</v>
          </cell>
        </row>
        <row r="1962">
          <cell r="A1962" t="str">
            <v>81387975</v>
          </cell>
          <cell r="B1962" t="str">
            <v>АСТАНА_РФЦ</v>
          </cell>
          <cell r="C1962">
            <v>2</v>
          </cell>
        </row>
        <row r="1963">
          <cell r="A1963" t="str">
            <v>81387975</v>
          </cell>
          <cell r="B1963" t="str">
            <v>ОМСК_РФЦ</v>
          </cell>
          <cell r="C1963">
            <v>1</v>
          </cell>
        </row>
        <row r="1964">
          <cell r="A1964" t="str">
            <v>81387975</v>
          </cell>
          <cell r="B1964" t="str">
            <v>АЛМАТЫ_2_РФЦ</v>
          </cell>
          <cell r="C1964">
            <v>1</v>
          </cell>
        </row>
        <row r="1965">
          <cell r="A1965" t="str">
            <v>81387975</v>
          </cell>
          <cell r="B1965" t="str">
            <v>СПБ_ШУШАРЫ_РФЦ</v>
          </cell>
          <cell r="C1965">
            <v>3</v>
          </cell>
        </row>
        <row r="1966">
          <cell r="A1966" t="str">
            <v>81387975</v>
          </cell>
          <cell r="B1966" t="str">
            <v>Казань_РФЦ_НОВЫЙ</v>
          </cell>
          <cell r="C1966">
            <v>1</v>
          </cell>
        </row>
        <row r="1967">
          <cell r="A1967" t="str">
            <v>81387975</v>
          </cell>
          <cell r="B1967" t="str">
            <v>ВОРОНЕЖ_2_РФЦ</v>
          </cell>
          <cell r="C1967">
            <v>1</v>
          </cell>
        </row>
        <row r="1968">
          <cell r="A1968" t="str">
            <v>81387975</v>
          </cell>
          <cell r="B1968" t="str">
            <v>МИНСК_МПСЦ</v>
          </cell>
          <cell r="C1968">
            <v>1</v>
          </cell>
        </row>
        <row r="1969">
          <cell r="A1969" t="str">
            <v>CM-00-00000743</v>
          </cell>
          <cell r="B1969" t="str">
            <v>СПБ_БУГРЫ_РФЦ</v>
          </cell>
          <cell r="C1969">
            <v>1</v>
          </cell>
        </row>
        <row r="1970">
          <cell r="A1970" t="str">
            <v>CM-00-00000743</v>
          </cell>
          <cell r="B1970" t="str">
            <v>ГРИВНО_РФЦ</v>
          </cell>
          <cell r="C1970">
            <v>1</v>
          </cell>
        </row>
        <row r="1971">
          <cell r="A1971" t="str">
            <v>CM-00-00000743</v>
          </cell>
          <cell r="B1971" t="str">
            <v>САРАТОВ_РФЦ</v>
          </cell>
          <cell r="C1971">
            <v>0</v>
          </cell>
        </row>
        <row r="1972">
          <cell r="A1972" t="str">
            <v>CM-00-00000743</v>
          </cell>
          <cell r="B1972" t="str">
            <v>НОГИНСК_РФЦ</v>
          </cell>
          <cell r="C1972">
            <v>1</v>
          </cell>
        </row>
        <row r="1973">
          <cell r="A1973" t="str">
            <v>CM-00-00000743</v>
          </cell>
          <cell r="B1973" t="str">
            <v>ПУШКИНО_2_РФЦ</v>
          </cell>
          <cell r="C1973">
            <v>0</v>
          </cell>
        </row>
        <row r="1974">
          <cell r="A1974" t="str">
            <v>CM-00-00000743</v>
          </cell>
          <cell r="B1974" t="str">
            <v>ДОМОДЕДОВО_РФЦ</v>
          </cell>
          <cell r="C1974">
            <v>1</v>
          </cell>
        </row>
        <row r="1975">
          <cell r="A1975" t="str">
            <v>0X22111343</v>
          </cell>
          <cell r="B1975" t="str">
            <v>ВОРОНЕЖ_2_РФЦ</v>
          </cell>
          <cell r="C1975">
            <v>1</v>
          </cell>
        </row>
        <row r="1976">
          <cell r="A1976" t="str">
            <v>0X22111343</v>
          </cell>
          <cell r="B1976" t="str">
            <v>Казань_РФЦ_НОВЫЙ</v>
          </cell>
          <cell r="C1976">
            <v>1</v>
          </cell>
        </row>
        <row r="1977">
          <cell r="A1977" t="str">
            <v>0X22111343</v>
          </cell>
          <cell r="B1977" t="str">
            <v>Ростов_на_Дону_РФЦ</v>
          </cell>
          <cell r="C1977">
            <v>1</v>
          </cell>
        </row>
        <row r="1978">
          <cell r="A1978" t="str">
            <v>0X22111343</v>
          </cell>
          <cell r="B1978" t="str">
            <v>ПУШКИНО_2_РФЦ</v>
          </cell>
          <cell r="C1978">
            <v>1</v>
          </cell>
        </row>
        <row r="1979">
          <cell r="A1979" t="str">
            <v>0X22111343</v>
          </cell>
          <cell r="B1979" t="str">
            <v>ПУШКИНО_1_РФЦ</v>
          </cell>
          <cell r="C1979">
            <v>1</v>
          </cell>
        </row>
        <row r="1980">
          <cell r="A1980" t="str">
            <v>0X22111343</v>
          </cell>
          <cell r="B1980" t="str">
            <v>ТЮМЕНЬ_РФЦ</v>
          </cell>
          <cell r="C1980">
            <v>1</v>
          </cell>
        </row>
        <row r="1981">
          <cell r="A1981" t="str">
            <v>0X22111343</v>
          </cell>
          <cell r="B1981" t="str">
            <v>ВОЛГОГРАД_МРФЦ</v>
          </cell>
          <cell r="C1981">
            <v>1</v>
          </cell>
        </row>
        <row r="1982">
          <cell r="A1982" t="str">
            <v>0X22111343</v>
          </cell>
          <cell r="B1982" t="str">
            <v>НЕВИННОМЫССК_РФЦ</v>
          </cell>
          <cell r="C1982">
            <v>1</v>
          </cell>
        </row>
        <row r="1983">
          <cell r="A1983" t="str">
            <v>CM-00-00001834</v>
          </cell>
          <cell r="B1983" t="str">
            <v>Екатеринбург_РФЦ_НОВЫЙ</v>
          </cell>
          <cell r="C1983">
            <v>1</v>
          </cell>
        </row>
        <row r="1984">
          <cell r="A1984" t="str">
            <v>CM-00-00001834</v>
          </cell>
          <cell r="B1984" t="str">
            <v>Санкт_Петербург_РФЦ</v>
          </cell>
          <cell r="C1984">
            <v>1</v>
          </cell>
        </row>
        <row r="1985">
          <cell r="A1985" t="str">
            <v>CM-00-00001834</v>
          </cell>
          <cell r="B1985" t="str">
            <v>ТЮМЕНЬ_РФЦ</v>
          </cell>
          <cell r="C1985">
            <v>1</v>
          </cell>
        </row>
        <row r="1986">
          <cell r="A1986" t="str">
            <v>CM-00-00001834</v>
          </cell>
          <cell r="B1986" t="str">
            <v>ХАБАРОВСК_2_РФЦ</v>
          </cell>
          <cell r="C1986">
            <v>1</v>
          </cell>
        </row>
        <row r="1987">
          <cell r="A1987" t="str">
            <v>CM-00-00001834</v>
          </cell>
          <cell r="B1987" t="str">
            <v>ПУШКИНО_1_РФЦ</v>
          </cell>
          <cell r="C1987">
            <v>3</v>
          </cell>
        </row>
        <row r="1988">
          <cell r="A1988" t="str">
            <v>CM-00-00001834</v>
          </cell>
          <cell r="B1988" t="str">
            <v>СПБ_КОЛПИНО_РФЦ</v>
          </cell>
          <cell r="C1988">
            <v>0</v>
          </cell>
        </row>
        <row r="1989">
          <cell r="A1989" t="str">
            <v>CM-00-00000738</v>
          </cell>
          <cell r="B1989" t="str">
            <v>СПБ_ШУШАРЫ_РФЦ</v>
          </cell>
          <cell r="C1989">
            <v>0</v>
          </cell>
        </row>
        <row r="1990">
          <cell r="A1990" t="str">
            <v>CM-00-00000738</v>
          </cell>
          <cell r="B1990" t="str">
            <v>Санкт_Петербург_РФЦ</v>
          </cell>
          <cell r="C1990">
            <v>3</v>
          </cell>
        </row>
        <row r="1991">
          <cell r="A1991" t="str">
            <v>CM-00-00000738</v>
          </cell>
          <cell r="B1991" t="str">
            <v>СПБ_БУГРЫ_РФЦ</v>
          </cell>
          <cell r="C1991">
            <v>2</v>
          </cell>
        </row>
        <row r="1992">
          <cell r="A1992" t="str">
            <v>CM-00-00000738</v>
          </cell>
          <cell r="B1992" t="str">
            <v>Казань_РФЦ_НОВЫЙ</v>
          </cell>
          <cell r="C1992">
            <v>2</v>
          </cell>
        </row>
        <row r="1993">
          <cell r="A1993" t="str">
            <v>CM-00-00000738</v>
          </cell>
          <cell r="B1993" t="str">
            <v>НОВОРОССИЙСК_МРФЦ</v>
          </cell>
          <cell r="C1993">
            <v>0</v>
          </cell>
        </row>
        <row r="1994">
          <cell r="A1994" t="str">
            <v>CM-00-00000738</v>
          </cell>
          <cell r="B1994" t="str">
            <v>НИЖНИЙ_НОВГОРОД_РФЦ</v>
          </cell>
          <cell r="C1994">
            <v>1</v>
          </cell>
        </row>
        <row r="1995">
          <cell r="A1995" t="str">
            <v>CM-00-00000738</v>
          </cell>
          <cell r="B1995" t="str">
            <v>УФА_РФЦ</v>
          </cell>
          <cell r="C1995">
            <v>0</v>
          </cell>
        </row>
        <row r="1996">
          <cell r="A1996" t="str">
            <v>CM-00-00000738</v>
          </cell>
          <cell r="B1996" t="str">
            <v>ХАБАРОВСК_2_РФЦ</v>
          </cell>
          <cell r="C1996">
            <v>0</v>
          </cell>
        </row>
        <row r="1997">
          <cell r="A1997" t="str">
            <v>CM-00-00000738</v>
          </cell>
          <cell r="B1997" t="str">
            <v>ПУШКИНО_1_РФЦ</v>
          </cell>
          <cell r="C1997">
            <v>7</v>
          </cell>
        </row>
        <row r="1998">
          <cell r="A1998" t="str">
            <v>CM-00-00000738</v>
          </cell>
          <cell r="B1998" t="str">
            <v>ПУШКИНО_2_РФЦ</v>
          </cell>
          <cell r="C1998">
            <v>0</v>
          </cell>
        </row>
        <row r="1999">
          <cell r="A1999" t="str">
            <v>7702018388707</v>
          </cell>
          <cell r="B1999" t="str">
            <v>ЖУКОВСКИЙ_РФЦ</v>
          </cell>
          <cell r="C1999">
            <v>1</v>
          </cell>
        </row>
        <row r="2000">
          <cell r="A2000" t="str">
            <v>7702018388707</v>
          </cell>
          <cell r="B2000" t="str">
            <v>СПБ_КОЛПИНО_РФЦ</v>
          </cell>
          <cell r="C2000">
            <v>0</v>
          </cell>
        </row>
        <row r="2001">
          <cell r="A2001" t="str">
            <v>7702018388707</v>
          </cell>
          <cell r="B2001" t="str">
            <v>ВОРОНЕЖ_2_РФЦ</v>
          </cell>
          <cell r="C2001">
            <v>2</v>
          </cell>
        </row>
        <row r="2002">
          <cell r="A2002" t="str">
            <v>7702018877508</v>
          </cell>
          <cell r="B2002" t="str">
            <v>ХОРУГВИНО_РФЦ</v>
          </cell>
          <cell r="C2002">
            <v>1</v>
          </cell>
        </row>
        <row r="2003">
          <cell r="A2003" t="str">
            <v>7702018877508</v>
          </cell>
          <cell r="B2003" t="str">
            <v>СПБ_ШУШАРЫ_РФЦ</v>
          </cell>
          <cell r="C2003">
            <v>1</v>
          </cell>
        </row>
        <row r="2004">
          <cell r="A2004" t="str">
            <v>7702018085934</v>
          </cell>
          <cell r="B2004" t="str">
            <v>СПБ_КОЛПИНО_РФЦ</v>
          </cell>
          <cell r="C2004">
            <v>0</v>
          </cell>
        </row>
        <row r="2005">
          <cell r="A2005" t="str">
            <v>7702018085934</v>
          </cell>
          <cell r="B2005" t="str">
            <v>ПУШКИНО_2_РФЦ</v>
          </cell>
          <cell r="C2005">
            <v>1</v>
          </cell>
        </row>
        <row r="2006">
          <cell r="A2006" t="str">
            <v>7702018085934</v>
          </cell>
          <cell r="B2006" t="str">
            <v>ХОРУГВИНО_РФЦ</v>
          </cell>
          <cell r="C2006">
            <v>1</v>
          </cell>
        </row>
        <row r="2007">
          <cell r="A2007" t="str">
            <v>7702018085934</v>
          </cell>
          <cell r="B2007" t="str">
            <v>САМАРА_РФЦ</v>
          </cell>
          <cell r="C2007">
            <v>1</v>
          </cell>
        </row>
        <row r="2008">
          <cell r="A2008" t="str">
            <v>7702018400935</v>
          </cell>
          <cell r="B2008" t="str">
            <v>Новосибирск_РФЦ_НОВЫЙ</v>
          </cell>
          <cell r="C2008">
            <v>1</v>
          </cell>
        </row>
        <row r="2009">
          <cell r="A2009" t="str">
            <v>7702018400935</v>
          </cell>
          <cell r="B2009" t="str">
            <v>Екатеринбург_РФЦ_НОВЫЙ</v>
          </cell>
          <cell r="C2009">
            <v>0</v>
          </cell>
        </row>
        <row r="2010">
          <cell r="A2010" t="str">
            <v>7702018400935</v>
          </cell>
          <cell r="B2010" t="str">
            <v>ВОРОНЕЖ_2_РФЦ</v>
          </cell>
          <cell r="C2010">
            <v>1</v>
          </cell>
        </row>
        <row r="2011">
          <cell r="A2011" t="str">
            <v>7702018400935</v>
          </cell>
          <cell r="B2011" t="str">
            <v>НЕВИННОМЫССК_РФЦ</v>
          </cell>
          <cell r="C2011">
            <v>2</v>
          </cell>
        </row>
        <row r="2012">
          <cell r="A2012" t="str">
            <v>7702018400935</v>
          </cell>
          <cell r="B2012" t="str">
            <v>КРАСНОЯРСК_МРФЦ</v>
          </cell>
          <cell r="C2012">
            <v>1</v>
          </cell>
        </row>
        <row r="2013">
          <cell r="A2013" t="str">
            <v>7702018400935</v>
          </cell>
          <cell r="B2013" t="str">
            <v>АДЫГЕЙСК_РФЦ</v>
          </cell>
          <cell r="C2013">
            <v>1</v>
          </cell>
        </row>
        <row r="2014">
          <cell r="A2014" t="str">
            <v>7702018400935</v>
          </cell>
          <cell r="B2014" t="str">
            <v>ОМСК_РФЦ</v>
          </cell>
          <cell r="C2014">
            <v>1</v>
          </cell>
        </row>
        <row r="2015">
          <cell r="A2015" t="str">
            <v>7702018400935</v>
          </cell>
          <cell r="B2015" t="str">
            <v>ПУШКИНО_2_РФЦ</v>
          </cell>
          <cell r="C2015">
            <v>1</v>
          </cell>
        </row>
        <row r="2016">
          <cell r="A2016" t="str">
            <v>Б0049646</v>
          </cell>
          <cell r="B2016" t="str">
            <v>НЕВИННОМЫССК_РФЦ</v>
          </cell>
          <cell r="C2016">
            <v>1</v>
          </cell>
        </row>
        <row r="2017">
          <cell r="A2017" t="str">
            <v>Б0049646</v>
          </cell>
          <cell r="B2017" t="str">
            <v>АСТАНА_РФЦ</v>
          </cell>
          <cell r="C2017">
            <v>1</v>
          </cell>
        </row>
        <row r="2018">
          <cell r="A2018" t="str">
            <v>Б0049646</v>
          </cell>
          <cell r="B2018" t="str">
            <v>ХОРУГВИНО_РФЦ</v>
          </cell>
          <cell r="C2018">
            <v>3</v>
          </cell>
        </row>
        <row r="2019">
          <cell r="A2019" t="str">
            <v>Б0049646</v>
          </cell>
          <cell r="B2019" t="str">
            <v>СПБ_БУГРЫ_РФЦ</v>
          </cell>
          <cell r="C2019">
            <v>7</v>
          </cell>
        </row>
        <row r="2020">
          <cell r="A2020" t="str">
            <v>Б0049646</v>
          </cell>
          <cell r="B2020" t="str">
            <v>ВОРОНЕЖ_2_РФЦ</v>
          </cell>
          <cell r="C2020">
            <v>2</v>
          </cell>
        </row>
        <row r="2021">
          <cell r="A2021" t="str">
            <v>Б0049646</v>
          </cell>
          <cell r="B2021" t="str">
            <v>СПБ_ШУШАРЫ_РФЦ</v>
          </cell>
          <cell r="C2021">
            <v>1</v>
          </cell>
        </row>
        <row r="2022">
          <cell r="A2022" t="str">
            <v>7702018916504</v>
          </cell>
          <cell r="B2022" t="str">
            <v>ВОРОНЕЖ_2_РФЦ</v>
          </cell>
          <cell r="C2022">
            <v>1</v>
          </cell>
        </row>
        <row r="2023">
          <cell r="A2023" t="str">
            <v>7702018916504</v>
          </cell>
          <cell r="B2023" t="str">
            <v>Екатеринбург_РФЦ_НОВЫЙ</v>
          </cell>
          <cell r="C2023">
            <v>0</v>
          </cell>
        </row>
        <row r="2024">
          <cell r="A2024" t="str">
            <v>7702018916504</v>
          </cell>
          <cell r="B2024" t="str">
            <v>НЕВИННОМЫССК_РФЦ</v>
          </cell>
          <cell r="C2024">
            <v>1</v>
          </cell>
        </row>
        <row r="2025">
          <cell r="A2025" t="str">
            <v>CM-00-00001921</v>
          </cell>
          <cell r="B2025" t="str">
            <v>НИЖНИЙ_НОВГОРОД_РФЦ</v>
          </cell>
          <cell r="C2025">
            <v>1</v>
          </cell>
        </row>
        <row r="2026">
          <cell r="A2026" t="str">
            <v>CM-00-00001921</v>
          </cell>
          <cell r="B2026" t="str">
            <v>СПБ_БУГРЫ_РФЦ</v>
          </cell>
          <cell r="C2026">
            <v>1</v>
          </cell>
        </row>
        <row r="2027">
          <cell r="A2027" t="str">
            <v>CM-00-00001910</v>
          </cell>
          <cell r="B2027" t="str">
            <v>Санкт_Петербург_РФЦ</v>
          </cell>
          <cell r="C2027">
            <v>1</v>
          </cell>
        </row>
        <row r="2028">
          <cell r="A2028" t="str">
            <v>CM-00-00001910</v>
          </cell>
          <cell r="B2028" t="str">
            <v>НЕВИННОМЫССК_РФЦ</v>
          </cell>
          <cell r="C2028">
            <v>1</v>
          </cell>
        </row>
        <row r="2029">
          <cell r="A2029" t="str">
            <v>7702018886272</v>
          </cell>
          <cell r="B2029" t="str">
            <v>Ростов_на_Дону_РФЦ</v>
          </cell>
          <cell r="C2029">
            <v>1</v>
          </cell>
        </row>
        <row r="2030">
          <cell r="A2030" t="str">
            <v>7702018886272</v>
          </cell>
          <cell r="B2030" t="str">
            <v>НИЖНИЙ_НОВГОРОД_РФЦ</v>
          </cell>
          <cell r="C2030">
            <v>0</v>
          </cell>
        </row>
        <row r="2031">
          <cell r="A2031" t="str">
            <v>7702018886272</v>
          </cell>
          <cell r="B2031" t="str">
            <v>НЕВИННОМЫССК_РФЦ</v>
          </cell>
          <cell r="C2031">
            <v>1</v>
          </cell>
        </row>
        <row r="2032">
          <cell r="A2032" t="str">
            <v>7702018886272</v>
          </cell>
          <cell r="B2032" t="str">
            <v>ПУШКИНО_2_РФЦ</v>
          </cell>
          <cell r="C2032">
            <v>1</v>
          </cell>
        </row>
        <row r="2033">
          <cell r="A2033" t="str">
            <v>7702018273386</v>
          </cell>
          <cell r="B2033" t="str">
            <v>ВОРОНЕЖ_МРФЦ</v>
          </cell>
          <cell r="C2033">
            <v>0</v>
          </cell>
        </row>
        <row r="2034">
          <cell r="A2034" t="str">
            <v>7702018273386</v>
          </cell>
          <cell r="B2034" t="str">
            <v>ПУШКИНО_2_РФЦ</v>
          </cell>
          <cell r="C2034">
            <v>1</v>
          </cell>
        </row>
        <row r="2035">
          <cell r="A2035" t="str">
            <v>7702018273386</v>
          </cell>
          <cell r="B2035" t="str">
            <v>ПУШКИНО_1_РФЦ</v>
          </cell>
          <cell r="C2035">
            <v>4</v>
          </cell>
        </row>
        <row r="2036">
          <cell r="A2036" t="str">
            <v>7702018273386</v>
          </cell>
          <cell r="B2036" t="str">
            <v>Ростов_на_Дону_РФЦ</v>
          </cell>
          <cell r="C2036">
            <v>0</v>
          </cell>
        </row>
        <row r="2037">
          <cell r="A2037" t="str">
            <v>7702018273386</v>
          </cell>
          <cell r="B2037" t="str">
            <v>ОРЕНБУРГ_РФЦ</v>
          </cell>
          <cell r="C2037">
            <v>1</v>
          </cell>
        </row>
        <row r="2038">
          <cell r="A2038" t="str">
            <v>7702018273386</v>
          </cell>
          <cell r="B2038" t="str">
            <v>Екатеринбург_РФЦ_НОВЫЙ</v>
          </cell>
          <cell r="C2038">
            <v>0</v>
          </cell>
        </row>
        <row r="2039">
          <cell r="A2039" t="str">
            <v>7702018273386</v>
          </cell>
          <cell r="B2039" t="str">
            <v>Казань_РФЦ_НОВЫЙ</v>
          </cell>
          <cell r="C2039">
            <v>1</v>
          </cell>
        </row>
        <row r="2040">
          <cell r="A2040" t="str">
            <v>CM-Т00007321</v>
          </cell>
          <cell r="B2040" t="str">
            <v>СПБ_ШУШАРЫ_РФЦ</v>
          </cell>
          <cell r="C2040">
            <v>1</v>
          </cell>
        </row>
        <row r="2041">
          <cell r="A2041" t="str">
            <v>CM-Т00007321</v>
          </cell>
          <cell r="B2041" t="str">
            <v>СОФЬИНО_РФЦ</v>
          </cell>
          <cell r="C2041">
            <v>1</v>
          </cell>
        </row>
        <row r="2042">
          <cell r="A2042" t="str">
            <v>CM-00-00000873</v>
          </cell>
          <cell r="B2042" t="str">
            <v>ПУШКИНО_1_РФЦ</v>
          </cell>
          <cell r="C2042">
            <v>1</v>
          </cell>
        </row>
        <row r="2043">
          <cell r="A2043" t="str">
            <v>CM-00-00000873</v>
          </cell>
          <cell r="B2043" t="str">
            <v>АДЫГЕЙСК_РФЦ</v>
          </cell>
          <cell r="C2043">
            <v>1</v>
          </cell>
        </row>
        <row r="2044">
          <cell r="A2044" t="str">
            <v>CM-00-00000952</v>
          </cell>
          <cell r="B2044" t="str">
            <v>УФА_РФЦ</v>
          </cell>
          <cell r="C2044">
            <v>1</v>
          </cell>
        </row>
        <row r="2045">
          <cell r="A2045" t="str">
            <v>CM-00-00000952</v>
          </cell>
          <cell r="B2045" t="str">
            <v>ВОРОНЕЖ_МРФЦ</v>
          </cell>
          <cell r="C2045">
            <v>1</v>
          </cell>
        </row>
        <row r="2046">
          <cell r="A2046" t="str">
            <v>3014260262693</v>
          </cell>
          <cell r="B2046" t="str">
            <v>ХОРУГВИНО_РФЦ</v>
          </cell>
          <cell r="C2046">
            <v>1</v>
          </cell>
        </row>
        <row r="2047">
          <cell r="A2047" t="str">
            <v>3014260262693</v>
          </cell>
          <cell r="B2047" t="str">
            <v>Санкт_Петербург_РФЦ</v>
          </cell>
          <cell r="C2047">
            <v>1</v>
          </cell>
        </row>
        <row r="2048">
          <cell r="A2048" t="str">
            <v>Б0052959</v>
          </cell>
          <cell r="B2048" t="str">
            <v>ЖУКОВСКИЙ_РФЦ</v>
          </cell>
          <cell r="C2048">
            <v>1</v>
          </cell>
        </row>
        <row r="2049">
          <cell r="A2049" t="str">
            <v>Б0052959</v>
          </cell>
          <cell r="B2049" t="str">
            <v>СПБ_ШУШАРЫ_РФЦ</v>
          </cell>
          <cell r="C2049">
            <v>2</v>
          </cell>
        </row>
        <row r="2050">
          <cell r="A2050" t="str">
            <v>Б0052950</v>
          </cell>
          <cell r="B2050" t="str">
            <v>Ростов_на_Дону_РФЦ</v>
          </cell>
          <cell r="C2050">
            <v>1</v>
          </cell>
        </row>
        <row r="2051">
          <cell r="A2051" t="str">
            <v>Б0052950</v>
          </cell>
          <cell r="B2051" t="str">
            <v>ВОРОНЕЖ_2_РФЦ</v>
          </cell>
          <cell r="C2051">
            <v>1</v>
          </cell>
        </row>
        <row r="2052">
          <cell r="A2052" t="str">
            <v>Б0052950</v>
          </cell>
          <cell r="B2052" t="str">
            <v>Казань_РФЦ_НОВЫЙ</v>
          </cell>
          <cell r="C2052">
            <v>3</v>
          </cell>
        </row>
        <row r="2053">
          <cell r="A2053" t="str">
            <v>Б0052950</v>
          </cell>
          <cell r="B2053" t="str">
            <v>Санкт_Петербург_РФЦ</v>
          </cell>
          <cell r="C2053">
            <v>1</v>
          </cell>
        </row>
        <row r="2054">
          <cell r="A2054" t="str">
            <v>Б0052950</v>
          </cell>
          <cell r="B2054" t="str">
            <v>СПБ_ШУШАРЫ_РФЦ</v>
          </cell>
          <cell r="C2054">
            <v>0</v>
          </cell>
        </row>
        <row r="2055">
          <cell r="A2055" t="str">
            <v>Б0052950</v>
          </cell>
          <cell r="B2055" t="str">
            <v>КРАСНОЯРСК_МРФЦ</v>
          </cell>
          <cell r="C2055">
            <v>1</v>
          </cell>
        </row>
        <row r="2056">
          <cell r="A2056" t="str">
            <v>Б0052950</v>
          </cell>
          <cell r="B2056" t="str">
            <v>ВОЛГОГРАД_МРФЦ</v>
          </cell>
          <cell r="C2056">
            <v>1</v>
          </cell>
        </row>
        <row r="2057">
          <cell r="A2057" t="str">
            <v>Б0052950</v>
          </cell>
          <cell r="B2057" t="str">
            <v>ПЕРМЬ_РФЦ</v>
          </cell>
          <cell r="C2057">
            <v>2</v>
          </cell>
        </row>
        <row r="2058">
          <cell r="A2058" t="str">
            <v>Б0052950</v>
          </cell>
          <cell r="B2058" t="str">
            <v>НЕВИННОМЫССК_РФЦ</v>
          </cell>
          <cell r="C2058">
            <v>1</v>
          </cell>
        </row>
        <row r="2059">
          <cell r="A2059" t="str">
            <v>Б0052950</v>
          </cell>
          <cell r="B2059" t="str">
            <v>ПУШКИНО_2_РФЦ</v>
          </cell>
          <cell r="C2059">
            <v>0</v>
          </cell>
        </row>
        <row r="2060">
          <cell r="A2060" t="str">
            <v>Б0052950</v>
          </cell>
          <cell r="B2060" t="str">
            <v>САРАТОВ_РФЦ</v>
          </cell>
          <cell r="C2060">
            <v>0</v>
          </cell>
        </row>
        <row r="2061">
          <cell r="A2061" t="str">
            <v>Б0048638</v>
          </cell>
          <cell r="B2061" t="str">
            <v>ПУШКИНО_2_РФЦ</v>
          </cell>
          <cell r="C2061">
            <v>0</v>
          </cell>
        </row>
        <row r="2062">
          <cell r="A2062" t="str">
            <v>Б0048638</v>
          </cell>
          <cell r="B2062" t="str">
            <v>ХОРУГВИНО_РФЦ</v>
          </cell>
          <cell r="C2062">
            <v>1</v>
          </cell>
        </row>
        <row r="2063">
          <cell r="A2063" t="str">
            <v>Б0048638</v>
          </cell>
          <cell r="B2063" t="str">
            <v>ЖУКОВСКИЙ_РФЦ</v>
          </cell>
          <cell r="C2063">
            <v>1</v>
          </cell>
        </row>
        <row r="2064">
          <cell r="A2064" t="str">
            <v>7702018877478</v>
          </cell>
          <cell r="B2064" t="str">
            <v>ХОРУГВИНО_РФЦ</v>
          </cell>
          <cell r="C2064">
            <v>1</v>
          </cell>
        </row>
        <row r="2065">
          <cell r="A2065" t="str">
            <v>7702018877478</v>
          </cell>
          <cell r="B2065" t="str">
            <v>Санкт_Петербург_РФЦ</v>
          </cell>
          <cell r="C2065">
            <v>1</v>
          </cell>
        </row>
        <row r="2066">
          <cell r="A2066" t="str">
            <v>Б0053020</v>
          </cell>
          <cell r="B2066" t="str">
            <v>Санкт_Петербург_РФЦ</v>
          </cell>
          <cell r="C2066">
            <v>1</v>
          </cell>
        </row>
        <row r="2067">
          <cell r="A2067" t="str">
            <v>Б0053020</v>
          </cell>
          <cell r="B2067" t="str">
            <v>ВОРОНЕЖ_2_РФЦ</v>
          </cell>
          <cell r="C2067">
            <v>1</v>
          </cell>
        </row>
        <row r="2068">
          <cell r="A2068" t="str">
            <v>Б0053020</v>
          </cell>
          <cell r="B2068" t="str">
            <v>СПБ_БУГРЫ_РФЦ</v>
          </cell>
          <cell r="C2068">
            <v>0</v>
          </cell>
        </row>
        <row r="2069">
          <cell r="A2069" t="str">
            <v>Б0053020</v>
          </cell>
          <cell r="B2069" t="str">
            <v>Ростов_на_Дону_РФЦ</v>
          </cell>
          <cell r="C2069">
            <v>1</v>
          </cell>
        </row>
        <row r="2070">
          <cell r="A2070" t="str">
            <v>Б0053020</v>
          </cell>
          <cell r="B2070" t="str">
            <v>ПУШКИНО_2_РФЦ</v>
          </cell>
          <cell r="C2070">
            <v>1</v>
          </cell>
        </row>
        <row r="2071">
          <cell r="A2071" t="str">
            <v>Б0053020</v>
          </cell>
          <cell r="B2071" t="str">
            <v>САРАТОВ_РФЦ</v>
          </cell>
          <cell r="C2071">
            <v>0</v>
          </cell>
        </row>
        <row r="2072">
          <cell r="A2072" t="str">
            <v>Б0053020</v>
          </cell>
          <cell r="B2072" t="str">
            <v>УФА_РФЦ</v>
          </cell>
          <cell r="C2072">
            <v>1</v>
          </cell>
        </row>
        <row r="2073">
          <cell r="A2073" t="str">
            <v>Б0053020</v>
          </cell>
          <cell r="B2073" t="str">
            <v>НЕВИННОМЫССК_РФЦ</v>
          </cell>
          <cell r="C2073">
            <v>2</v>
          </cell>
        </row>
        <row r="2074">
          <cell r="A2074" t="str">
            <v>Б0053020</v>
          </cell>
          <cell r="B2074" t="str">
            <v>НОВОРОССИЙСК_МРФЦ</v>
          </cell>
          <cell r="C2074">
            <v>1</v>
          </cell>
        </row>
        <row r="2075">
          <cell r="A2075" t="str">
            <v>7702018558940</v>
          </cell>
          <cell r="B2075" t="str">
            <v>Новосибирск_РФЦ_НОВЫЙ</v>
          </cell>
          <cell r="C2075">
            <v>1</v>
          </cell>
        </row>
        <row r="2076">
          <cell r="A2076" t="str">
            <v>7702018558940</v>
          </cell>
          <cell r="B2076" t="str">
            <v>СПБ_КОЛПИНО_РФЦ</v>
          </cell>
          <cell r="C2076">
            <v>0</v>
          </cell>
        </row>
        <row r="2077">
          <cell r="A2077" t="str">
            <v>7702018558940</v>
          </cell>
          <cell r="B2077" t="str">
            <v>ПУШКИНО_1_РФЦ</v>
          </cell>
          <cell r="C2077">
            <v>1</v>
          </cell>
        </row>
        <row r="2078">
          <cell r="A2078" t="str">
            <v>3-12-025</v>
          </cell>
          <cell r="B2078" t="str">
            <v>СПБ_БУГРЫ_РФЦ</v>
          </cell>
          <cell r="C2078">
            <v>1</v>
          </cell>
        </row>
        <row r="2079">
          <cell r="A2079" t="str">
            <v>3-12-025</v>
          </cell>
          <cell r="B2079" t="str">
            <v>САМАРА_РФЦ</v>
          </cell>
          <cell r="C2079">
            <v>0</v>
          </cell>
        </row>
        <row r="2080">
          <cell r="A2080" t="str">
            <v>3-12-025</v>
          </cell>
          <cell r="B2080" t="str">
            <v>ПУШКИНО_1_РФЦ</v>
          </cell>
          <cell r="C2080">
            <v>1</v>
          </cell>
        </row>
        <row r="2081">
          <cell r="A2081" t="str">
            <v>3-12-025</v>
          </cell>
          <cell r="B2081" t="str">
            <v>ПЕРМЬ_РФЦ</v>
          </cell>
          <cell r="C2081">
            <v>1</v>
          </cell>
        </row>
        <row r="2082">
          <cell r="A2082" t="str">
            <v>1-7-000</v>
          </cell>
          <cell r="B2082" t="str">
            <v>САРАТОВ_РФЦ</v>
          </cell>
          <cell r="C2082">
            <v>1</v>
          </cell>
        </row>
        <row r="2083">
          <cell r="A2083" t="str">
            <v>1-7-000</v>
          </cell>
          <cell r="B2083" t="str">
            <v>ПУШКИНО_1_РФЦ</v>
          </cell>
          <cell r="C2083">
            <v>1</v>
          </cell>
        </row>
        <row r="2084">
          <cell r="A2084" t="str">
            <v>гл2443л</v>
          </cell>
          <cell r="B2084" t="str">
            <v>Казань_РФЦ_НОВЫЙ</v>
          </cell>
          <cell r="C2084">
            <v>1</v>
          </cell>
        </row>
        <row r="2085">
          <cell r="A2085" t="str">
            <v>гл2443л</v>
          </cell>
          <cell r="B2085" t="str">
            <v>СПБ_КОЛПИНО_РФЦ</v>
          </cell>
          <cell r="C2085">
            <v>1</v>
          </cell>
        </row>
        <row r="2086">
          <cell r="A2086" t="str">
            <v>CM-00-00002534</v>
          </cell>
          <cell r="B2086" t="str">
            <v>САМАРА_РФЦ</v>
          </cell>
          <cell r="C2086">
            <v>0</v>
          </cell>
        </row>
        <row r="2087">
          <cell r="A2087" t="str">
            <v>CM-00-00002534</v>
          </cell>
          <cell r="B2087" t="str">
            <v>СПБ_ШУШАРЫ_РФЦ</v>
          </cell>
          <cell r="C2087">
            <v>0</v>
          </cell>
        </row>
        <row r="2088">
          <cell r="A2088" t="str">
            <v>CM-00-00002534</v>
          </cell>
          <cell r="B2088" t="str">
            <v>Казань_РФЦ_НОВЫЙ</v>
          </cell>
          <cell r="C2088">
            <v>0</v>
          </cell>
        </row>
        <row r="2089">
          <cell r="A2089" t="str">
            <v>CM-00-00002534</v>
          </cell>
          <cell r="B2089" t="str">
            <v>Екатеринбург_РФЦ_НОВЫЙ</v>
          </cell>
          <cell r="C2089">
            <v>1</v>
          </cell>
        </row>
        <row r="2090">
          <cell r="A2090" t="str">
            <v>CM-00-00002534</v>
          </cell>
          <cell r="B2090" t="str">
            <v>Новосибирск_РФЦ_НОВЫЙ</v>
          </cell>
          <cell r="C2090">
            <v>1</v>
          </cell>
        </row>
        <row r="2091">
          <cell r="A2091" t="str">
            <v>CM-00-00002534</v>
          </cell>
          <cell r="B2091" t="str">
            <v>ХОРУГВИНО_РФЦ</v>
          </cell>
          <cell r="C2091">
            <v>0</v>
          </cell>
        </row>
        <row r="2092">
          <cell r="A2092" t="str">
            <v>CM-00-00002534</v>
          </cell>
          <cell r="B2092" t="str">
            <v>ПУШКИНО_1_РФЦ</v>
          </cell>
          <cell r="C2092">
            <v>1</v>
          </cell>
        </row>
        <row r="2093">
          <cell r="A2093" t="str">
            <v>CM-00-00002534</v>
          </cell>
          <cell r="B2093" t="str">
            <v>ПУШКИНО_2_РФЦ</v>
          </cell>
          <cell r="C2093">
            <v>0</v>
          </cell>
        </row>
        <row r="2094">
          <cell r="A2094" t="str">
            <v>CM-00-00002534</v>
          </cell>
          <cell r="B2094" t="str">
            <v>ОМСК_РФЦ</v>
          </cell>
          <cell r="C2094">
            <v>1</v>
          </cell>
        </row>
        <row r="2095">
          <cell r="A2095" t="str">
            <v>CM-00-00002534</v>
          </cell>
          <cell r="B2095" t="str">
            <v>КРАСНОЯРСК_МРФЦ</v>
          </cell>
          <cell r="C2095">
            <v>1</v>
          </cell>
        </row>
        <row r="2096">
          <cell r="A2096" t="str">
            <v>CM-00-00002534</v>
          </cell>
          <cell r="B2096" t="str">
            <v>ТЮМЕНЬ_РФЦ</v>
          </cell>
          <cell r="C2096">
            <v>2</v>
          </cell>
        </row>
        <row r="2097">
          <cell r="A2097" t="str">
            <v>HMF01CREU</v>
          </cell>
          <cell r="B2097" t="str">
            <v>СПБ_БУГРЫ_РФЦ</v>
          </cell>
          <cell r="C2097">
            <v>1</v>
          </cell>
        </row>
        <row r="2098">
          <cell r="A2098" t="str">
            <v>HMF01CREU</v>
          </cell>
          <cell r="B2098" t="str">
            <v>ЖУКОВСКИЙ_РФЦ</v>
          </cell>
          <cell r="C2098">
            <v>1</v>
          </cell>
        </row>
        <row r="2099">
          <cell r="A2099" t="str">
            <v>KLF03CREU</v>
          </cell>
          <cell r="B2099" t="str">
            <v>ОРЕНБУРГ_РФЦ</v>
          </cell>
          <cell r="C2099">
            <v>2</v>
          </cell>
        </row>
        <row r="2100">
          <cell r="A2100" t="str">
            <v>TSF01WHEU</v>
          </cell>
          <cell r="B2100" t="str">
            <v>СПБ_ШУШАРЫ_РФЦ</v>
          </cell>
          <cell r="C2100">
            <v>2</v>
          </cell>
        </row>
        <row r="2101">
          <cell r="A2101" t="str">
            <v>TSF01CREU</v>
          </cell>
          <cell r="B2101" t="str">
            <v>ПУШКИНО_2_РФЦ</v>
          </cell>
          <cell r="C2101">
            <v>0</v>
          </cell>
        </row>
        <row r="2102">
          <cell r="A2102" t="str">
            <v>TSF01CREU</v>
          </cell>
          <cell r="B2102" t="str">
            <v>ХАБАРОВСК_2_РФЦ</v>
          </cell>
          <cell r="C2102">
            <v>0</v>
          </cell>
        </row>
        <row r="2103">
          <cell r="A2103" t="str">
            <v>TSF01CREU</v>
          </cell>
          <cell r="B2103" t="str">
            <v>ПУШКИНО_1_РФЦ</v>
          </cell>
          <cell r="C2103">
            <v>1</v>
          </cell>
        </row>
        <row r="2104">
          <cell r="A2104" t="str">
            <v>TSF01CREU</v>
          </cell>
          <cell r="B2104" t="str">
            <v>ВОРОНЕЖ_МРФЦ</v>
          </cell>
          <cell r="C2104">
            <v>1</v>
          </cell>
        </row>
        <row r="2105">
          <cell r="A2105" t="str">
            <v>TSF01CREU</v>
          </cell>
          <cell r="B2105" t="str">
            <v>СПБ_ШУШАРЫ_РФЦ</v>
          </cell>
          <cell r="C2105">
            <v>1</v>
          </cell>
        </row>
        <row r="2106">
          <cell r="A2106" t="str">
            <v>7702018574285</v>
          </cell>
          <cell r="B2106" t="str">
            <v>САМАРА_РФЦ</v>
          </cell>
          <cell r="C2106">
            <v>0</v>
          </cell>
        </row>
        <row r="2107">
          <cell r="A2107" t="str">
            <v>7702018574285</v>
          </cell>
          <cell r="B2107" t="str">
            <v>Санкт_Петербург_РФЦ</v>
          </cell>
          <cell r="C2107">
            <v>2</v>
          </cell>
        </row>
        <row r="2108">
          <cell r="A2108" t="str">
            <v>7702018574285</v>
          </cell>
          <cell r="B2108" t="str">
            <v>Ростов_на_Дону_РФЦ</v>
          </cell>
          <cell r="C2108">
            <v>0</v>
          </cell>
        </row>
        <row r="2109">
          <cell r="A2109" t="str">
            <v>7702018574285</v>
          </cell>
          <cell r="B2109" t="str">
            <v>ПУШКИНО_1_РФЦ</v>
          </cell>
          <cell r="C2109">
            <v>3</v>
          </cell>
        </row>
        <row r="2110">
          <cell r="A2110" t="str">
            <v>7702018574285</v>
          </cell>
          <cell r="B2110" t="str">
            <v>НОГИНСК_РФЦ</v>
          </cell>
          <cell r="C2110">
            <v>1</v>
          </cell>
        </row>
        <row r="2111">
          <cell r="A2111" t="str">
            <v>7702018574285</v>
          </cell>
          <cell r="B2111" t="str">
            <v>ПУШКИНО_2_РФЦ</v>
          </cell>
          <cell r="C2111">
            <v>2</v>
          </cell>
        </row>
        <row r="2112">
          <cell r="A2112" t="str">
            <v>7702018574285</v>
          </cell>
          <cell r="B2112" t="str">
            <v>УФА_РФЦ</v>
          </cell>
          <cell r="C2112">
            <v>0</v>
          </cell>
        </row>
        <row r="2113">
          <cell r="A2113" t="str">
            <v>7702018574285</v>
          </cell>
          <cell r="B2113" t="str">
            <v>ВОРОНЕЖ_МРФЦ</v>
          </cell>
          <cell r="C2113">
            <v>1</v>
          </cell>
        </row>
        <row r="2114">
          <cell r="A2114" t="str">
            <v>1100-Rose</v>
          </cell>
          <cell r="B2114" t="str">
            <v>СПБ_ШУШАРЫ_РФЦ</v>
          </cell>
          <cell r="C2114">
            <v>1</v>
          </cell>
        </row>
        <row r="2115">
          <cell r="A2115" t="str">
            <v>1100-Rose</v>
          </cell>
          <cell r="B2115" t="str">
            <v>СПБ_БУГРЫ_РФЦ</v>
          </cell>
          <cell r="C2115">
            <v>1</v>
          </cell>
        </row>
        <row r="2116">
          <cell r="A2116" t="str">
            <v>1100-Rose</v>
          </cell>
          <cell r="B2116" t="str">
            <v>Казань_РФЦ_НОВЫЙ</v>
          </cell>
          <cell r="C2116">
            <v>1</v>
          </cell>
        </row>
        <row r="2117">
          <cell r="A2117" t="str">
            <v>1100-Rose</v>
          </cell>
          <cell r="B2117" t="str">
            <v>ВОРОНЕЖ_2_РФЦ</v>
          </cell>
          <cell r="C2117">
            <v>1</v>
          </cell>
        </row>
        <row r="2118">
          <cell r="A2118" t="str">
            <v>1100-Rose</v>
          </cell>
          <cell r="B2118" t="str">
            <v>ЖУКОВСКИЙ_РФЦ</v>
          </cell>
          <cell r="C2118">
            <v>0</v>
          </cell>
        </row>
        <row r="2119">
          <cell r="A2119" t="str">
            <v>1100-Rose</v>
          </cell>
          <cell r="B2119" t="str">
            <v>АДЫГЕЙСК_РФЦ</v>
          </cell>
          <cell r="C2119">
            <v>1</v>
          </cell>
        </row>
        <row r="2120">
          <cell r="A2120" t="str">
            <v>1100-Rose</v>
          </cell>
          <cell r="B2120" t="str">
            <v>ПУШКИНО_1_РФЦ</v>
          </cell>
          <cell r="C2120">
            <v>2</v>
          </cell>
        </row>
        <row r="2121">
          <cell r="A2121" t="str">
            <v>1100-Rose</v>
          </cell>
          <cell r="B2121" t="str">
            <v>СПБ_КОЛПИНО_РФЦ</v>
          </cell>
          <cell r="C2121">
            <v>2</v>
          </cell>
        </row>
        <row r="2122">
          <cell r="A2122" t="str">
            <v>1100-Rose</v>
          </cell>
          <cell r="B2122" t="str">
            <v>НЕВИННОМЫССК_РФЦ</v>
          </cell>
          <cell r="C2122">
            <v>2</v>
          </cell>
        </row>
        <row r="2123">
          <cell r="A2123" t="str">
            <v>1100-Rose</v>
          </cell>
          <cell r="B2123" t="str">
            <v>ТЮМЕНЬ_РФЦ</v>
          </cell>
          <cell r="C2123">
            <v>1</v>
          </cell>
        </row>
        <row r="2124">
          <cell r="A2124" t="str">
            <v>Б0059312</v>
          </cell>
          <cell r="B2124" t="str">
            <v>МИНСК_МПСЦ</v>
          </cell>
          <cell r="C2124">
            <v>0</v>
          </cell>
        </row>
        <row r="2125">
          <cell r="A2125" t="str">
            <v>Б0059312</v>
          </cell>
          <cell r="B2125" t="str">
            <v>СПБ_БУГРЫ_РФЦ</v>
          </cell>
          <cell r="C2125">
            <v>1</v>
          </cell>
        </row>
        <row r="2126">
          <cell r="A2126" t="str">
            <v>Б0059312</v>
          </cell>
          <cell r="B2126" t="str">
            <v>СПБ_ШУШАРЫ_РФЦ</v>
          </cell>
          <cell r="C2126">
            <v>1</v>
          </cell>
        </row>
        <row r="2127">
          <cell r="A2127" t="str">
            <v>Б0059312</v>
          </cell>
          <cell r="B2127" t="str">
            <v>ТЮМЕНЬ_РФЦ</v>
          </cell>
          <cell r="C2127">
            <v>1</v>
          </cell>
        </row>
        <row r="2128">
          <cell r="A2128" t="str">
            <v>Б0059312</v>
          </cell>
          <cell r="B2128" t="str">
            <v>ПУШКИНО_2_РФЦ</v>
          </cell>
          <cell r="C2128">
            <v>0</v>
          </cell>
        </row>
        <row r="2129">
          <cell r="A2129" t="str">
            <v>4210201282112</v>
          </cell>
          <cell r="B2129" t="str">
            <v>Казань_РФЦ_НОВЫЙ</v>
          </cell>
          <cell r="C2129">
            <v>2</v>
          </cell>
        </row>
        <row r="2130">
          <cell r="A2130" t="str">
            <v>4210201282112</v>
          </cell>
          <cell r="B2130" t="str">
            <v>Санкт_Петербург_РФЦ</v>
          </cell>
          <cell r="C2130">
            <v>1</v>
          </cell>
        </row>
        <row r="2131">
          <cell r="A2131" t="str">
            <v>4210201282112</v>
          </cell>
          <cell r="B2131" t="str">
            <v>СПБ_ШУШАРЫ_РФЦ</v>
          </cell>
          <cell r="C2131">
            <v>0</v>
          </cell>
        </row>
        <row r="2132">
          <cell r="A2132" t="str">
            <v>4210201282112</v>
          </cell>
          <cell r="B2132" t="str">
            <v>ХАБАРОВСК_2_РФЦ</v>
          </cell>
          <cell r="C2132">
            <v>0</v>
          </cell>
        </row>
        <row r="2133">
          <cell r="A2133" t="str">
            <v>4210201282112</v>
          </cell>
          <cell r="B2133" t="str">
            <v>ПУШКИНО_1_РФЦ</v>
          </cell>
          <cell r="C2133">
            <v>2</v>
          </cell>
        </row>
        <row r="2134">
          <cell r="A2134" t="str">
            <v>4210201282112</v>
          </cell>
          <cell r="B2134" t="str">
            <v>НИЖНИЙ_НОВГОРОД_РФЦ</v>
          </cell>
          <cell r="C2134">
            <v>1</v>
          </cell>
        </row>
        <row r="2135">
          <cell r="A2135" t="str">
            <v>4210201282112</v>
          </cell>
          <cell r="B2135" t="str">
            <v>ПЕРМЬ_РФЦ</v>
          </cell>
          <cell r="C2135">
            <v>0</v>
          </cell>
        </row>
        <row r="2136">
          <cell r="A2136" t="str">
            <v>250203600</v>
          </cell>
          <cell r="B2136" t="str">
            <v>ПУШКИНО_2_РФЦ</v>
          </cell>
          <cell r="C2136">
            <v>0</v>
          </cell>
        </row>
        <row r="2137">
          <cell r="A2137" t="str">
            <v>250203600</v>
          </cell>
          <cell r="B2137" t="str">
            <v>ПУШКИНО_1_РФЦ</v>
          </cell>
          <cell r="C2137">
            <v>3</v>
          </cell>
        </row>
        <row r="2138">
          <cell r="A2138" t="str">
            <v>I01003</v>
          </cell>
          <cell r="B2138" t="str">
            <v>ОМСК_РФЦ</v>
          </cell>
          <cell r="C2138">
            <v>0</v>
          </cell>
        </row>
        <row r="2139">
          <cell r="A2139" t="str">
            <v>I01003</v>
          </cell>
          <cell r="B2139" t="str">
            <v>ПУШКИНО_2_РФЦ</v>
          </cell>
          <cell r="C2139">
            <v>0</v>
          </cell>
        </row>
        <row r="2140">
          <cell r="A2140" t="str">
            <v>I01003</v>
          </cell>
          <cell r="B2140" t="str">
            <v>ВОРОНЕЖ_МРФЦ</v>
          </cell>
          <cell r="C2140">
            <v>1</v>
          </cell>
        </row>
        <row r="2141">
          <cell r="A2141" t="str">
            <v>I01003</v>
          </cell>
          <cell r="B2141" t="str">
            <v>Казань_РФЦ_НОВЫЙ</v>
          </cell>
          <cell r="C2141">
            <v>2</v>
          </cell>
        </row>
        <row r="2142">
          <cell r="A2142" t="str">
            <v>I01003</v>
          </cell>
          <cell r="B2142" t="str">
            <v>СПБ_ШУШАРЫ_РФЦ</v>
          </cell>
          <cell r="C2142">
            <v>0</v>
          </cell>
        </row>
        <row r="2143">
          <cell r="A2143" t="str">
            <v>I01475</v>
          </cell>
          <cell r="B2143" t="str">
            <v>АЛМАТЫ_2_РФЦ</v>
          </cell>
          <cell r="C2143">
            <v>2</v>
          </cell>
        </row>
        <row r="2144">
          <cell r="A2144" t="str">
            <v>I01475</v>
          </cell>
          <cell r="B2144" t="str">
            <v>Ростов_на_Дону_РФЦ</v>
          </cell>
          <cell r="C2144">
            <v>0</v>
          </cell>
        </row>
        <row r="2145">
          <cell r="A2145" t="str">
            <v>I01475</v>
          </cell>
          <cell r="B2145" t="str">
            <v>САМАРА_РФЦ</v>
          </cell>
          <cell r="C2145">
            <v>0</v>
          </cell>
        </row>
        <row r="2146">
          <cell r="A2146" t="str">
            <v>I01475</v>
          </cell>
          <cell r="B2146" t="str">
            <v>СПБ_ШУШАРЫ_РФЦ</v>
          </cell>
          <cell r="C2146">
            <v>0</v>
          </cell>
        </row>
        <row r="2147">
          <cell r="A2147" t="str">
            <v>I01475</v>
          </cell>
          <cell r="B2147" t="str">
            <v>Казань_РФЦ_НОВЫЙ</v>
          </cell>
          <cell r="C2147">
            <v>1</v>
          </cell>
        </row>
        <row r="2148">
          <cell r="A2148" t="str">
            <v>I01475</v>
          </cell>
          <cell r="B2148" t="str">
            <v>Екатеринбург_РФЦ_НОВЫЙ</v>
          </cell>
          <cell r="C2148">
            <v>3</v>
          </cell>
        </row>
        <row r="2149">
          <cell r="A2149" t="str">
            <v>I01475</v>
          </cell>
          <cell r="B2149" t="str">
            <v>МИНСК_МПСЦ</v>
          </cell>
          <cell r="C2149">
            <v>2</v>
          </cell>
        </row>
        <row r="2150">
          <cell r="A2150" t="str">
            <v>I01475</v>
          </cell>
          <cell r="B2150" t="str">
            <v>НИЖНИЙ_НОВГОРОД_РФЦ</v>
          </cell>
          <cell r="C2150">
            <v>1</v>
          </cell>
        </row>
        <row r="2151">
          <cell r="A2151" t="str">
            <v>I01475</v>
          </cell>
          <cell r="B2151" t="str">
            <v>НОВОРОССИЙСК_МРФЦ</v>
          </cell>
          <cell r="C2151">
            <v>0</v>
          </cell>
        </row>
        <row r="2152">
          <cell r="A2152" t="str">
            <v>I01475</v>
          </cell>
          <cell r="B2152" t="str">
            <v>ПЕРМЬ_РФЦ</v>
          </cell>
          <cell r="C2152">
            <v>2</v>
          </cell>
        </row>
        <row r="2153">
          <cell r="A2153" t="str">
            <v>I01475</v>
          </cell>
          <cell r="B2153" t="str">
            <v>НЕВИННОМЫССК_РФЦ</v>
          </cell>
          <cell r="C2153">
            <v>1</v>
          </cell>
        </row>
        <row r="2154">
          <cell r="A2154" t="str">
            <v>I01475</v>
          </cell>
          <cell r="B2154" t="str">
            <v>УФА_РФЦ</v>
          </cell>
          <cell r="C2154">
            <v>0</v>
          </cell>
        </row>
        <row r="2155">
          <cell r="A2155" t="str">
            <v>I01475</v>
          </cell>
          <cell r="B2155" t="str">
            <v>ВОРОНЕЖ_МРФЦ</v>
          </cell>
          <cell r="C2155">
            <v>1</v>
          </cell>
        </row>
        <row r="2156">
          <cell r="A2156" t="str">
            <v>I01475</v>
          </cell>
          <cell r="B2156" t="str">
            <v>САРАТОВ_РФЦ</v>
          </cell>
          <cell r="C2156">
            <v>0</v>
          </cell>
        </row>
        <row r="2157">
          <cell r="A2157" t="str">
            <v>I01475</v>
          </cell>
          <cell r="B2157" t="str">
            <v>ХАБАРОВСК_2_РФЦ</v>
          </cell>
          <cell r="C2157">
            <v>3</v>
          </cell>
        </row>
        <row r="2158">
          <cell r="A2158" t="str">
            <v>I01475</v>
          </cell>
          <cell r="B2158" t="str">
            <v>ХОРУГВИНО_РФЦ</v>
          </cell>
          <cell r="C2158">
            <v>2</v>
          </cell>
        </row>
        <row r="2159">
          <cell r="A2159" t="str">
            <v>I01475</v>
          </cell>
          <cell r="B2159" t="str">
            <v>ЖУКОВСКИЙ_РФЦ</v>
          </cell>
          <cell r="C2159">
            <v>3</v>
          </cell>
        </row>
        <row r="2160">
          <cell r="A2160" t="str">
            <v>I01475</v>
          </cell>
          <cell r="B2160" t="str">
            <v>ПУШКИНО_2_РФЦ</v>
          </cell>
          <cell r="C2160">
            <v>0</v>
          </cell>
        </row>
        <row r="2161">
          <cell r="A2161" t="str">
            <v>I01475</v>
          </cell>
          <cell r="B2161" t="str">
            <v>АСТАНА_РФЦ</v>
          </cell>
          <cell r="C2161">
            <v>2</v>
          </cell>
        </row>
        <row r="2162">
          <cell r="A2162" t="str">
            <v>I01475</v>
          </cell>
          <cell r="B2162" t="str">
            <v>НОГИНСК_РФЦ</v>
          </cell>
          <cell r="C2162">
            <v>1</v>
          </cell>
        </row>
        <row r="2163">
          <cell r="A2163" t="str">
            <v>I01475</v>
          </cell>
          <cell r="B2163" t="str">
            <v>ОМСК_РФЦ</v>
          </cell>
          <cell r="C2163">
            <v>0</v>
          </cell>
        </row>
        <row r="2164">
          <cell r="A2164" t="str">
            <v>I01475</v>
          </cell>
          <cell r="B2164" t="str">
            <v>СПБ_КОЛПИНО_РФЦ</v>
          </cell>
          <cell r="C2164">
            <v>6</v>
          </cell>
        </row>
        <row r="2165">
          <cell r="A2165" t="str">
            <v>СМ-00-00002850</v>
          </cell>
          <cell r="B2165" t="str">
            <v>СПБ_КОЛПИНО_РФЦ</v>
          </cell>
          <cell r="C2165">
            <v>1</v>
          </cell>
        </row>
        <row r="2166">
          <cell r="A2166" t="str">
            <v>СМ-00-00002850</v>
          </cell>
          <cell r="B2166" t="str">
            <v>Казань_РФЦ_НОВЫЙ</v>
          </cell>
          <cell r="C2166">
            <v>1</v>
          </cell>
        </row>
        <row r="2167">
          <cell r="A2167" t="str">
            <v>I01168</v>
          </cell>
          <cell r="B2167" t="str">
            <v>Санкт_Петербург_РФЦ</v>
          </cell>
          <cell r="C2167">
            <v>1</v>
          </cell>
        </row>
        <row r="2168">
          <cell r="A2168" t="str">
            <v>I01168</v>
          </cell>
          <cell r="B2168" t="str">
            <v>ПУШКИНО_1_РФЦ</v>
          </cell>
          <cell r="C2168">
            <v>1</v>
          </cell>
        </row>
        <row r="2169">
          <cell r="A2169" t="str">
            <v>I01168</v>
          </cell>
          <cell r="B2169" t="str">
            <v>ПУШКИНО_2_РФЦ</v>
          </cell>
          <cell r="C2169">
            <v>0</v>
          </cell>
        </row>
        <row r="2170">
          <cell r="A2170" t="str">
            <v>BR710</v>
          </cell>
          <cell r="B2170" t="str">
            <v>Новосибирск_РФЦ_НОВЫЙ</v>
          </cell>
          <cell r="C2170">
            <v>1</v>
          </cell>
        </row>
        <row r="2171">
          <cell r="A2171" t="str">
            <v>BR710</v>
          </cell>
          <cell r="B2171" t="str">
            <v>СПБ_ШУШАРЫ_РФЦ</v>
          </cell>
          <cell r="C2171">
            <v>1</v>
          </cell>
        </row>
        <row r="2172">
          <cell r="A2172" t="str">
            <v>BR710</v>
          </cell>
          <cell r="B2172" t="str">
            <v>ВОРОНЕЖ_2_РФЦ</v>
          </cell>
          <cell r="C2172">
            <v>1</v>
          </cell>
        </row>
        <row r="2173">
          <cell r="A2173" t="str">
            <v>BR710</v>
          </cell>
          <cell r="B2173" t="str">
            <v>НОВОРОССИЙСК_МРФЦ</v>
          </cell>
          <cell r="C2173">
            <v>1</v>
          </cell>
        </row>
        <row r="2174">
          <cell r="A2174" t="str">
            <v>BR710</v>
          </cell>
          <cell r="B2174" t="str">
            <v>ПУШКИНО_1_РФЦ</v>
          </cell>
          <cell r="C2174">
            <v>1</v>
          </cell>
        </row>
        <row r="2175">
          <cell r="A2175" t="str">
            <v>BR710</v>
          </cell>
          <cell r="B2175" t="str">
            <v>ЖУКОВСКИЙ_РФЦ</v>
          </cell>
          <cell r="C2175">
            <v>1</v>
          </cell>
        </row>
        <row r="2176">
          <cell r="A2176" t="str">
            <v>BR710</v>
          </cell>
          <cell r="B2176" t="str">
            <v>АДЫГЕЙСК_РФЦ</v>
          </cell>
          <cell r="C2176">
            <v>1</v>
          </cell>
        </row>
        <row r="2177">
          <cell r="A2177" t="str">
            <v>Б0058409</v>
          </cell>
          <cell r="B2177" t="str">
            <v>ВОРОНЕЖ_2_РФЦ</v>
          </cell>
          <cell r="C2177">
            <v>1</v>
          </cell>
        </row>
        <row r="2178">
          <cell r="A2178" t="str">
            <v>Б0058409</v>
          </cell>
          <cell r="B2178" t="str">
            <v>НИЖНИЙ_НОВГОРОД_РФЦ</v>
          </cell>
          <cell r="C2178">
            <v>1</v>
          </cell>
        </row>
        <row r="2179">
          <cell r="A2179" t="str">
            <v>CM-00-00003007</v>
          </cell>
          <cell r="B2179" t="str">
            <v>ПЕРМЬ_РФЦ</v>
          </cell>
          <cell r="C2179">
            <v>1</v>
          </cell>
        </row>
        <row r="2180">
          <cell r="A2180" t="str">
            <v>CM-00-00003007</v>
          </cell>
          <cell r="B2180" t="str">
            <v>ПУШКИНО_2_РФЦ</v>
          </cell>
          <cell r="C2180">
            <v>0</v>
          </cell>
        </row>
        <row r="2181">
          <cell r="A2181" t="str">
            <v>CM-00-00003007</v>
          </cell>
          <cell r="B2181" t="str">
            <v>СПБ_ШУШАРЫ_РФЦ</v>
          </cell>
          <cell r="C2181">
            <v>1</v>
          </cell>
        </row>
        <row r="2182">
          <cell r="A2182" t="str">
            <v>I02457</v>
          </cell>
          <cell r="B2182" t="str">
            <v>ХОРУГВИНО_РФЦ</v>
          </cell>
          <cell r="C2182">
            <v>1</v>
          </cell>
        </row>
        <row r="2183">
          <cell r="A2183" t="str">
            <v>I02457</v>
          </cell>
          <cell r="B2183" t="str">
            <v>ЖУКОВСКИЙ_РФЦ</v>
          </cell>
          <cell r="C2183">
            <v>1</v>
          </cell>
        </row>
        <row r="2184">
          <cell r="A2184" t="str">
            <v>70505480P</v>
          </cell>
          <cell r="B2184" t="str">
            <v>САРАТОВ_РФЦ</v>
          </cell>
          <cell r="C2184">
            <v>0</v>
          </cell>
        </row>
        <row r="2185">
          <cell r="A2185" t="str">
            <v>70505480P</v>
          </cell>
          <cell r="B2185" t="str">
            <v>СПБ_КОЛПИНО_РФЦ</v>
          </cell>
          <cell r="C2185">
            <v>4</v>
          </cell>
        </row>
        <row r="2186">
          <cell r="A2186" t="str">
            <v>70505480P</v>
          </cell>
          <cell r="B2186" t="str">
            <v>ОМСК_РФЦ</v>
          </cell>
          <cell r="C2186">
            <v>1</v>
          </cell>
        </row>
        <row r="2187">
          <cell r="A2187" t="str">
            <v>70505480P</v>
          </cell>
          <cell r="B2187" t="str">
            <v>ПУШКИНО_2_РФЦ</v>
          </cell>
          <cell r="C2187">
            <v>0</v>
          </cell>
        </row>
        <row r="2188">
          <cell r="A2188" t="str">
            <v>70505480P</v>
          </cell>
          <cell r="B2188" t="str">
            <v>ПЕРМЬ_РФЦ</v>
          </cell>
          <cell r="C2188">
            <v>0</v>
          </cell>
        </row>
        <row r="2189">
          <cell r="A2189" t="str">
            <v>70505480P</v>
          </cell>
          <cell r="B2189" t="str">
            <v>НИЖНИЙ_НОВГОРОД_РФЦ</v>
          </cell>
          <cell r="C2189">
            <v>4</v>
          </cell>
        </row>
        <row r="2190">
          <cell r="A2190" t="str">
            <v>70505480P</v>
          </cell>
          <cell r="B2190" t="str">
            <v>УФА_РФЦ</v>
          </cell>
          <cell r="C2190">
            <v>1</v>
          </cell>
        </row>
        <row r="2191">
          <cell r="A2191" t="str">
            <v>70505480P</v>
          </cell>
          <cell r="B2191" t="str">
            <v>СОФЬИНО_РФЦ</v>
          </cell>
          <cell r="C2191">
            <v>0</v>
          </cell>
        </row>
        <row r="2192">
          <cell r="A2192" t="str">
            <v>70505480P</v>
          </cell>
          <cell r="B2192" t="str">
            <v>СПБ_ШУШАРЫ_РФЦ</v>
          </cell>
          <cell r="C2192">
            <v>0</v>
          </cell>
        </row>
        <row r="2193">
          <cell r="A2193" t="str">
            <v>70505480P</v>
          </cell>
          <cell r="B2193" t="str">
            <v>САМАРА_РФЦ</v>
          </cell>
          <cell r="C2193">
            <v>2</v>
          </cell>
        </row>
        <row r="2194">
          <cell r="A2194" t="str">
            <v>70505480P</v>
          </cell>
          <cell r="B2194" t="str">
            <v>Екатеринбург_РФЦ_НОВЫЙ</v>
          </cell>
          <cell r="C2194">
            <v>2</v>
          </cell>
        </row>
        <row r="2195">
          <cell r="A2195" t="str">
            <v>70505480P</v>
          </cell>
          <cell r="B2195" t="str">
            <v>Казань_РФЦ_НОВЫЙ</v>
          </cell>
          <cell r="C2195">
            <v>6</v>
          </cell>
        </row>
        <row r="2196">
          <cell r="A2196" t="str">
            <v>70505480P</v>
          </cell>
          <cell r="B2196" t="str">
            <v>Санкт_Петербург_РФЦ</v>
          </cell>
          <cell r="C2196">
            <v>1</v>
          </cell>
        </row>
        <row r="2197">
          <cell r="A2197" t="str">
            <v>70505480P</v>
          </cell>
          <cell r="B2197" t="str">
            <v>Новосибирск_РФЦ_НОВЫЙ</v>
          </cell>
          <cell r="C2197">
            <v>2</v>
          </cell>
        </row>
        <row r="2198">
          <cell r="A2198" t="str">
            <v>Б0062793</v>
          </cell>
          <cell r="B2198" t="str">
            <v>СПБ_ШУШАРЫ_РФЦ</v>
          </cell>
          <cell r="C2198">
            <v>0</v>
          </cell>
        </row>
        <row r="2199">
          <cell r="A2199" t="str">
            <v>Б0062793</v>
          </cell>
          <cell r="B2199" t="str">
            <v>САМАРА_РФЦ</v>
          </cell>
          <cell r="C2199">
            <v>1</v>
          </cell>
        </row>
        <row r="2200">
          <cell r="A2200" t="str">
            <v>Б0062793</v>
          </cell>
          <cell r="B2200" t="str">
            <v>Казань_РФЦ_НОВЫЙ</v>
          </cell>
          <cell r="C2200">
            <v>0</v>
          </cell>
        </row>
        <row r="2201">
          <cell r="A2201" t="str">
            <v>Б0062793</v>
          </cell>
          <cell r="B2201" t="str">
            <v>ОРЕНБУРГ_РФЦ</v>
          </cell>
          <cell r="C2201">
            <v>1</v>
          </cell>
        </row>
        <row r="2202">
          <cell r="A2202" t="str">
            <v>Б0062793</v>
          </cell>
          <cell r="B2202" t="str">
            <v>ПУШКИНО_1_РФЦ</v>
          </cell>
          <cell r="C2202">
            <v>6</v>
          </cell>
        </row>
        <row r="2203">
          <cell r="A2203" t="str">
            <v>Б0062793</v>
          </cell>
          <cell r="B2203" t="str">
            <v>ПУШКИНО_2_РФЦ</v>
          </cell>
          <cell r="C2203">
            <v>0</v>
          </cell>
        </row>
        <row r="2204">
          <cell r="A2204" t="str">
            <v>Б0062793</v>
          </cell>
          <cell r="B2204" t="str">
            <v>НИЖНИЙ_НОВГОРОД_РФЦ</v>
          </cell>
          <cell r="C2204">
            <v>1</v>
          </cell>
        </row>
        <row r="2205">
          <cell r="A2205" t="str">
            <v>Б0062793</v>
          </cell>
          <cell r="B2205" t="str">
            <v>НОВОРОССИЙСК_МРФЦ</v>
          </cell>
          <cell r="C2205">
            <v>0</v>
          </cell>
        </row>
        <row r="2206">
          <cell r="A2206" t="str">
            <v>4084500844483</v>
          </cell>
          <cell r="B2206" t="str">
            <v>ПУШКИНО_2_РФЦ</v>
          </cell>
          <cell r="C2206">
            <v>0</v>
          </cell>
        </row>
        <row r="2207">
          <cell r="A2207" t="str">
            <v>4084500844483</v>
          </cell>
          <cell r="B2207" t="str">
            <v>СПБ_ШУШАРЫ_РФЦ</v>
          </cell>
          <cell r="C2207">
            <v>2</v>
          </cell>
        </row>
        <row r="2208">
          <cell r="A2208" t="str">
            <v>4084500844483</v>
          </cell>
          <cell r="B2208" t="str">
            <v>СПБ_БУГРЫ_РФЦ</v>
          </cell>
          <cell r="C2208">
            <v>1</v>
          </cell>
        </row>
        <row r="2209">
          <cell r="A2209" t="str">
            <v>4015400197546</v>
          </cell>
          <cell r="B2209" t="str">
            <v>СПБ_ШУШАРЫ_РФЦ</v>
          </cell>
          <cell r="C2209">
            <v>1</v>
          </cell>
        </row>
        <row r="2210">
          <cell r="A2210" t="str">
            <v>4015400197546</v>
          </cell>
          <cell r="B2210" t="str">
            <v>ПЕРМЬ_РФЦ</v>
          </cell>
          <cell r="C2210">
            <v>1</v>
          </cell>
        </row>
        <row r="2211">
          <cell r="A2211" t="str">
            <v>4015400197546</v>
          </cell>
          <cell r="B2211" t="str">
            <v>ЖУКОВСКИЙ_РФЦ</v>
          </cell>
          <cell r="C2211">
            <v>1</v>
          </cell>
        </row>
        <row r="2212">
          <cell r="A2212" t="str">
            <v>4015400197546</v>
          </cell>
          <cell r="B2212" t="str">
            <v>ПУШКИНО_1_РФЦ</v>
          </cell>
          <cell r="C2212">
            <v>1</v>
          </cell>
        </row>
        <row r="2213">
          <cell r="A2213" t="str">
            <v>4015400197546</v>
          </cell>
          <cell r="B2213" t="str">
            <v>ПУШКИНО_2_РФЦ</v>
          </cell>
          <cell r="C2213">
            <v>0</v>
          </cell>
        </row>
        <row r="2214">
          <cell r="A2214" t="str">
            <v>7500435224932</v>
          </cell>
          <cell r="B2214" t="str">
            <v>САМАРА_РФЦ</v>
          </cell>
          <cell r="C2214">
            <v>1</v>
          </cell>
        </row>
        <row r="2215">
          <cell r="A2215" t="str">
            <v>7500435224932</v>
          </cell>
          <cell r="B2215" t="str">
            <v>СПБ_БУГРЫ_РФЦ</v>
          </cell>
          <cell r="C2215">
            <v>2</v>
          </cell>
        </row>
        <row r="2216">
          <cell r="A2216" t="str">
            <v>7500435224932</v>
          </cell>
          <cell r="B2216" t="str">
            <v>ПУШКИНО_1_РФЦ</v>
          </cell>
          <cell r="C2216">
            <v>1</v>
          </cell>
        </row>
        <row r="2217">
          <cell r="A2217" t="str">
            <v>7702018574223</v>
          </cell>
          <cell r="B2217" t="str">
            <v>СОФЬИНО_РФЦ</v>
          </cell>
          <cell r="C2217">
            <v>1</v>
          </cell>
        </row>
        <row r="2218">
          <cell r="A2218" t="str">
            <v>7702018574223</v>
          </cell>
          <cell r="B2218" t="str">
            <v>ХАБАРОВСК_2_РФЦ</v>
          </cell>
          <cell r="C2218">
            <v>1</v>
          </cell>
        </row>
        <row r="2219">
          <cell r="A2219" t="str">
            <v>7702018574223</v>
          </cell>
          <cell r="B2219" t="str">
            <v>ПУШКИНО_1_РФЦ</v>
          </cell>
          <cell r="C2219">
            <v>4</v>
          </cell>
        </row>
        <row r="2220">
          <cell r="A2220" t="str">
            <v>7702018574223</v>
          </cell>
          <cell r="B2220" t="str">
            <v>АДЫГЕЙСК_РФЦ</v>
          </cell>
          <cell r="C2220">
            <v>1</v>
          </cell>
        </row>
        <row r="2221">
          <cell r="A2221" t="str">
            <v>7702018574223</v>
          </cell>
          <cell r="B2221" t="str">
            <v>ПУШКИНО_2_РФЦ</v>
          </cell>
          <cell r="C2221">
            <v>26</v>
          </cell>
        </row>
        <row r="2222">
          <cell r="A2222" t="str">
            <v>7702018574223</v>
          </cell>
          <cell r="B2222" t="str">
            <v>Санкт_Петербург_РФЦ</v>
          </cell>
          <cell r="C2222">
            <v>9</v>
          </cell>
        </row>
        <row r="2223">
          <cell r="A2223" t="str">
            <v>7702018574223</v>
          </cell>
          <cell r="B2223" t="str">
            <v>СПБ_БУГРЫ_РФЦ</v>
          </cell>
          <cell r="C2223">
            <v>1</v>
          </cell>
        </row>
        <row r="2224">
          <cell r="A2224" t="str">
            <v>7702018574223</v>
          </cell>
          <cell r="B2224" t="str">
            <v>ВОРОНЕЖ_2_РФЦ</v>
          </cell>
          <cell r="C2224">
            <v>7</v>
          </cell>
        </row>
        <row r="2225">
          <cell r="A2225" t="str">
            <v>7702018574223</v>
          </cell>
          <cell r="B2225" t="str">
            <v>Казань_РФЦ_НОВЫЙ</v>
          </cell>
          <cell r="C2225">
            <v>1</v>
          </cell>
        </row>
        <row r="2226">
          <cell r="A2226" t="str">
            <v>840490</v>
          </cell>
          <cell r="B2226" t="str">
            <v>НОГИНСК_РФЦ</v>
          </cell>
          <cell r="C2226">
            <v>1</v>
          </cell>
        </row>
        <row r="2227">
          <cell r="A2227" t="str">
            <v>840490</v>
          </cell>
          <cell r="B2227" t="str">
            <v>СПБ_БУГРЫ_РФЦ</v>
          </cell>
          <cell r="C2227">
            <v>2</v>
          </cell>
        </row>
        <row r="2228">
          <cell r="A2228" t="str">
            <v>840538</v>
          </cell>
          <cell r="B2228" t="str">
            <v>НИЖНИЙ_НОВГОРОД_РФЦ</v>
          </cell>
          <cell r="C2228">
            <v>0</v>
          </cell>
        </row>
        <row r="2229">
          <cell r="A2229" t="str">
            <v>840538</v>
          </cell>
          <cell r="B2229" t="str">
            <v>НОВОРОССИЙСК_МРФЦ</v>
          </cell>
          <cell r="C2229">
            <v>0</v>
          </cell>
        </row>
        <row r="2230">
          <cell r="A2230" t="str">
            <v>840538</v>
          </cell>
          <cell r="B2230" t="str">
            <v>УФА_РФЦ</v>
          </cell>
          <cell r="C2230">
            <v>0</v>
          </cell>
        </row>
        <row r="2231">
          <cell r="A2231" t="str">
            <v>840538</v>
          </cell>
          <cell r="B2231" t="str">
            <v>ВОРОНЕЖ_МРФЦ</v>
          </cell>
          <cell r="C2231">
            <v>3</v>
          </cell>
        </row>
        <row r="2232">
          <cell r="A2232" t="str">
            <v>840538</v>
          </cell>
          <cell r="B2232" t="str">
            <v>СОФЬИНО_РФЦ</v>
          </cell>
          <cell r="C2232">
            <v>1</v>
          </cell>
        </row>
        <row r="2233">
          <cell r="A2233" t="str">
            <v>840538</v>
          </cell>
          <cell r="B2233" t="str">
            <v>ПУШКИНО_1_РФЦ</v>
          </cell>
          <cell r="C2233">
            <v>3</v>
          </cell>
        </row>
        <row r="2234">
          <cell r="A2234" t="str">
            <v>840538</v>
          </cell>
          <cell r="B2234" t="str">
            <v>АДЫГЕЙСК_РФЦ</v>
          </cell>
          <cell r="C2234">
            <v>4</v>
          </cell>
        </row>
        <row r="2235">
          <cell r="A2235" t="str">
            <v>840538</v>
          </cell>
          <cell r="B2235" t="str">
            <v>ЖУКОВСКИЙ_РФЦ</v>
          </cell>
          <cell r="C2235">
            <v>2</v>
          </cell>
        </row>
        <row r="2236">
          <cell r="A2236" t="str">
            <v>840538</v>
          </cell>
          <cell r="B2236" t="str">
            <v>АСТАНА_РФЦ</v>
          </cell>
          <cell r="C2236">
            <v>4</v>
          </cell>
        </row>
        <row r="2237">
          <cell r="A2237" t="str">
            <v>840538</v>
          </cell>
          <cell r="B2237" t="str">
            <v>СПБ_КОЛПИНО_РФЦ</v>
          </cell>
          <cell r="C2237">
            <v>3</v>
          </cell>
        </row>
        <row r="2238">
          <cell r="A2238" t="str">
            <v>840538</v>
          </cell>
          <cell r="B2238" t="str">
            <v>Ростов_на_Дону_РФЦ</v>
          </cell>
          <cell r="C2238">
            <v>9</v>
          </cell>
        </row>
        <row r="2239">
          <cell r="A2239" t="str">
            <v>840538</v>
          </cell>
          <cell r="B2239" t="str">
            <v>ОРЕНБУРГ_РФЦ</v>
          </cell>
          <cell r="C2239">
            <v>1</v>
          </cell>
        </row>
        <row r="2240">
          <cell r="A2240" t="str">
            <v>840538</v>
          </cell>
          <cell r="B2240" t="str">
            <v>Екатеринбург_РФЦ_НОВЫЙ</v>
          </cell>
          <cell r="C2240">
            <v>0</v>
          </cell>
        </row>
        <row r="2241">
          <cell r="A2241" t="str">
            <v>840538</v>
          </cell>
          <cell r="B2241" t="str">
            <v>ВОРОНЕЖ_2_РФЦ</v>
          </cell>
          <cell r="C2241">
            <v>0</v>
          </cell>
        </row>
        <row r="2242">
          <cell r="A2242" t="str">
            <v>840854</v>
          </cell>
          <cell r="B2242" t="str">
            <v>ОРЕНБУРГ_РФЦ</v>
          </cell>
          <cell r="C2242">
            <v>1</v>
          </cell>
        </row>
        <row r="2243">
          <cell r="A2243" t="str">
            <v>840854</v>
          </cell>
          <cell r="B2243" t="str">
            <v>СПБ_ШУШАРЫ_РФЦ</v>
          </cell>
          <cell r="C2243">
            <v>1</v>
          </cell>
        </row>
        <row r="2244">
          <cell r="A2244" t="str">
            <v>840854</v>
          </cell>
          <cell r="B2244" t="str">
            <v>Екатеринбург_РФЦ_НОВЫЙ</v>
          </cell>
          <cell r="C2244">
            <v>1</v>
          </cell>
        </row>
        <row r="2245">
          <cell r="A2245" t="str">
            <v>840854</v>
          </cell>
          <cell r="B2245" t="str">
            <v>ВОРОНЕЖ_2_РФЦ</v>
          </cell>
          <cell r="C2245">
            <v>0</v>
          </cell>
        </row>
        <row r="2246">
          <cell r="A2246" t="str">
            <v>840854</v>
          </cell>
          <cell r="B2246" t="str">
            <v>ПЕРМЬ_РФЦ</v>
          </cell>
          <cell r="C2246">
            <v>2</v>
          </cell>
        </row>
        <row r="2247">
          <cell r="A2247" t="str">
            <v>840854</v>
          </cell>
          <cell r="B2247" t="str">
            <v>НОВОРОССИЙСК_МРФЦ</v>
          </cell>
          <cell r="C2247">
            <v>0</v>
          </cell>
        </row>
        <row r="2248">
          <cell r="A2248" t="str">
            <v>840854</v>
          </cell>
          <cell r="B2248" t="str">
            <v>НИЖНИЙ_НОВГОРОД_РФЦ</v>
          </cell>
          <cell r="C2248">
            <v>0</v>
          </cell>
        </row>
        <row r="2249">
          <cell r="A2249" t="str">
            <v>840854</v>
          </cell>
          <cell r="B2249" t="str">
            <v>ВОРОНЕЖ_МРФЦ</v>
          </cell>
          <cell r="C2249">
            <v>1</v>
          </cell>
        </row>
        <row r="2250">
          <cell r="A2250" t="str">
            <v>840854</v>
          </cell>
          <cell r="B2250" t="str">
            <v>СОФЬИНО_РФЦ</v>
          </cell>
          <cell r="C2250">
            <v>7</v>
          </cell>
        </row>
        <row r="2251">
          <cell r="A2251" t="str">
            <v>840854</v>
          </cell>
          <cell r="B2251" t="str">
            <v>АДЫГЕЙСК_РФЦ</v>
          </cell>
          <cell r="C2251">
            <v>1</v>
          </cell>
        </row>
        <row r="2252">
          <cell r="A2252" t="str">
            <v>840854</v>
          </cell>
          <cell r="B2252" t="str">
            <v>ПУШКИНО_1_РФЦ</v>
          </cell>
          <cell r="C2252">
            <v>6</v>
          </cell>
        </row>
        <row r="2253">
          <cell r="A2253" t="str">
            <v>840854</v>
          </cell>
          <cell r="B2253" t="str">
            <v>СПБ_КОЛПИНО_РФЦ</v>
          </cell>
          <cell r="C2253">
            <v>1</v>
          </cell>
        </row>
        <row r="2254">
          <cell r="A2254" t="str">
            <v>840854</v>
          </cell>
          <cell r="B2254" t="str">
            <v>НОГИНСК_РФЦ</v>
          </cell>
          <cell r="C2254">
            <v>5</v>
          </cell>
        </row>
        <row r="2255">
          <cell r="A2255" t="str">
            <v>СМ-00-00003407</v>
          </cell>
          <cell r="B2255" t="str">
            <v>Санкт_Петербург_РФЦ</v>
          </cell>
          <cell r="C2255">
            <v>1</v>
          </cell>
        </row>
        <row r="2256">
          <cell r="A2256" t="str">
            <v>СМ-00-00003407</v>
          </cell>
          <cell r="B2256" t="str">
            <v>СПБ_БУГРЫ_РФЦ</v>
          </cell>
          <cell r="C2256">
            <v>1</v>
          </cell>
        </row>
        <row r="2257">
          <cell r="A2257" t="str">
            <v>EB50_1B</v>
          </cell>
          <cell r="B2257" t="str">
            <v>НИЖНИЙ_НОВГОРОД_РФЦ</v>
          </cell>
          <cell r="C2257">
            <v>1</v>
          </cell>
        </row>
        <row r="2258">
          <cell r="A2258" t="str">
            <v>EB50_1B</v>
          </cell>
          <cell r="B2258" t="str">
            <v>ГРИВНО_РФЦ</v>
          </cell>
          <cell r="C2258">
            <v>1</v>
          </cell>
        </row>
        <row r="2259">
          <cell r="A2259" t="str">
            <v>170026</v>
          </cell>
          <cell r="B2259" t="str">
            <v>Санкт_Петербург_РФЦ</v>
          </cell>
          <cell r="C2259">
            <v>2</v>
          </cell>
        </row>
        <row r="2260">
          <cell r="A2260" t="str">
            <v>170026</v>
          </cell>
          <cell r="B2260" t="str">
            <v>САМАРА_РФЦ</v>
          </cell>
          <cell r="C2260">
            <v>0</v>
          </cell>
        </row>
        <row r="2261">
          <cell r="A2261" t="str">
            <v>170026</v>
          </cell>
          <cell r="B2261" t="str">
            <v>ТЮМЕНЬ_РФЦ</v>
          </cell>
          <cell r="C2261">
            <v>0</v>
          </cell>
        </row>
        <row r="2262">
          <cell r="A2262" t="str">
            <v>170026</v>
          </cell>
          <cell r="B2262" t="str">
            <v>СОФЬИНО_РФЦ</v>
          </cell>
          <cell r="C2262">
            <v>1</v>
          </cell>
        </row>
        <row r="2263">
          <cell r="A2263" t="str">
            <v>170026</v>
          </cell>
          <cell r="B2263" t="str">
            <v>СПБ_КОЛПИНО_РФЦ</v>
          </cell>
          <cell r="C2263">
            <v>0</v>
          </cell>
        </row>
        <row r="2264">
          <cell r="A2264" t="str">
            <v>170026</v>
          </cell>
          <cell r="B2264" t="str">
            <v>ЖУКОВСКИЙ_РФЦ</v>
          </cell>
          <cell r="C2264">
            <v>4</v>
          </cell>
        </row>
        <row r="2265">
          <cell r="A2265" t="str">
            <v>170026</v>
          </cell>
          <cell r="B2265" t="str">
            <v>ПУШКИНО_1_РФЦ</v>
          </cell>
          <cell r="C2265">
            <v>4</v>
          </cell>
        </row>
        <row r="2266">
          <cell r="A2266" t="str">
            <v>6970810554151</v>
          </cell>
          <cell r="B2266" t="str">
            <v>Санкт_Петербург_РФЦ</v>
          </cell>
          <cell r="C2266">
            <v>4</v>
          </cell>
        </row>
        <row r="2267">
          <cell r="A2267" t="str">
            <v>6970810554151</v>
          </cell>
          <cell r="B2267" t="str">
            <v>СПБ_ШУШАРЫ_РФЦ</v>
          </cell>
          <cell r="C2267">
            <v>0</v>
          </cell>
        </row>
        <row r="2268">
          <cell r="A2268" t="str">
            <v>6970810554151</v>
          </cell>
          <cell r="B2268" t="str">
            <v>Новосибирск_РФЦ_НОВЫЙ</v>
          </cell>
          <cell r="C2268">
            <v>1</v>
          </cell>
        </row>
        <row r="2269">
          <cell r="A2269" t="str">
            <v>6970810554151</v>
          </cell>
          <cell r="B2269" t="str">
            <v>ПУШКИНО_1_РФЦ</v>
          </cell>
          <cell r="C2269">
            <v>1</v>
          </cell>
        </row>
        <row r="2270">
          <cell r="A2270" t="str">
            <v>6970810554151</v>
          </cell>
          <cell r="B2270" t="str">
            <v>НЕВИННОМЫССК_РФЦ</v>
          </cell>
          <cell r="C2270">
            <v>1</v>
          </cell>
        </row>
        <row r="2271">
          <cell r="A2271" t="str">
            <v>6970810556025</v>
          </cell>
          <cell r="B2271" t="str">
            <v>ПУШКИНО_2_РФЦ</v>
          </cell>
          <cell r="C2271">
            <v>0</v>
          </cell>
        </row>
        <row r="2272">
          <cell r="A2272" t="str">
            <v>6970810556025</v>
          </cell>
          <cell r="B2272" t="str">
            <v>ОМСК_РФЦ</v>
          </cell>
          <cell r="C2272">
            <v>1</v>
          </cell>
        </row>
        <row r="2273">
          <cell r="A2273" t="str">
            <v>6970810556025</v>
          </cell>
          <cell r="B2273" t="str">
            <v>ХАБАРОВСК_2_РФЦ</v>
          </cell>
          <cell r="C2273">
            <v>1</v>
          </cell>
        </row>
        <row r="2274">
          <cell r="A2274" t="str">
            <v>6970810556025</v>
          </cell>
          <cell r="B2274" t="str">
            <v>ПЕРМЬ_РФЦ</v>
          </cell>
          <cell r="C2274">
            <v>1</v>
          </cell>
        </row>
        <row r="2275">
          <cell r="A2275" t="str">
            <v>6970810556025</v>
          </cell>
          <cell r="B2275" t="str">
            <v>СПБ_БУГРЫ_РФЦ</v>
          </cell>
          <cell r="C2275">
            <v>3</v>
          </cell>
        </row>
        <row r="2276">
          <cell r="A2276" t="str">
            <v>6970810556025</v>
          </cell>
          <cell r="B2276" t="str">
            <v>Казань_РФЦ_НОВЫЙ</v>
          </cell>
          <cell r="C2276">
            <v>1</v>
          </cell>
        </row>
        <row r="2277">
          <cell r="A2277" t="str">
            <v>6970810556025</v>
          </cell>
          <cell r="B2277" t="str">
            <v>ОРЕНБУРГ_РФЦ</v>
          </cell>
          <cell r="C2277">
            <v>1</v>
          </cell>
        </row>
        <row r="2278">
          <cell r="A2278" t="str">
            <v>6970810553857</v>
          </cell>
          <cell r="B2278" t="str">
            <v>ПЕРМЬ_РФЦ</v>
          </cell>
          <cell r="C2278">
            <v>0</v>
          </cell>
        </row>
        <row r="2279">
          <cell r="A2279" t="str">
            <v>6970810553857</v>
          </cell>
          <cell r="B2279" t="str">
            <v>НОВОРОССИЙСК_МРФЦ</v>
          </cell>
          <cell r="C2279">
            <v>0</v>
          </cell>
        </row>
        <row r="2280">
          <cell r="A2280" t="str">
            <v>6970810553857</v>
          </cell>
          <cell r="B2280" t="str">
            <v>ПУШКИНО_2_РФЦ</v>
          </cell>
          <cell r="C2280">
            <v>0</v>
          </cell>
        </row>
        <row r="2281">
          <cell r="A2281" t="str">
            <v>6970810553857</v>
          </cell>
          <cell r="B2281" t="str">
            <v>ПУШКИНО_1_РФЦ</v>
          </cell>
          <cell r="C2281">
            <v>8</v>
          </cell>
        </row>
        <row r="2282">
          <cell r="A2282" t="str">
            <v>6970810553857</v>
          </cell>
          <cell r="B2282" t="str">
            <v>ХАБАРОВСК_2_РФЦ</v>
          </cell>
          <cell r="C2282">
            <v>0</v>
          </cell>
        </row>
        <row r="2283">
          <cell r="A2283" t="str">
            <v>6970810553857</v>
          </cell>
          <cell r="B2283" t="str">
            <v>Санкт_Петербург_РФЦ</v>
          </cell>
          <cell r="C2283">
            <v>2</v>
          </cell>
        </row>
        <row r="2284">
          <cell r="A2284" t="str">
            <v>6970810553857</v>
          </cell>
          <cell r="B2284" t="str">
            <v>МИНСК_МПСЦ</v>
          </cell>
          <cell r="C2284">
            <v>1</v>
          </cell>
        </row>
        <row r="2285">
          <cell r="A2285" t="str">
            <v>6970810553857</v>
          </cell>
          <cell r="B2285" t="str">
            <v>СПБ_БУГРЫ_РФЦ</v>
          </cell>
          <cell r="C2285">
            <v>1</v>
          </cell>
        </row>
        <row r="2286">
          <cell r="A2286" t="str">
            <v>6970810554038</v>
          </cell>
          <cell r="B2286" t="str">
            <v>НОВОРОССИЙСК_МРФЦ</v>
          </cell>
          <cell r="C2286">
            <v>0</v>
          </cell>
        </row>
        <row r="2287">
          <cell r="A2287" t="str">
            <v>6970810554038</v>
          </cell>
          <cell r="B2287" t="str">
            <v>НИЖНИЙ_НОВГОРОД_РФЦ</v>
          </cell>
          <cell r="C2287">
            <v>1</v>
          </cell>
        </row>
        <row r="2288">
          <cell r="A2288" t="str">
            <v>6970810554038</v>
          </cell>
          <cell r="B2288" t="str">
            <v>ПЕРМЬ_РФЦ</v>
          </cell>
          <cell r="C2288">
            <v>0</v>
          </cell>
        </row>
        <row r="2289">
          <cell r="A2289" t="str">
            <v>6970810554038</v>
          </cell>
          <cell r="B2289" t="str">
            <v>ПУШКИНО_1_РФЦ</v>
          </cell>
          <cell r="C2289">
            <v>7</v>
          </cell>
        </row>
        <row r="2290">
          <cell r="A2290" t="str">
            <v>6970810554038</v>
          </cell>
          <cell r="B2290" t="str">
            <v>ПУШКИНО_2_РФЦ</v>
          </cell>
          <cell r="C2290">
            <v>0</v>
          </cell>
        </row>
        <row r="2291">
          <cell r="A2291" t="str">
            <v>6970810554038</v>
          </cell>
          <cell r="B2291" t="str">
            <v>САМАРА_РФЦ</v>
          </cell>
          <cell r="C2291">
            <v>0</v>
          </cell>
        </row>
        <row r="2292">
          <cell r="A2292" t="str">
            <v>6970810554038</v>
          </cell>
          <cell r="B2292" t="str">
            <v>Санкт_Петербург_РФЦ</v>
          </cell>
          <cell r="C2292">
            <v>1</v>
          </cell>
        </row>
        <row r="2293">
          <cell r="A2293" t="str">
            <v>IPL1124</v>
          </cell>
          <cell r="B2293" t="str">
            <v>НОГИНСК_РФЦ</v>
          </cell>
          <cell r="C2293">
            <v>2</v>
          </cell>
        </row>
        <row r="2294">
          <cell r="A2294" t="str">
            <v>93143</v>
          </cell>
          <cell r="B2294" t="str">
            <v>ПУШКИНО_1_РФЦ</v>
          </cell>
          <cell r="C2294">
            <v>1</v>
          </cell>
        </row>
        <row r="2295">
          <cell r="A2295" t="str">
            <v>Б0017060</v>
          </cell>
          <cell r="B2295" t="str">
            <v>ПУШКИНО_1_РФЦ</v>
          </cell>
          <cell r="C2295">
            <v>1</v>
          </cell>
        </row>
        <row r="2296">
          <cell r="A2296" t="str">
            <v>CM-00-00001437</v>
          </cell>
          <cell r="B2296" t="str">
            <v>ПУШКИНО_1_РФЦ</v>
          </cell>
          <cell r="C2296">
            <v>1</v>
          </cell>
        </row>
        <row r="2297">
          <cell r="A2297" t="str">
            <v>168920</v>
          </cell>
          <cell r="B2297" t="str">
            <v>ПУШКИНО_1_РФЦ</v>
          </cell>
          <cell r="C2297">
            <v>1</v>
          </cell>
        </row>
        <row r="2298">
          <cell r="A2298" t="str">
            <v>AS00000851</v>
          </cell>
          <cell r="B2298" t="str">
            <v>ПУШКИНО_1_РФЦ</v>
          </cell>
          <cell r="C2298">
            <v>1</v>
          </cell>
        </row>
        <row r="2299">
          <cell r="A2299" t="str">
            <v>250304400</v>
          </cell>
          <cell r="B2299" t="str">
            <v>ПУШКИНО_1_РФЦ</v>
          </cell>
          <cell r="C2299">
            <v>5</v>
          </cell>
        </row>
        <row r="2300">
          <cell r="A2300" t="str">
            <v>81261898</v>
          </cell>
          <cell r="B2300" t="str">
            <v>ПУШКИНО_1_РФЦ</v>
          </cell>
          <cell r="C2300">
            <v>1</v>
          </cell>
        </row>
        <row r="2301">
          <cell r="A2301" t="str">
            <v>CM-00-00002696</v>
          </cell>
          <cell r="B2301" t="str">
            <v>ПУШКИНО_1_РФЦ</v>
          </cell>
          <cell r="C2301">
            <v>1</v>
          </cell>
        </row>
        <row r="2302">
          <cell r="A2302" t="str">
            <v>AS00000214</v>
          </cell>
          <cell r="B2302" t="str">
            <v>ПУШКИНО_1_РФЦ</v>
          </cell>
          <cell r="C2302">
            <v>1</v>
          </cell>
        </row>
        <row r="2303">
          <cell r="A2303" t="str">
            <v>гл2912лсер</v>
          </cell>
          <cell r="B2303" t="str">
            <v>ПУШКИНО_1_РФЦ</v>
          </cell>
          <cell r="C2303">
            <v>1</v>
          </cell>
        </row>
        <row r="2304">
          <cell r="A2304" t="str">
            <v>1.WH50.1.710</v>
          </cell>
          <cell r="B2304" t="str">
            <v>Екатеринбург_РФЦ_НОВЫЙ</v>
          </cell>
          <cell r="C2304">
            <v>0</v>
          </cell>
        </row>
        <row r="2305">
          <cell r="A2305" t="str">
            <v>1.WH50.1.710</v>
          </cell>
          <cell r="B2305" t="str">
            <v>НИЖНИЙ_НОВГОРОД_РФЦ</v>
          </cell>
          <cell r="C2305">
            <v>1</v>
          </cell>
        </row>
        <row r="2306">
          <cell r="A2306" t="str">
            <v>1.WH50.1.710</v>
          </cell>
          <cell r="B2306" t="str">
            <v>ПУШКИНО_1_РФЦ</v>
          </cell>
          <cell r="C2306">
            <v>1</v>
          </cell>
        </row>
        <row r="2307">
          <cell r="A2307" t="str">
            <v>8060200011</v>
          </cell>
          <cell r="B2307" t="str">
            <v>Санкт_Петербург_РФЦ</v>
          </cell>
          <cell r="C2307">
            <v>1</v>
          </cell>
        </row>
        <row r="2308">
          <cell r="A2308" t="str">
            <v>8060200011</v>
          </cell>
          <cell r="B2308" t="str">
            <v>НИЖНИЙ_НОВГОРОД_РФЦ</v>
          </cell>
          <cell r="C2308">
            <v>1</v>
          </cell>
        </row>
        <row r="2309">
          <cell r="A2309" t="str">
            <v>6970810555974</v>
          </cell>
          <cell r="B2309" t="str">
            <v>Новосибирск_РФЦ_НОВЫЙ</v>
          </cell>
          <cell r="C2309">
            <v>1</v>
          </cell>
        </row>
        <row r="2310">
          <cell r="A2310" t="str">
            <v>IS9090BK</v>
          </cell>
          <cell r="B2310" t="str">
            <v>НЕВИННОМЫССК_РФЦ</v>
          </cell>
          <cell r="C2310">
            <v>0</v>
          </cell>
        </row>
        <row r="2311">
          <cell r="A2311" t="str">
            <v>IS9090BK</v>
          </cell>
          <cell r="B2311" t="str">
            <v>Ростов_на_Дону_РФЦ</v>
          </cell>
          <cell r="C2311">
            <v>0</v>
          </cell>
        </row>
        <row r="2312">
          <cell r="A2312" t="str">
            <v>IS9090BK</v>
          </cell>
          <cell r="B2312" t="str">
            <v>СПБ_ШУШАРЫ_РФЦ</v>
          </cell>
          <cell r="C2312">
            <v>2</v>
          </cell>
        </row>
        <row r="2313">
          <cell r="A2313" t="str">
            <v>IS9090BK</v>
          </cell>
          <cell r="B2313" t="str">
            <v>Хоругвино_РФЦ_НЕГАБАРИТ</v>
          </cell>
          <cell r="C2313">
            <v>0</v>
          </cell>
        </row>
        <row r="2314">
          <cell r="A2314" t="str">
            <v>8700216593427</v>
          </cell>
          <cell r="B2314" t="str">
            <v>ПУШКИНО_2_РФЦ</v>
          </cell>
          <cell r="C2314">
            <v>2</v>
          </cell>
        </row>
        <row r="2315">
          <cell r="A2315" t="str">
            <v>162282</v>
          </cell>
          <cell r="B2315" t="str">
            <v>Санкт_Петербург_РФЦ</v>
          </cell>
          <cell r="C2315">
            <v>1</v>
          </cell>
        </row>
        <row r="2316">
          <cell r="A2316" t="str">
            <v>266553</v>
          </cell>
          <cell r="B2316" t="str">
            <v>САМАРА_РФЦ</v>
          </cell>
          <cell r="C2316">
            <v>1</v>
          </cell>
        </row>
        <row r="2317">
          <cell r="A2317" t="str">
            <v>8700216668620</v>
          </cell>
          <cell r="B2317" t="str">
            <v>ТЮМЕНЬ_РФЦ</v>
          </cell>
          <cell r="C2317">
            <v>1</v>
          </cell>
        </row>
        <row r="2318">
          <cell r="A2318" t="str">
            <v>8700216668620</v>
          </cell>
          <cell r="B2318" t="str">
            <v>ПУШКИНО_2_РФЦ</v>
          </cell>
          <cell r="C2318">
            <v>0</v>
          </cell>
        </row>
        <row r="2319">
          <cell r="A2319" t="str">
            <v>8700216869010</v>
          </cell>
          <cell r="B2319" t="str">
            <v>ХАБАРОВСК_2_РФЦ</v>
          </cell>
          <cell r="C2319">
            <v>0</v>
          </cell>
        </row>
        <row r="2320">
          <cell r="A2320" t="str">
            <v>8700216869010</v>
          </cell>
          <cell r="B2320" t="str">
            <v>САМАРА_РФЦ</v>
          </cell>
          <cell r="C2320">
            <v>0</v>
          </cell>
        </row>
        <row r="2321">
          <cell r="A2321" t="str">
            <v>8700216869010</v>
          </cell>
          <cell r="B2321" t="str">
            <v>САРАТОВ_РФЦ</v>
          </cell>
          <cell r="C2321">
            <v>0</v>
          </cell>
        </row>
        <row r="2322">
          <cell r="A2322" t="str">
            <v>8700216869010</v>
          </cell>
          <cell r="B2322" t="str">
            <v>УФА_РФЦ</v>
          </cell>
          <cell r="C2322">
            <v>0</v>
          </cell>
        </row>
        <row r="2323">
          <cell r="A2323" t="str">
            <v>8700216869010</v>
          </cell>
          <cell r="B2323" t="str">
            <v>ОМСК_РФЦ</v>
          </cell>
          <cell r="C2323">
            <v>0</v>
          </cell>
        </row>
        <row r="2324">
          <cell r="A2324" t="str">
            <v>8700216869010</v>
          </cell>
          <cell r="B2324" t="str">
            <v>МИНСК_МПСЦ</v>
          </cell>
          <cell r="C2324">
            <v>0</v>
          </cell>
        </row>
        <row r="2325">
          <cell r="A2325" t="str">
            <v>8700216869010</v>
          </cell>
          <cell r="B2325" t="str">
            <v>Казань_РФЦ_НОВЫЙ</v>
          </cell>
          <cell r="C2325">
            <v>0</v>
          </cell>
        </row>
        <row r="2326">
          <cell r="A2326" t="str">
            <v>8700216869010</v>
          </cell>
          <cell r="B2326" t="str">
            <v>ПЕРМЬ_РФЦ</v>
          </cell>
          <cell r="C2326">
            <v>0</v>
          </cell>
        </row>
        <row r="2327">
          <cell r="A2327" t="str">
            <v>8700216869010</v>
          </cell>
          <cell r="B2327" t="str">
            <v>НОВОРОССИЙСК_МРФЦ</v>
          </cell>
          <cell r="C2327">
            <v>0</v>
          </cell>
        </row>
        <row r="2328">
          <cell r="A2328" t="str">
            <v>8700216869010</v>
          </cell>
          <cell r="B2328" t="str">
            <v>ПУШКИНО_2_РФЦ</v>
          </cell>
          <cell r="C2328">
            <v>0</v>
          </cell>
        </row>
        <row r="2329">
          <cell r="A2329" t="str">
            <v/>
          </cell>
          <cell r="B2329" t="str">
            <v>ПЕРМЬ_РФЦ</v>
          </cell>
          <cell r="C2329">
            <v>0</v>
          </cell>
        </row>
        <row r="2330">
          <cell r="A2330" t="str">
            <v/>
          </cell>
          <cell r="B2330" t="str">
            <v>Санкт_Петербург_РФЦ</v>
          </cell>
          <cell r="C2330">
            <v>0</v>
          </cell>
        </row>
        <row r="2331">
          <cell r="A2331" t="str">
            <v>121400</v>
          </cell>
          <cell r="B2331" t="str">
            <v>НИЖНИЙ_НОВГОРОД_РФЦ</v>
          </cell>
          <cell r="C2331">
            <v>0</v>
          </cell>
        </row>
        <row r="2332">
          <cell r="A2332" t="str">
            <v>121400</v>
          </cell>
          <cell r="B2332" t="str">
            <v>СПБ_КОЛПИНО_РФЦ</v>
          </cell>
          <cell r="C2332">
            <v>0</v>
          </cell>
        </row>
        <row r="2333">
          <cell r="A2333" t="str">
            <v>0127405005</v>
          </cell>
          <cell r="B2333" t="str">
            <v>СПБ_ШУШАРЫ_РФЦ</v>
          </cell>
          <cell r="C2333">
            <v>0</v>
          </cell>
        </row>
        <row r="2334">
          <cell r="A2334" t="str">
            <v>0127405005</v>
          </cell>
          <cell r="B2334" t="str">
            <v>МИНСК_МПСЦ</v>
          </cell>
          <cell r="C2334">
            <v>0</v>
          </cell>
        </row>
        <row r="2335">
          <cell r="A2335" t="str">
            <v>0127405005</v>
          </cell>
          <cell r="B2335" t="str">
            <v>НОВОРОССИЙСК_МРФЦ</v>
          </cell>
          <cell r="C2335">
            <v>0</v>
          </cell>
        </row>
        <row r="2336">
          <cell r="A2336" t="str">
            <v>0127405005</v>
          </cell>
          <cell r="B2336" t="str">
            <v>УФА_РФЦ</v>
          </cell>
          <cell r="C2336">
            <v>0</v>
          </cell>
        </row>
        <row r="2337">
          <cell r="A2337" t="str">
            <v>CM-00-00001684</v>
          </cell>
          <cell r="B2337" t="str">
            <v>САМАРА_РФЦ</v>
          </cell>
          <cell r="C2337">
            <v>0</v>
          </cell>
        </row>
        <row r="2338">
          <cell r="A2338" t="str">
            <v>CM-00-00001757</v>
          </cell>
          <cell r="B2338" t="str">
            <v>ПУШКИНО_2_РФЦ</v>
          </cell>
          <cell r="C2338">
            <v>0</v>
          </cell>
        </row>
        <row r="2339">
          <cell r="A2339" t="str">
            <v>CM-00-00000981</v>
          </cell>
          <cell r="B2339" t="str">
            <v>СПБ_ШУШАРЫ_РФЦ</v>
          </cell>
          <cell r="C2339">
            <v>0</v>
          </cell>
        </row>
        <row r="2340">
          <cell r="A2340" t="str">
            <v>Б0046725</v>
          </cell>
          <cell r="B2340" t="str">
            <v>ПУШКИНО_2_РФЦ</v>
          </cell>
          <cell r="C2340">
            <v>0</v>
          </cell>
        </row>
        <row r="2341">
          <cell r="A2341" t="str">
            <v>CM-00-00000131</v>
          </cell>
          <cell r="B2341" t="str">
            <v>МИНСК_МПСЦ</v>
          </cell>
          <cell r="C2341">
            <v>0</v>
          </cell>
        </row>
        <row r="2342">
          <cell r="A2342" t="str">
            <v>CM-00-00000080</v>
          </cell>
          <cell r="B2342" t="str">
            <v>ПУШКИНО_2_РФЦ</v>
          </cell>
          <cell r="C2342">
            <v>0</v>
          </cell>
        </row>
        <row r="2343">
          <cell r="A2343" t="str">
            <v>CM-00-00000674</v>
          </cell>
          <cell r="B2343" t="str">
            <v>ПУШКИНО_2_РФЦ</v>
          </cell>
          <cell r="C2343">
            <v>0</v>
          </cell>
        </row>
        <row r="2344">
          <cell r="A2344" t="str">
            <v>CM-00-00000246</v>
          </cell>
          <cell r="B2344" t="str">
            <v>ОМСК_РФЦ</v>
          </cell>
          <cell r="C2344">
            <v>0</v>
          </cell>
        </row>
        <row r="2345">
          <cell r="A2345" t="str">
            <v>CM-00-00000205</v>
          </cell>
          <cell r="B2345" t="str">
            <v>ПУШКИНО_2_РФЦ</v>
          </cell>
          <cell r="C2345">
            <v>0</v>
          </cell>
        </row>
        <row r="2346">
          <cell r="A2346" t="str">
            <v>CM-00-00001842</v>
          </cell>
          <cell r="B2346" t="str">
            <v>НОВОРОССИЙСК_МРФЦ</v>
          </cell>
          <cell r="C2346">
            <v>0</v>
          </cell>
        </row>
        <row r="2347">
          <cell r="A2347" t="str">
            <v>CM-00-00001842</v>
          </cell>
          <cell r="B2347" t="str">
            <v>УФА_РФЦ</v>
          </cell>
          <cell r="C2347">
            <v>0</v>
          </cell>
        </row>
        <row r="2348">
          <cell r="A2348" t="str">
            <v>0127406002</v>
          </cell>
          <cell r="B2348" t="str">
            <v>НОВОРОССИЙСК_МРФЦ</v>
          </cell>
          <cell r="C2348">
            <v>0</v>
          </cell>
        </row>
        <row r="2349">
          <cell r="A2349" t="str">
            <v>0127406002</v>
          </cell>
          <cell r="B2349" t="str">
            <v>УФА_РФЦ</v>
          </cell>
          <cell r="C2349">
            <v>0</v>
          </cell>
        </row>
        <row r="2350">
          <cell r="A2350" t="str">
            <v>CM-00-00002229</v>
          </cell>
          <cell r="B2350" t="str">
            <v>Казань_РФЦ_НОВЫЙ</v>
          </cell>
          <cell r="C2350">
            <v>0</v>
          </cell>
        </row>
        <row r="2351">
          <cell r="A2351" t="str">
            <v>1-4-080</v>
          </cell>
          <cell r="B2351" t="str">
            <v>СПБ_ШУШАРЫ_РФЦ</v>
          </cell>
          <cell r="C2351">
            <v>0</v>
          </cell>
        </row>
        <row r="2352">
          <cell r="A2352" t="str">
            <v>1-4-080</v>
          </cell>
          <cell r="B2352" t="str">
            <v>ПУШКИНО_2_РФЦ</v>
          </cell>
          <cell r="C2352">
            <v>0</v>
          </cell>
        </row>
        <row r="2353">
          <cell r="A2353" t="str">
            <v>кн107ктс</v>
          </cell>
          <cell r="B2353" t="str">
            <v>НОВОРОССИЙСК_МРФЦ</v>
          </cell>
          <cell r="C2353">
            <v>0</v>
          </cell>
        </row>
        <row r="2354">
          <cell r="A2354" t="str">
            <v>кн107ктс</v>
          </cell>
          <cell r="B2354" t="str">
            <v>УФА_РФЦ</v>
          </cell>
          <cell r="C2354">
            <v>0</v>
          </cell>
        </row>
        <row r="2355">
          <cell r="A2355" t="str">
            <v>CM-00-00000119</v>
          </cell>
          <cell r="B2355" t="str">
            <v>Новосибирск_РФЦ_НОВЫЙ</v>
          </cell>
          <cell r="C2355">
            <v>0</v>
          </cell>
        </row>
        <row r="2356">
          <cell r="A2356" t="str">
            <v>CM-00-00000047</v>
          </cell>
          <cell r="B2356" t="str">
            <v>СПБ_ШУШАРЫ_РФЦ</v>
          </cell>
          <cell r="C2356">
            <v>0</v>
          </cell>
        </row>
        <row r="2357">
          <cell r="A2357" t="str">
            <v>250108443</v>
          </cell>
          <cell r="B2357" t="str">
            <v>СПБ_КОЛПИНО_РФЦ</v>
          </cell>
          <cell r="C2357">
            <v>0</v>
          </cell>
        </row>
        <row r="2358">
          <cell r="A2358" t="str">
            <v>8021098000484</v>
          </cell>
          <cell r="B2358" t="str">
            <v>ХАБАРОВСК_2_РФЦ</v>
          </cell>
          <cell r="C2358">
            <v>0</v>
          </cell>
        </row>
        <row r="2359">
          <cell r="A2359" t="str">
            <v>KLF05PBEU</v>
          </cell>
          <cell r="B2359" t="str">
            <v>ПУШКИНО_2_РФЦ</v>
          </cell>
          <cell r="C2359">
            <v>0</v>
          </cell>
        </row>
        <row r="2360">
          <cell r="A2360" t="str">
            <v>KLF05RDEU</v>
          </cell>
          <cell r="B2360" t="str">
            <v>ПУШКИНО_2_РФЦ</v>
          </cell>
          <cell r="C2360">
            <v>0</v>
          </cell>
        </row>
        <row r="2361">
          <cell r="A2361" t="str">
            <v>170302000</v>
          </cell>
          <cell r="B2361" t="str">
            <v>Казань_РФЦ_НОВЫЙ</v>
          </cell>
          <cell r="C2361">
            <v>0</v>
          </cell>
        </row>
        <row r="2362">
          <cell r="A2362" t="str">
            <v>TSF01BLEU</v>
          </cell>
          <cell r="B2362" t="str">
            <v>СПБ_ШУШАРЫ_РФЦ</v>
          </cell>
          <cell r="C2362">
            <v>0</v>
          </cell>
        </row>
        <row r="2363">
          <cell r="A2363" t="str">
            <v>гл2977л</v>
          </cell>
          <cell r="B2363" t="str">
            <v>САРАТОВ_РФЦ</v>
          </cell>
          <cell r="C2363">
            <v>0</v>
          </cell>
        </row>
        <row r="2364">
          <cell r="A2364" t="str">
            <v>KLF04SSEU</v>
          </cell>
          <cell r="B2364" t="str">
            <v>НОВОРОССИЙСК_МРФЦ</v>
          </cell>
          <cell r="C2364">
            <v>0</v>
          </cell>
        </row>
        <row r="2365">
          <cell r="A2365" t="str">
            <v>PBF01BLEU</v>
          </cell>
          <cell r="B2365" t="str">
            <v>НОВОРОССИЙСК_МРФЦ</v>
          </cell>
          <cell r="C2365">
            <v>0</v>
          </cell>
        </row>
        <row r="2366">
          <cell r="A2366" t="str">
            <v>PBF01BLEU</v>
          </cell>
          <cell r="B2366" t="str">
            <v>СПБ_ШУШАРЫ_РФЦ</v>
          </cell>
          <cell r="C2366">
            <v>0</v>
          </cell>
        </row>
        <row r="2367">
          <cell r="A2367" t="str">
            <v>PBF01BLEU</v>
          </cell>
          <cell r="B2367" t="str">
            <v>УФА_РФЦ</v>
          </cell>
          <cell r="C2367">
            <v>0</v>
          </cell>
        </row>
        <row r="2368">
          <cell r="A2368" t="str">
            <v>PBF01PGEU</v>
          </cell>
          <cell r="B2368" t="str">
            <v>ПЕРМЬ_РФЦ</v>
          </cell>
          <cell r="C2368">
            <v>0</v>
          </cell>
        </row>
        <row r="2369">
          <cell r="A2369" t="str">
            <v>I00003</v>
          </cell>
          <cell r="B2369" t="str">
            <v>УФА_РФЦ</v>
          </cell>
          <cell r="C2369">
            <v>0</v>
          </cell>
        </row>
        <row r="2370">
          <cell r="A2370" t="str">
            <v>I00003</v>
          </cell>
          <cell r="B2370" t="str">
            <v>НОВОРОССИЙСК_МРФЦ</v>
          </cell>
          <cell r="C2370">
            <v>0</v>
          </cell>
        </row>
        <row r="2371">
          <cell r="A2371" t="str">
            <v>I02406</v>
          </cell>
          <cell r="B2371" t="str">
            <v>СПБ_ШУШАРЫ_РФЦ</v>
          </cell>
          <cell r="C2371">
            <v>0</v>
          </cell>
        </row>
        <row r="2372">
          <cell r="A2372" t="str">
            <v>1.WH30.2.199</v>
          </cell>
          <cell r="B2372" t="str">
            <v>ТЮМЕНЬ_РФЦ</v>
          </cell>
          <cell r="C2372">
            <v>0</v>
          </cell>
        </row>
        <row r="2373">
          <cell r="A2373" t="str">
            <v>1.WH30.2.199</v>
          </cell>
          <cell r="B2373" t="str">
            <v>СПБ_КОЛПИНО_РФЦ</v>
          </cell>
          <cell r="C2373">
            <v>0</v>
          </cell>
        </row>
        <row r="2374">
          <cell r="A2374" t="str">
            <v>8001090916419</v>
          </cell>
          <cell r="B2374" t="str">
            <v>ХАБАРОВСК_2_РФЦ</v>
          </cell>
          <cell r="C2374">
            <v>0</v>
          </cell>
        </row>
        <row r="2375">
          <cell r="A2375" t="str">
            <v>8001090870483</v>
          </cell>
          <cell r="B2375" t="str">
            <v>НОГИНСК_РФЦ</v>
          </cell>
          <cell r="C2375">
            <v>0</v>
          </cell>
        </row>
        <row r="2376">
          <cell r="A2376" t="str">
            <v>гл2919л</v>
          </cell>
          <cell r="B2376" t="str">
            <v>ПУШКИНО_2_РФЦ</v>
          </cell>
          <cell r="C2376">
            <v>0</v>
          </cell>
        </row>
        <row r="2377">
          <cell r="A2377" t="str">
            <v>IS5245BL</v>
          </cell>
          <cell r="B2377" t="str">
            <v>Казань_РФЦ_НОВЫЙ</v>
          </cell>
          <cell r="C2377">
            <v>0</v>
          </cell>
        </row>
        <row r="2378">
          <cell r="A2378" t="str">
            <v>IS5245BL</v>
          </cell>
          <cell r="B2378" t="str">
            <v>НОВОРОССИЙСК_МРФЦ</v>
          </cell>
          <cell r="C2378">
            <v>0</v>
          </cell>
        </row>
        <row r="2379">
          <cell r="A2379" t="str">
            <v>IS5245BL</v>
          </cell>
          <cell r="B2379" t="str">
            <v>УФА_РФЦ</v>
          </cell>
          <cell r="C2379">
            <v>0</v>
          </cell>
        </row>
        <row r="2380">
          <cell r="A2380" t="str">
            <v>IS5245BL</v>
          </cell>
          <cell r="B2380" t="str">
            <v>ПУШКИНО_2_РФЦ</v>
          </cell>
          <cell r="C2380">
            <v>0</v>
          </cell>
        </row>
        <row r="2381">
          <cell r="A2381" t="str">
            <v>7040264301</v>
          </cell>
          <cell r="B2381" t="str">
            <v>ПЕРМЬ_РФЦ</v>
          </cell>
          <cell r="C2381">
            <v>0</v>
          </cell>
        </row>
        <row r="2382">
          <cell r="A2382" t="str">
            <v>3014260228866</v>
          </cell>
          <cell r="B2382" t="str">
            <v>НОГИНСК_РФЦ</v>
          </cell>
          <cell r="C2382">
            <v>0</v>
          </cell>
        </row>
        <row r="2383">
          <cell r="A2383" t="str">
            <v>180650</v>
          </cell>
          <cell r="B2383" t="str">
            <v>ПУШКИНО_2_РФЦ</v>
          </cell>
          <cell r="C2383">
            <v>0</v>
          </cell>
        </row>
        <row r="2384">
          <cell r="A2384" t="str">
            <v>НС-1584117</v>
          </cell>
          <cell r="B2384" t="str">
            <v>Екатеринбург_РФЦ_НОВЫЙ</v>
          </cell>
          <cell r="C2384">
            <v>0</v>
          </cell>
        </row>
        <row r="2385">
          <cell r="A2385" t="str">
            <v>840968</v>
          </cell>
          <cell r="B2385" t="str">
            <v>ОМСК_РФЦ</v>
          </cell>
          <cell r="C2385">
            <v>0</v>
          </cell>
        </row>
        <row r="2386">
          <cell r="A2386" t="str">
            <v>CM-00-00003481</v>
          </cell>
          <cell r="B2386" t="str">
            <v>ХАБАРОВСК_2_РФЦ</v>
          </cell>
          <cell r="C2386">
            <v>0</v>
          </cell>
        </row>
        <row r="2387">
          <cell r="A2387" t="str">
            <v>6970810555905</v>
          </cell>
          <cell r="B2387" t="str">
            <v>ПУШКИНО_2_РФЦ</v>
          </cell>
          <cell r="C2387">
            <v>0</v>
          </cell>
        </row>
        <row r="2388">
          <cell r="A2388" t="str">
            <v>6970810555899</v>
          </cell>
          <cell r="B2388" t="str">
            <v>ПУШКИНО_2_РФЦ</v>
          </cell>
          <cell r="C2388">
            <v>0</v>
          </cell>
        </row>
        <row r="2389">
          <cell r="A2389" t="str">
            <v>6970810556148</v>
          </cell>
          <cell r="B2389" t="str">
            <v>ПУШКИНО_2_РФЦ</v>
          </cell>
          <cell r="C2389">
            <v>0</v>
          </cell>
        </row>
        <row r="2390">
          <cell r="A2390" t="str">
            <v>293432</v>
          </cell>
          <cell r="B2390" t="str">
            <v>УФА_РФЦ</v>
          </cell>
          <cell r="C2390">
            <v>0</v>
          </cell>
        </row>
        <row r="2391">
          <cell r="A2391" t="str">
            <v>293432</v>
          </cell>
          <cell r="B2391" t="str">
            <v>НОВОРОССИЙСК_МРФЦ</v>
          </cell>
          <cell r="C2391">
            <v>0</v>
          </cell>
        </row>
        <row r="2392">
          <cell r="A2392" t="str">
            <v>Б0059620-EB_4</v>
          </cell>
          <cell r="B2392" t="str">
            <v>ПУШКИНО_2_РФЦ</v>
          </cell>
          <cell r="C2392">
            <v>0</v>
          </cell>
        </row>
        <row r="2393">
          <cell r="A2393" t="str">
            <v>CT-1152</v>
          </cell>
          <cell r="B2393" t="str">
            <v>НИЖНИЙ_НОВГОРОД_РФЦ</v>
          </cell>
          <cell r="C2393">
            <v>0</v>
          </cell>
        </row>
        <row r="2394">
          <cell r="A2394" t="str">
            <v>8700216820349</v>
          </cell>
          <cell r="B2394" t="str">
            <v>ПУШКИНО_2_РФЦ</v>
          </cell>
          <cell r="C2394">
            <v>0</v>
          </cell>
        </row>
        <row r="2395">
          <cell r="A2395" t="str">
            <v>0X17900007</v>
          </cell>
          <cell r="B2395" t="str">
            <v>СПБ_КОЛПИНО_РФЦ</v>
          </cell>
          <cell r="C2395">
            <v>0</v>
          </cell>
        </row>
        <row r="2396">
          <cell r="A2396" t="str">
            <v>CM-00-00001554</v>
          </cell>
          <cell r="B2396" t="str">
            <v>СПБ_КОЛПИНО_РФЦ</v>
          </cell>
          <cell r="C2396">
            <v>0</v>
          </cell>
        </row>
        <row r="2397">
          <cell r="A2397" t="str">
            <v>7500435225151</v>
          </cell>
          <cell r="B2397" t="str">
            <v>САМАРА_РФЦ</v>
          </cell>
          <cell r="C2397">
            <v>0</v>
          </cell>
        </row>
        <row r="2398">
          <cell r="A2398" t="str">
            <v>7500435225151</v>
          </cell>
          <cell r="B2398" t="str">
            <v>СПБ_ШУШАРЫ_РФЦ</v>
          </cell>
          <cell r="C2398">
            <v>0</v>
          </cell>
        </row>
        <row r="2399">
          <cell r="A2399" t="str">
            <v>7500435225151</v>
          </cell>
          <cell r="B2399" t="str">
            <v>Казань_РФЦ_НОВЫЙ</v>
          </cell>
          <cell r="C2399">
            <v>0</v>
          </cell>
        </row>
        <row r="2400">
          <cell r="A2400" t="str">
            <v>7500435225151</v>
          </cell>
          <cell r="B2400" t="str">
            <v>ХАБАРОВСК_2_РФЦ</v>
          </cell>
          <cell r="C2400">
            <v>0</v>
          </cell>
        </row>
        <row r="2401">
          <cell r="A2401" t="str">
            <v>7500435225151</v>
          </cell>
          <cell r="B2401" t="str">
            <v>ПУШКИНО_2_РФЦ</v>
          </cell>
          <cell r="C2401">
            <v>0</v>
          </cell>
        </row>
        <row r="2402">
          <cell r="A2402" t="str">
            <v>7500435225151</v>
          </cell>
          <cell r="B2402" t="str">
            <v>НОВОРОССИЙСК_МРФЦ</v>
          </cell>
          <cell r="C2402">
            <v>0</v>
          </cell>
        </row>
        <row r="2403">
          <cell r="A2403" t="str">
            <v>7500435225151</v>
          </cell>
          <cell r="B2403" t="str">
            <v>УФА_РФЦ</v>
          </cell>
          <cell r="C2403">
            <v>0</v>
          </cell>
        </row>
        <row r="2404">
          <cell r="A2404" t="str">
            <v>51B/81625466</v>
          </cell>
          <cell r="B2404" t="str">
            <v>КРАСНОЯРСК_МРФЦ</v>
          </cell>
          <cell r="C2404">
            <v>0</v>
          </cell>
        </row>
        <row r="2405">
          <cell r="A2405" t="str">
            <v>Б0041481</v>
          </cell>
          <cell r="B2405" t="str">
            <v>Казань_РФЦ_НОВЫЙ</v>
          </cell>
          <cell r="C2405">
            <v>0</v>
          </cell>
        </row>
        <row r="2406">
          <cell r="A2406" t="str">
            <v>Б0046736</v>
          </cell>
          <cell r="B2406" t="str">
            <v>СПБ_ШУШАРЫ_РФЦ</v>
          </cell>
          <cell r="C2406">
            <v>0</v>
          </cell>
        </row>
        <row r="2407">
          <cell r="A2407" t="str">
            <v>Б0046736</v>
          </cell>
          <cell r="B2407" t="str">
            <v>Казань_РФЦ_НОВЫЙ</v>
          </cell>
          <cell r="C2407">
            <v>0</v>
          </cell>
        </row>
        <row r="2408">
          <cell r="A2408" t="str">
            <v>CM-00-00001336</v>
          </cell>
          <cell r="B2408" t="str">
            <v>ПУШКИНО_2_РФЦ</v>
          </cell>
          <cell r="C2408">
            <v>0</v>
          </cell>
        </row>
        <row r="2409">
          <cell r="A2409" t="str">
            <v>Б0049647</v>
          </cell>
          <cell r="B2409" t="str">
            <v>СПБ_ШУШАРЫ_РФЦ</v>
          </cell>
          <cell r="C2409">
            <v>0</v>
          </cell>
        </row>
        <row r="2410">
          <cell r="A2410" t="str">
            <v>Б0049647</v>
          </cell>
          <cell r="B2410" t="str">
            <v>Казань_РФЦ_НОВЫЙ</v>
          </cell>
          <cell r="C2410">
            <v>0</v>
          </cell>
        </row>
        <row r="2411">
          <cell r="A2411" t="str">
            <v>Б0049647</v>
          </cell>
          <cell r="B2411" t="str">
            <v>ГРИВНО_РФЦ</v>
          </cell>
          <cell r="C2411">
            <v>0</v>
          </cell>
        </row>
        <row r="2412">
          <cell r="A2412" t="str">
            <v>Б0049647</v>
          </cell>
          <cell r="B2412" t="str">
            <v>ПУШКИНО_2_РФЦ</v>
          </cell>
          <cell r="C2412">
            <v>0</v>
          </cell>
        </row>
        <row r="2413">
          <cell r="A2413" t="str">
            <v>CM-00-00001759</v>
          </cell>
          <cell r="B2413" t="str">
            <v>СПБ_ШУШАРЫ_РФЦ</v>
          </cell>
          <cell r="C2413">
            <v>0</v>
          </cell>
        </row>
        <row r="2414">
          <cell r="A2414" t="str">
            <v>7051423</v>
          </cell>
          <cell r="B2414" t="str">
            <v>ПУШКИНО_2_РФЦ</v>
          </cell>
          <cell r="C2414">
            <v>0</v>
          </cell>
        </row>
        <row r="2415">
          <cell r="A2415" t="str">
            <v>Б0053512</v>
          </cell>
          <cell r="B2415" t="str">
            <v>СПБ_ШУШАРЫ_РФЦ</v>
          </cell>
          <cell r="C2415">
            <v>0</v>
          </cell>
        </row>
        <row r="2416">
          <cell r="A2416" t="str">
            <v>CM-00-00002143</v>
          </cell>
          <cell r="B2416" t="str">
            <v>ПУШКИНО_2_РФЦ</v>
          </cell>
          <cell r="C2416">
            <v>0</v>
          </cell>
        </row>
        <row r="2417">
          <cell r="A2417" t="str">
            <v>81555551</v>
          </cell>
          <cell r="B2417" t="str">
            <v>СПБ_ШУШАРЫ_РФЦ</v>
          </cell>
          <cell r="C2417">
            <v>0</v>
          </cell>
        </row>
        <row r="2418">
          <cell r="A2418" t="str">
            <v>гл9012л</v>
          </cell>
          <cell r="B2418" t="str">
            <v>ПУШКИНО_2_РФЦ</v>
          </cell>
          <cell r="C2418">
            <v>0</v>
          </cell>
        </row>
        <row r="2419">
          <cell r="A2419" t="str">
            <v>KLF03BLMEU</v>
          </cell>
          <cell r="B2419" t="str">
            <v>СПБ_ШУШАРЫ_РФЦ</v>
          </cell>
          <cell r="C2419">
            <v>0</v>
          </cell>
        </row>
        <row r="2420">
          <cell r="A2420" t="str">
            <v>TSF01BLMEU</v>
          </cell>
          <cell r="B2420" t="str">
            <v>СПБ_ШУШАРЫ_РФЦ</v>
          </cell>
          <cell r="C2420">
            <v>0</v>
          </cell>
        </row>
        <row r="2421">
          <cell r="A2421" t="str">
            <v>PBF01PKEU</v>
          </cell>
          <cell r="B2421" t="str">
            <v>НОВОРОССИЙСК_МРФЦ</v>
          </cell>
          <cell r="C2421">
            <v>0</v>
          </cell>
        </row>
        <row r="2422">
          <cell r="A2422" t="str">
            <v>PBF01PKEU</v>
          </cell>
          <cell r="B2422" t="str">
            <v>УФА_РФЦ</v>
          </cell>
          <cell r="C2422">
            <v>0</v>
          </cell>
        </row>
        <row r="2423">
          <cell r="A2423" t="str">
            <v>PBF01PKEU</v>
          </cell>
          <cell r="B2423" t="str">
            <v>ТЮМЕНЬ_РФЦ</v>
          </cell>
          <cell r="C2423">
            <v>0</v>
          </cell>
        </row>
        <row r="2424">
          <cell r="A2424" t="str">
            <v>755302609</v>
          </cell>
          <cell r="B2424" t="str">
            <v>ХАБАРОВСК_2_РФЦ</v>
          </cell>
          <cell r="C2424">
            <v>0</v>
          </cell>
        </row>
        <row r="2425">
          <cell r="A2425" t="str">
            <v>I02070</v>
          </cell>
          <cell r="B2425" t="str">
            <v>СПБ_ШУШАРЫ_РФЦ</v>
          </cell>
          <cell r="C2425">
            <v>0</v>
          </cell>
        </row>
        <row r="2426">
          <cell r="A2426" t="str">
            <v>I00001</v>
          </cell>
          <cell r="B2426" t="str">
            <v>СПБ_ШУШАРЫ_РФЦ</v>
          </cell>
          <cell r="C2426">
            <v>0</v>
          </cell>
        </row>
        <row r="2427">
          <cell r="A2427" t="str">
            <v>81695626</v>
          </cell>
          <cell r="B2427" t="str">
            <v>ПУШКИНО_2_РФЦ</v>
          </cell>
          <cell r="C2427">
            <v>0</v>
          </cell>
        </row>
        <row r="2428">
          <cell r="A2428" t="str">
            <v>I02456</v>
          </cell>
          <cell r="B2428" t="str">
            <v>ПУШКИНО_2_РФЦ</v>
          </cell>
          <cell r="C2428">
            <v>0</v>
          </cell>
        </row>
        <row r="2429">
          <cell r="A2429" t="str">
            <v>SI9682DB</v>
          </cell>
          <cell r="B2429" t="str">
            <v>ХАБАРОВСК_2_РФЦ</v>
          </cell>
          <cell r="C2429">
            <v>0</v>
          </cell>
        </row>
        <row r="2430">
          <cell r="A2430" t="str">
            <v>393712</v>
          </cell>
          <cell r="B2430" t="str">
            <v>СПБ_ШУШАРЫ_РФЦ</v>
          </cell>
          <cell r="C2430">
            <v>0</v>
          </cell>
        </row>
        <row r="2431">
          <cell r="A2431" t="str">
            <v>6970810556032</v>
          </cell>
          <cell r="B2431" t="str">
            <v>СПБ_ШУШАРЫ_РФЦ</v>
          </cell>
          <cell r="C2431">
            <v>0</v>
          </cell>
        </row>
        <row r="2432">
          <cell r="A2432" t="str">
            <v>6970810556032</v>
          </cell>
          <cell r="B2432" t="str">
            <v>МИНСК_МПСЦ</v>
          </cell>
          <cell r="C2432">
            <v>0</v>
          </cell>
        </row>
        <row r="2433">
          <cell r="A2433" t="str">
            <v>ZFS1017</v>
          </cell>
          <cell r="B2433" t="str">
            <v>МИНСК_МПСЦ</v>
          </cell>
          <cell r="C2433">
            <v>0</v>
          </cell>
        </row>
        <row r="2434">
          <cell r="A2434" t="str">
            <v>268363</v>
          </cell>
          <cell r="B2434" t="str">
            <v>МИНСК_МПСЦ</v>
          </cell>
          <cell r="C2434">
            <v>0</v>
          </cell>
        </row>
        <row r="2435">
          <cell r="A2435" t="str">
            <v>268363</v>
          </cell>
          <cell r="B2435" t="str">
            <v>СПБ_ШУШАРЫ_РФЦ</v>
          </cell>
          <cell r="C2435">
            <v>0</v>
          </cell>
        </row>
        <row r="2436">
          <cell r="A2436" t="str">
            <v>268363</v>
          </cell>
          <cell r="B2436" t="str">
            <v>ОМСК_РФЦ</v>
          </cell>
          <cell r="C2436">
            <v>0</v>
          </cell>
        </row>
        <row r="2437">
          <cell r="A2437" t="str">
            <v>268363</v>
          </cell>
          <cell r="B2437" t="str">
            <v>ПУШКИНО_2_РФЦ</v>
          </cell>
          <cell r="C2437">
            <v>0</v>
          </cell>
        </row>
        <row r="2438">
          <cell r="A2438" t="str">
            <v>268363</v>
          </cell>
          <cell r="B2438" t="str">
            <v>ПЕРМЬ_РФЦ</v>
          </cell>
          <cell r="C2438">
            <v>0</v>
          </cell>
        </row>
        <row r="2439">
          <cell r="A2439" t="str">
            <v>XT5110</v>
          </cell>
          <cell r="B2439" t="str">
            <v>ПУШКИНО_2_РФЦ</v>
          </cell>
          <cell r="C2439">
            <v>0</v>
          </cell>
        </row>
        <row r="2440">
          <cell r="A2440" t="str">
            <v>CM-00-00002530</v>
          </cell>
          <cell r="B2440" t="str">
            <v>СОФЬИНО_РФЦ</v>
          </cell>
          <cell r="C2440">
            <v>0</v>
          </cell>
        </row>
        <row r="2441">
          <cell r="A2441" t="str">
            <v>8001841009513</v>
          </cell>
          <cell r="B2441" t="str">
            <v>НОВОРОССИЙСК_МРФЦ</v>
          </cell>
          <cell r="C2441">
            <v>0</v>
          </cell>
        </row>
        <row r="2442">
          <cell r="A2442" t="str">
            <v>8001841009513</v>
          </cell>
          <cell r="B2442" t="str">
            <v>ПУШКИНО_2_РФЦ</v>
          </cell>
          <cell r="C2442">
            <v>0</v>
          </cell>
        </row>
        <row r="2443">
          <cell r="A2443" t="str">
            <v>8001841009513</v>
          </cell>
          <cell r="B2443" t="str">
            <v>СПБ_ШУШАРЫ_РФЦ</v>
          </cell>
          <cell r="C2443">
            <v>0</v>
          </cell>
        </row>
        <row r="2444">
          <cell r="A2444" t="str">
            <v>8001841009513</v>
          </cell>
          <cell r="B2444" t="str">
            <v>ПЕРМЬ_РФЦ</v>
          </cell>
          <cell r="C2444">
            <v>0</v>
          </cell>
        </row>
        <row r="2445">
          <cell r="A2445" t="str">
            <v>I01475-2</v>
          </cell>
          <cell r="B2445" t="str">
            <v>Казань_РФЦ_НОВЫЙ</v>
          </cell>
          <cell r="C2445">
            <v>0</v>
          </cell>
        </row>
        <row r="2446">
          <cell r="A2446" t="str">
            <v>I01475-2</v>
          </cell>
          <cell r="B2446" t="str">
            <v>СПБ_ШУШАРЫ_РФЦ</v>
          </cell>
          <cell r="C2446">
            <v>0</v>
          </cell>
        </row>
        <row r="2447">
          <cell r="A2447" t="str">
            <v>I01475-2</v>
          </cell>
          <cell r="B2447" t="str">
            <v>ПУШКИНО_2_РФЦ</v>
          </cell>
          <cell r="C2447">
            <v>0</v>
          </cell>
        </row>
        <row r="2448">
          <cell r="A2448" t="str">
            <v>I01475-2</v>
          </cell>
          <cell r="B2448" t="str">
            <v>ТЮМЕНЬ_РФЦ</v>
          </cell>
          <cell r="C2448">
            <v>0</v>
          </cell>
        </row>
        <row r="2449">
          <cell r="A2449" t="str">
            <v>I01475-2</v>
          </cell>
          <cell r="B2449" t="str">
            <v>САРАТОВ_РФЦ</v>
          </cell>
          <cell r="C2449">
            <v>0</v>
          </cell>
        </row>
        <row r="2450">
          <cell r="A2450" t="str">
            <v>I01475-2</v>
          </cell>
          <cell r="B2450" t="str">
            <v>ТВЕРЬ_РФЦ</v>
          </cell>
          <cell r="C2450">
            <v>0</v>
          </cell>
        </row>
        <row r="2451">
          <cell r="A2451" t="str">
            <v>KFE5T_DM</v>
          </cell>
          <cell r="B2451" t="str">
            <v>ПУШКИНО_2_РФЦ</v>
          </cell>
          <cell r="C2451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8102-9F5F-4E6B-BC62-EEE65AC89505}">
  <dimension ref="A1:U12"/>
  <sheetViews>
    <sheetView tabSelected="1" workbookViewId="0">
      <selection activeCell="G15" sqref="G15"/>
    </sheetView>
  </sheetViews>
  <sheetFormatPr defaultRowHeight="15" x14ac:dyDescent="0.25"/>
  <cols>
    <col min="3" max="3" width="14" bestFit="1" customWidth="1"/>
    <col min="5" max="5" width="14" bestFit="1" customWidth="1"/>
    <col min="7" max="7" width="14" bestFit="1" customWidth="1"/>
    <col min="9" max="9" width="14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9" max="19" width="14" bestFit="1" customWidth="1"/>
    <col min="21" max="21" width="14" bestFit="1" customWidth="1"/>
  </cols>
  <sheetData>
    <row r="1" spans="1:21" s="9" customFormat="1" x14ac:dyDescent="0.25">
      <c r="A1" s="17" t="s">
        <v>3949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s="9" customFormat="1" x14ac:dyDescent="0.25">
      <c r="A2" s="10"/>
      <c r="B2" s="14" t="s">
        <v>3967</v>
      </c>
      <c r="C2" s="14"/>
      <c r="D2" s="14"/>
      <c r="E2" s="14"/>
      <c r="F2" s="14" t="s">
        <v>3950</v>
      </c>
      <c r="G2" s="14"/>
      <c r="H2" s="14"/>
      <c r="I2" s="14"/>
      <c r="J2" s="14" t="s">
        <v>3951</v>
      </c>
      <c r="K2" s="14"/>
      <c r="L2" s="14"/>
      <c r="M2" s="14"/>
      <c r="N2" s="14" t="s">
        <v>3952</v>
      </c>
      <c r="O2" s="14"/>
      <c r="P2" s="14"/>
      <c r="Q2" s="14"/>
      <c r="R2" s="14" t="s">
        <v>3953</v>
      </c>
      <c r="S2" s="14"/>
      <c r="T2" s="14"/>
      <c r="U2" s="14"/>
    </row>
    <row r="3" spans="1:21" s="9" customFormat="1" x14ac:dyDescent="0.25">
      <c r="A3" s="19" t="s">
        <v>3954</v>
      </c>
      <c r="B3" s="14" t="s">
        <v>3955</v>
      </c>
      <c r="C3" s="14"/>
      <c r="D3" s="15" t="s">
        <v>3956</v>
      </c>
      <c r="E3" s="16"/>
      <c r="F3" s="14" t="s">
        <v>3955</v>
      </c>
      <c r="G3" s="14"/>
      <c r="H3" s="15" t="s">
        <v>3956</v>
      </c>
      <c r="I3" s="16"/>
      <c r="J3" s="14" t="s">
        <v>3955</v>
      </c>
      <c r="K3" s="14"/>
      <c r="L3" s="15" t="s">
        <v>3956</v>
      </c>
      <c r="M3" s="16"/>
      <c r="N3" s="14" t="s">
        <v>3955</v>
      </c>
      <c r="O3" s="14"/>
      <c r="P3" s="15" t="s">
        <v>3956</v>
      </c>
      <c r="Q3" s="16"/>
      <c r="R3" s="14" t="s">
        <v>3955</v>
      </c>
      <c r="S3" s="14"/>
      <c r="T3" s="15" t="s">
        <v>3956</v>
      </c>
      <c r="U3" s="16"/>
    </row>
    <row r="4" spans="1:21" s="9" customFormat="1" x14ac:dyDescent="0.25">
      <c r="A4" s="19"/>
      <c r="B4" s="11" t="s">
        <v>3957</v>
      </c>
      <c r="C4" s="11" t="s">
        <v>3958</v>
      </c>
      <c r="D4" s="11" t="s">
        <v>3957</v>
      </c>
      <c r="E4" s="11" t="s">
        <v>3958</v>
      </c>
      <c r="F4" s="11" t="s">
        <v>3957</v>
      </c>
      <c r="G4" s="11" t="s">
        <v>3958</v>
      </c>
      <c r="H4" s="11" t="s">
        <v>3957</v>
      </c>
      <c r="I4" s="11" t="s">
        <v>3958</v>
      </c>
      <c r="J4" s="11" t="s">
        <v>3957</v>
      </c>
      <c r="K4" s="11" t="s">
        <v>3958</v>
      </c>
      <c r="L4" s="11" t="s">
        <v>3957</v>
      </c>
      <c r="M4" s="11" t="s">
        <v>3958</v>
      </c>
      <c r="N4" s="11" t="s">
        <v>3957</v>
      </c>
      <c r="O4" s="11" t="s">
        <v>3958</v>
      </c>
      <c r="P4" s="11" t="s">
        <v>3957</v>
      </c>
      <c r="Q4" s="11" t="s">
        <v>3958</v>
      </c>
      <c r="R4" s="11" t="s">
        <v>3957</v>
      </c>
      <c r="S4" s="11" t="s">
        <v>3958</v>
      </c>
      <c r="T4" s="11" t="s">
        <v>3957</v>
      </c>
      <c r="U4" s="11" t="s">
        <v>3958</v>
      </c>
    </row>
    <row r="5" spans="1:21" s="9" customFormat="1" x14ac:dyDescent="0.25">
      <c r="A5" s="11" t="s">
        <v>3959</v>
      </c>
      <c r="B5" s="12">
        <v>2756</v>
      </c>
      <c r="C5" s="13">
        <v>10564443.699999997</v>
      </c>
      <c r="D5" s="13">
        <v>4320</v>
      </c>
      <c r="E5" s="13">
        <v>14220392.300000003</v>
      </c>
      <c r="F5" s="12">
        <v>2663</v>
      </c>
      <c r="G5" s="13">
        <v>9861064.5999999978</v>
      </c>
      <c r="H5" s="13">
        <v>4269</v>
      </c>
      <c r="I5" s="13">
        <v>13463270.800000001</v>
      </c>
      <c r="J5" s="12">
        <v>2841</v>
      </c>
      <c r="K5" s="13">
        <v>10356746</v>
      </c>
      <c r="L5" s="13">
        <v>4337</v>
      </c>
      <c r="M5" s="13">
        <v>13957248.900000004</v>
      </c>
      <c r="N5" s="13">
        <v>2373</v>
      </c>
      <c r="O5" s="13">
        <v>11075837.099999996</v>
      </c>
      <c r="P5" s="13">
        <v>3571</v>
      </c>
      <c r="Q5" s="13">
        <v>13396734.000000004</v>
      </c>
      <c r="R5" s="12">
        <v>2422</v>
      </c>
      <c r="S5" s="13">
        <v>10917343.300000001</v>
      </c>
      <c r="T5" s="13">
        <v>3555</v>
      </c>
      <c r="U5" s="13">
        <v>13504262.400000004</v>
      </c>
    </row>
    <row r="6" spans="1:21" s="9" customFormat="1" x14ac:dyDescent="0.25">
      <c r="A6" s="11" t="s">
        <v>3960</v>
      </c>
      <c r="B6" s="13">
        <v>5428</v>
      </c>
      <c r="C6" s="13">
        <v>18605788.700000007</v>
      </c>
      <c r="D6" s="13">
        <v>8042</v>
      </c>
      <c r="E6" s="13">
        <v>26279945.399999991</v>
      </c>
      <c r="F6" s="13">
        <v>3816</v>
      </c>
      <c r="G6" s="13">
        <v>17583314.600000005</v>
      </c>
      <c r="H6" s="13">
        <v>7867</v>
      </c>
      <c r="I6" s="13">
        <v>25218445.100000009</v>
      </c>
      <c r="J6" s="13">
        <v>4192</v>
      </c>
      <c r="K6" s="13">
        <v>18566197.800000016</v>
      </c>
      <c r="L6" s="13">
        <v>8184</v>
      </c>
      <c r="M6" s="13">
        <v>26657920.599999994</v>
      </c>
      <c r="N6" s="13">
        <v>4316</v>
      </c>
      <c r="O6" s="13">
        <v>19946689.300000001</v>
      </c>
      <c r="P6" s="13">
        <v>7295</v>
      </c>
      <c r="Q6" s="13">
        <v>26629234.300000001</v>
      </c>
      <c r="R6" s="13">
        <v>4636</v>
      </c>
      <c r="S6" s="13">
        <v>21003292.900000013</v>
      </c>
      <c r="T6" s="13">
        <v>7048</v>
      </c>
      <c r="U6" s="13">
        <v>26761678.000000015</v>
      </c>
    </row>
    <row r="7" spans="1:21" s="9" customFormat="1" x14ac:dyDescent="0.25">
      <c r="A7" s="11" t="s">
        <v>3961</v>
      </c>
      <c r="B7" s="13"/>
      <c r="C7" s="13"/>
      <c r="D7" s="13"/>
      <c r="E7" s="13"/>
      <c r="F7" s="13">
        <v>693</v>
      </c>
      <c r="G7" s="13">
        <v>1998614.3999999997</v>
      </c>
      <c r="H7" s="13">
        <v>1133</v>
      </c>
      <c r="I7" s="13">
        <v>4396852.9999999991</v>
      </c>
      <c r="J7" s="13"/>
      <c r="K7" s="13"/>
      <c r="L7" s="13"/>
      <c r="M7" s="13"/>
      <c r="N7" s="13">
        <v>686</v>
      </c>
      <c r="O7" s="13">
        <v>1438678.3</v>
      </c>
      <c r="P7" s="13">
        <v>992</v>
      </c>
      <c r="Q7" s="13">
        <v>3626492.7999999993</v>
      </c>
      <c r="R7" s="13">
        <v>710</v>
      </c>
      <c r="S7" s="13">
        <v>1408251.2999999998</v>
      </c>
      <c r="T7" s="13">
        <v>1231</v>
      </c>
      <c r="U7" s="13">
        <v>4791947.5999999996</v>
      </c>
    </row>
    <row r="8" spans="1:21" s="9" customFormat="1" x14ac:dyDescent="0.25">
      <c r="A8" s="11" t="s">
        <v>3962</v>
      </c>
      <c r="B8" s="13">
        <v>701</v>
      </c>
      <c r="C8" s="13">
        <v>4089111.5999999978</v>
      </c>
      <c r="D8" s="13">
        <v>761</v>
      </c>
      <c r="E8" s="13">
        <v>4141290.6999999988</v>
      </c>
      <c r="F8" s="13">
        <v>2447</v>
      </c>
      <c r="G8" s="13">
        <v>10847648.000000002</v>
      </c>
      <c r="H8" s="13">
        <v>3220</v>
      </c>
      <c r="I8" s="13">
        <v>15157109.900000008</v>
      </c>
      <c r="J8" s="13">
        <v>2700</v>
      </c>
      <c r="K8" s="13">
        <v>12067924.900000008</v>
      </c>
      <c r="L8" s="13">
        <v>3531</v>
      </c>
      <c r="M8" s="13">
        <v>16598006.600000001</v>
      </c>
      <c r="N8" s="13">
        <v>2216</v>
      </c>
      <c r="O8" s="13">
        <v>9970142.4000000004</v>
      </c>
      <c r="P8" s="13">
        <v>2858</v>
      </c>
      <c r="Q8" s="13">
        <v>13593303.1</v>
      </c>
      <c r="R8" s="13">
        <v>2410</v>
      </c>
      <c r="S8" s="13">
        <v>10751139.499999998</v>
      </c>
      <c r="T8" s="13">
        <v>3252</v>
      </c>
      <c r="U8" s="13">
        <v>15417829.900000008</v>
      </c>
    </row>
    <row r="9" spans="1:21" s="9" customFormat="1" x14ac:dyDescent="0.25">
      <c r="A9" s="11" t="s">
        <v>3963</v>
      </c>
      <c r="B9" s="13">
        <v>50</v>
      </c>
      <c r="C9" s="13">
        <v>61203.7</v>
      </c>
      <c r="D9" s="13">
        <v>822</v>
      </c>
      <c r="E9" s="13">
        <v>1592438.1</v>
      </c>
      <c r="F9" s="13">
        <v>631</v>
      </c>
      <c r="G9" s="13">
        <v>1134038.5999999999</v>
      </c>
      <c r="H9" s="13">
        <v>822</v>
      </c>
      <c r="I9" s="13">
        <v>1592438.1</v>
      </c>
      <c r="J9" s="13">
        <v>678</v>
      </c>
      <c r="K9" s="13">
        <v>1271376.1999999997</v>
      </c>
      <c r="L9" s="13">
        <v>905</v>
      </c>
      <c r="M9" s="13">
        <v>1768589.6999999997</v>
      </c>
      <c r="N9" s="13">
        <v>806</v>
      </c>
      <c r="O9" s="13">
        <v>1537855.0999999999</v>
      </c>
      <c r="P9" s="13">
        <v>1032</v>
      </c>
      <c r="Q9" s="13">
        <v>2027005.7999999998</v>
      </c>
      <c r="R9" s="13">
        <v>799</v>
      </c>
      <c r="S9" s="13">
        <v>1548984.7</v>
      </c>
      <c r="T9" s="13">
        <v>1011</v>
      </c>
      <c r="U9" s="13">
        <v>2000123.7999999998</v>
      </c>
    </row>
    <row r="10" spans="1:21" s="9" customFormat="1" x14ac:dyDescent="0.25">
      <c r="A10" s="11" t="s">
        <v>3964</v>
      </c>
      <c r="B10" s="13">
        <v>302</v>
      </c>
      <c r="C10" s="13">
        <v>1632174.9000000004</v>
      </c>
      <c r="D10" s="13">
        <v>378</v>
      </c>
      <c r="E10" s="13">
        <v>2005787.1000000008</v>
      </c>
      <c r="F10" s="13">
        <v>1075</v>
      </c>
      <c r="G10" s="13">
        <v>5860971.7999999989</v>
      </c>
      <c r="H10" s="13">
        <v>1332</v>
      </c>
      <c r="I10" s="13">
        <v>7331743.9000000032</v>
      </c>
      <c r="J10" s="13">
        <v>1146</v>
      </c>
      <c r="K10" s="13">
        <v>6362593.9999999981</v>
      </c>
      <c r="L10" s="13">
        <v>1357</v>
      </c>
      <c r="M10" s="13">
        <v>7640708.3999999994</v>
      </c>
      <c r="N10" s="13">
        <v>1137</v>
      </c>
      <c r="O10" s="13">
        <v>5748275.5999999978</v>
      </c>
      <c r="P10" s="13">
        <v>1299</v>
      </c>
      <c r="Q10" s="13">
        <v>7025326.4999999963</v>
      </c>
      <c r="R10" s="13">
        <v>1125</v>
      </c>
      <c r="S10" s="13">
        <v>5549100.7999999998</v>
      </c>
      <c r="T10" s="13">
        <v>1336</v>
      </c>
      <c r="U10" s="13">
        <v>7078806.3999999985</v>
      </c>
    </row>
    <row r="11" spans="1:21" s="9" customFormat="1" x14ac:dyDescent="0.25">
      <c r="A11" s="11" t="s">
        <v>3965</v>
      </c>
      <c r="B11" s="13">
        <v>54</v>
      </c>
      <c r="C11" s="13">
        <v>688422.70000000007</v>
      </c>
      <c r="D11" s="13">
        <v>82</v>
      </c>
      <c r="E11" s="13">
        <v>1036017.9000000001</v>
      </c>
      <c r="F11" s="13">
        <v>205</v>
      </c>
      <c r="G11" s="13">
        <v>2568167.4</v>
      </c>
      <c r="H11" s="13">
        <v>244</v>
      </c>
      <c r="I11" s="13">
        <v>3185519.5999999996</v>
      </c>
      <c r="J11" s="13">
        <v>286</v>
      </c>
      <c r="K11" s="13">
        <v>3534956.3</v>
      </c>
      <c r="L11" s="13">
        <v>314</v>
      </c>
      <c r="M11" s="13">
        <v>3841076.5999999996</v>
      </c>
      <c r="N11" s="13">
        <v>286</v>
      </c>
      <c r="O11" s="13">
        <v>3612933.5000000005</v>
      </c>
      <c r="P11" s="13">
        <v>305</v>
      </c>
      <c r="Q11" s="13">
        <v>3881889.1</v>
      </c>
      <c r="R11" s="13">
        <v>293</v>
      </c>
      <c r="S11" s="13">
        <v>3633395.1</v>
      </c>
      <c r="T11" s="13">
        <v>319</v>
      </c>
      <c r="U11" s="13">
        <v>3959178.5000000005</v>
      </c>
    </row>
    <row r="12" spans="1:21" s="9" customFormat="1" x14ac:dyDescent="0.25">
      <c r="A12" s="11" t="s">
        <v>3966</v>
      </c>
      <c r="B12" s="13">
        <v>407</v>
      </c>
      <c r="C12" s="13">
        <v>699693.59999999986</v>
      </c>
      <c r="D12" s="13">
        <v>557</v>
      </c>
      <c r="E12" s="13">
        <v>939044.69999999984</v>
      </c>
      <c r="F12" s="13">
        <v>425</v>
      </c>
      <c r="G12" s="13">
        <v>742730.09999999986</v>
      </c>
      <c r="H12" s="13">
        <v>621</v>
      </c>
      <c r="I12" s="13">
        <v>1046985.0000000001</v>
      </c>
      <c r="J12" s="13">
        <v>451</v>
      </c>
      <c r="K12" s="13">
        <v>795447.39999999991</v>
      </c>
      <c r="L12" s="13">
        <v>668</v>
      </c>
      <c r="M12" s="13">
        <v>1127959.2999999998</v>
      </c>
      <c r="N12" s="13">
        <v>590</v>
      </c>
      <c r="O12" s="13">
        <v>975935.19999999984</v>
      </c>
      <c r="P12" s="13">
        <v>670</v>
      </c>
      <c r="Q12" s="13">
        <v>1102990.5</v>
      </c>
      <c r="R12" s="13">
        <v>683</v>
      </c>
      <c r="S12" s="13">
        <v>1095267</v>
      </c>
      <c r="T12" s="13">
        <v>749</v>
      </c>
      <c r="U12" s="13">
        <v>1208708.3999999999</v>
      </c>
    </row>
  </sheetData>
  <mergeCells count="17">
    <mergeCell ref="A3:A4"/>
    <mergeCell ref="F3:G3"/>
    <mergeCell ref="H3:I3"/>
    <mergeCell ref="J3:K3"/>
    <mergeCell ref="L3:M3"/>
    <mergeCell ref="A1:U1"/>
    <mergeCell ref="F2:I2"/>
    <mergeCell ref="J2:M2"/>
    <mergeCell ref="N2:Q2"/>
    <mergeCell ref="R2:U2"/>
    <mergeCell ref="N3:O3"/>
    <mergeCell ref="P3:Q3"/>
    <mergeCell ref="R3:S3"/>
    <mergeCell ref="T3:U3"/>
    <mergeCell ref="B2:E2"/>
    <mergeCell ref="B3:C3"/>
    <mergeCell ref="D3:E3"/>
  </mergeCells>
  <conditionalFormatting sqref="C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O5 S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O6 S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O8 S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O9 S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O10 S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O11 S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O12 S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2:P63"/>
  <sheetViews>
    <sheetView workbookViewId="0">
      <selection activeCell="K2" sqref="K2"/>
    </sheetView>
  </sheetViews>
  <sheetFormatPr defaultRowHeight="15" x14ac:dyDescent="0.25"/>
  <cols>
    <col min="11" max="11" width="12.85546875" bestFit="1" customWidth="1"/>
  </cols>
  <sheetData>
    <row r="2" spans="1:16" x14ac:dyDescent="0.25">
      <c r="A2" s="2"/>
      <c r="B2" s="2"/>
      <c r="C2" s="2"/>
      <c r="D2" s="2"/>
      <c r="E2" s="3">
        <f>SUBTOTAL(9,E3:E1048576)</f>
        <v>633</v>
      </c>
      <c r="F2" s="3"/>
      <c r="G2" s="3"/>
      <c r="H2" s="3"/>
      <c r="I2" s="4"/>
      <c r="J2" s="5"/>
      <c r="K2" s="5">
        <f>SUBTOTAL(9,K3:K1048576)</f>
        <v>1563462.2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x14ac:dyDescent="0.25">
      <c r="A4" s="2" t="s">
        <v>216</v>
      </c>
      <c r="B4" s="2">
        <v>206314536</v>
      </c>
      <c r="C4" s="2" t="s">
        <v>217</v>
      </c>
      <c r="D4" s="2" t="s">
        <v>181</v>
      </c>
      <c r="E4" s="2">
        <v>13</v>
      </c>
      <c r="F4" s="2">
        <v>33</v>
      </c>
      <c r="G4" s="2">
        <v>0</v>
      </c>
      <c r="H4" s="2">
        <v>20</v>
      </c>
      <c r="I4" s="2" t="s">
        <v>1299</v>
      </c>
      <c r="J4" s="2" t="s">
        <v>218</v>
      </c>
      <c r="K4" s="2">
        <f>E4*J4</f>
        <v>240389.5</v>
      </c>
      <c r="L4" s="2">
        <v>7</v>
      </c>
      <c r="M4" s="2">
        <v>0.2121212121212121</v>
      </c>
      <c r="N4" s="2">
        <v>0.2121212121212121</v>
      </c>
      <c r="O4" s="2">
        <v>61.285714285714278</v>
      </c>
      <c r="P4" s="2">
        <v>61.285714285714278</v>
      </c>
    </row>
    <row r="5" spans="1:16" hidden="1" x14ac:dyDescent="0.25">
      <c r="A5" s="2" t="s">
        <v>238</v>
      </c>
      <c r="B5" s="2">
        <v>206374845</v>
      </c>
      <c r="C5" s="2" t="s">
        <v>239</v>
      </c>
      <c r="D5" s="2" t="s">
        <v>181</v>
      </c>
      <c r="E5" s="2">
        <v>12</v>
      </c>
      <c r="F5" s="2">
        <v>33</v>
      </c>
      <c r="G5" s="2">
        <v>0</v>
      </c>
      <c r="H5" s="2">
        <v>20</v>
      </c>
      <c r="I5" s="2" t="s">
        <v>1299</v>
      </c>
      <c r="J5" s="2" t="s">
        <v>240</v>
      </c>
      <c r="K5" s="2">
        <f t="shared" ref="K5:K63" si="0">E5*J5</f>
        <v>104378.40000000001</v>
      </c>
      <c r="L5" s="2">
        <v>21</v>
      </c>
      <c r="M5" s="2">
        <v>0.63636363636363635</v>
      </c>
      <c r="N5" s="2">
        <v>0.63636363636363635</v>
      </c>
      <c r="O5" s="2">
        <v>18.857142857142861</v>
      </c>
      <c r="P5" s="2">
        <v>18.857142857142861</v>
      </c>
    </row>
    <row r="6" spans="1:16" hidden="1" x14ac:dyDescent="0.25">
      <c r="A6" s="2" t="s">
        <v>1296</v>
      </c>
      <c r="B6" s="2">
        <v>205352335</v>
      </c>
      <c r="C6" s="2" t="s">
        <v>1297</v>
      </c>
      <c r="D6" s="2" t="s">
        <v>157</v>
      </c>
      <c r="E6" s="2">
        <v>11</v>
      </c>
      <c r="F6" s="2">
        <v>9</v>
      </c>
      <c r="G6" s="2">
        <v>0</v>
      </c>
      <c r="H6" s="2">
        <v>20</v>
      </c>
      <c r="I6" s="2" t="s">
        <v>410</v>
      </c>
      <c r="J6" s="2" t="s">
        <v>1298</v>
      </c>
      <c r="K6" s="2">
        <f t="shared" si="0"/>
        <v>68691.7</v>
      </c>
      <c r="L6" s="2">
        <v>42</v>
      </c>
      <c r="M6" s="2">
        <v>4.666666666666667</v>
      </c>
      <c r="N6" s="2">
        <v>4.666666666666667</v>
      </c>
      <c r="O6" s="2">
        <v>3.6428571428571428</v>
      </c>
      <c r="P6" s="2">
        <v>3.6428571428571428</v>
      </c>
    </row>
    <row r="7" spans="1:16" hidden="1" x14ac:dyDescent="0.25">
      <c r="A7" s="2" t="s">
        <v>250</v>
      </c>
      <c r="B7" s="2">
        <v>235341060</v>
      </c>
      <c r="C7" s="2" t="s">
        <v>251</v>
      </c>
      <c r="D7" s="2" t="s">
        <v>157</v>
      </c>
      <c r="E7" s="2"/>
      <c r="F7" s="2">
        <v>15</v>
      </c>
      <c r="G7" s="2">
        <v>0</v>
      </c>
      <c r="H7" s="2">
        <v>20</v>
      </c>
      <c r="I7" s="2" t="s">
        <v>2527</v>
      </c>
      <c r="J7" s="2" t="s">
        <v>252</v>
      </c>
      <c r="K7" s="2">
        <f t="shared" si="0"/>
        <v>0</v>
      </c>
      <c r="L7" s="2">
        <v>55</v>
      </c>
      <c r="M7" s="2">
        <v>3.666666666666667</v>
      </c>
      <c r="N7" s="2">
        <v>3.666666666666667</v>
      </c>
      <c r="O7" s="2">
        <v>0.54545454545454553</v>
      </c>
      <c r="P7" s="2">
        <v>0.54545454545454553</v>
      </c>
    </row>
    <row r="8" spans="1:16" hidden="1" x14ac:dyDescent="0.25">
      <c r="A8" s="2" t="s">
        <v>2315</v>
      </c>
      <c r="B8" s="2">
        <v>235008505</v>
      </c>
      <c r="C8" s="2" t="s">
        <v>2316</v>
      </c>
      <c r="D8" s="2" t="s">
        <v>157</v>
      </c>
      <c r="E8" s="2">
        <v>11</v>
      </c>
      <c r="F8" s="2">
        <v>33</v>
      </c>
      <c r="G8" s="2">
        <v>0</v>
      </c>
      <c r="H8" s="2">
        <v>15</v>
      </c>
      <c r="I8" s="2" t="s">
        <v>2528</v>
      </c>
      <c r="J8" s="2" t="s">
        <v>2317</v>
      </c>
      <c r="K8" s="2">
        <f t="shared" si="0"/>
        <v>28754</v>
      </c>
      <c r="L8" s="2">
        <v>46</v>
      </c>
      <c r="M8" s="2">
        <v>1.393939393939394</v>
      </c>
      <c r="N8" s="2">
        <v>1.393939393939394</v>
      </c>
      <c r="O8" s="2">
        <v>7.891304347826086</v>
      </c>
      <c r="P8" s="2">
        <v>7.891304347826086</v>
      </c>
    </row>
    <row r="9" spans="1:16" hidden="1" x14ac:dyDescent="0.25">
      <c r="A9" s="2" t="s">
        <v>273</v>
      </c>
      <c r="B9" s="2">
        <v>235350460</v>
      </c>
      <c r="C9" s="2" t="s">
        <v>274</v>
      </c>
      <c r="D9" s="2" t="s">
        <v>157</v>
      </c>
      <c r="E9" s="2">
        <v>30</v>
      </c>
      <c r="F9" s="2">
        <v>32</v>
      </c>
      <c r="G9" s="2">
        <v>0</v>
      </c>
      <c r="H9" s="2">
        <v>20</v>
      </c>
      <c r="I9" s="2" t="s">
        <v>1299</v>
      </c>
      <c r="J9" s="2" t="s">
        <v>275</v>
      </c>
      <c r="K9" s="2">
        <f t="shared" si="0"/>
        <v>148296</v>
      </c>
      <c r="L9" s="2">
        <v>38</v>
      </c>
      <c r="M9" s="2">
        <v>1.1875</v>
      </c>
      <c r="N9" s="2">
        <v>1.1875</v>
      </c>
      <c r="O9" s="2">
        <v>26.10526315789474</v>
      </c>
      <c r="P9" s="2">
        <v>26.10526315789474</v>
      </c>
    </row>
    <row r="10" spans="1:16" hidden="1" x14ac:dyDescent="0.25">
      <c r="A10" s="2" t="s">
        <v>2318</v>
      </c>
      <c r="B10" s="2">
        <v>253299215</v>
      </c>
      <c r="C10" s="2" t="s">
        <v>2319</v>
      </c>
      <c r="D10" s="2" t="s">
        <v>157</v>
      </c>
      <c r="E10" s="2">
        <v>10</v>
      </c>
      <c r="F10" s="2">
        <v>33</v>
      </c>
      <c r="G10" s="2">
        <v>0</v>
      </c>
      <c r="H10" s="2">
        <v>20</v>
      </c>
      <c r="I10" s="2" t="s">
        <v>1299</v>
      </c>
      <c r="J10" s="2" t="s">
        <v>2320</v>
      </c>
      <c r="K10" s="2">
        <f t="shared" si="0"/>
        <v>25019</v>
      </c>
      <c r="L10" s="2">
        <v>47</v>
      </c>
      <c r="M10" s="2">
        <v>1.4242424242424241</v>
      </c>
      <c r="N10" s="2">
        <v>1.4242424242424241</v>
      </c>
      <c r="O10" s="2">
        <v>7.7234042553191484</v>
      </c>
      <c r="P10" s="2">
        <v>7.7234042553191484</v>
      </c>
    </row>
    <row r="11" spans="1:16" x14ac:dyDescent="0.25">
      <c r="A11" s="2" t="s">
        <v>277</v>
      </c>
      <c r="B11" s="2">
        <v>235604574</v>
      </c>
      <c r="C11" s="2" t="s">
        <v>278</v>
      </c>
      <c r="D11" s="2" t="s">
        <v>157</v>
      </c>
      <c r="E11" s="2">
        <v>44</v>
      </c>
      <c r="F11" s="2">
        <v>33</v>
      </c>
      <c r="G11" s="2">
        <v>0</v>
      </c>
      <c r="H11" s="2">
        <v>20</v>
      </c>
      <c r="I11" s="2" t="s">
        <v>1299</v>
      </c>
      <c r="J11" s="2" t="s">
        <v>279</v>
      </c>
      <c r="K11" s="2">
        <f t="shared" si="0"/>
        <v>224703.59999999998</v>
      </c>
      <c r="L11" s="2">
        <v>6</v>
      </c>
      <c r="M11" s="2">
        <v>0.1818181818181818</v>
      </c>
      <c r="N11" s="2">
        <v>0.1818181818181818</v>
      </c>
      <c r="O11" s="2">
        <v>242</v>
      </c>
      <c r="P11" s="2">
        <v>242</v>
      </c>
    </row>
    <row r="12" spans="1:16" hidden="1" x14ac:dyDescent="0.25">
      <c r="A12" s="2" t="s">
        <v>280</v>
      </c>
      <c r="B12" s="2">
        <v>235004673</v>
      </c>
      <c r="C12" s="2" t="s">
        <v>281</v>
      </c>
      <c r="D12" s="2" t="s">
        <v>157</v>
      </c>
      <c r="E12" s="2">
        <v>17</v>
      </c>
      <c r="F12" s="2">
        <v>33</v>
      </c>
      <c r="G12" s="2">
        <v>0</v>
      </c>
      <c r="H12" s="2">
        <v>20</v>
      </c>
      <c r="I12" s="2" t="s">
        <v>2014</v>
      </c>
      <c r="J12" s="2" t="s">
        <v>282</v>
      </c>
      <c r="K12" s="2">
        <f t="shared" si="0"/>
        <v>107841.20000000001</v>
      </c>
      <c r="L12" s="2">
        <v>21</v>
      </c>
      <c r="M12" s="2">
        <v>0.63636363636363635</v>
      </c>
      <c r="N12" s="2">
        <v>0.63636363636363635</v>
      </c>
      <c r="O12" s="2">
        <v>29.857142857142861</v>
      </c>
      <c r="P12" s="2">
        <v>29.857142857142861</v>
      </c>
    </row>
    <row r="13" spans="1:16" hidden="1" x14ac:dyDescent="0.25">
      <c r="A13" s="2" t="s">
        <v>299</v>
      </c>
      <c r="B13" s="2">
        <v>205352349</v>
      </c>
      <c r="C13" s="2" t="s">
        <v>300</v>
      </c>
      <c r="D13" s="2" t="s">
        <v>157</v>
      </c>
      <c r="E13" s="2">
        <v>13</v>
      </c>
      <c r="F13" s="2">
        <v>23</v>
      </c>
      <c r="G13" s="2">
        <v>0</v>
      </c>
      <c r="H13" s="2">
        <v>20</v>
      </c>
      <c r="I13" s="2" t="s">
        <v>2569</v>
      </c>
      <c r="J13" s="2" t="s">
        <v>301</v>
      </c>
      <c r="K13" s="2">
        <f t="shared" si="0"/>
        <v>104410.8</v>
      </c>
      <c r="L13" s="2">
        <v>28</v>
      </c>
      <c r="M13" s="2">
        <v>1.2173913043478259</v>
      </c>
      <c r="N13" s="2">
        <v>1.2173913043478259</v>
      </c>
      <c r="O13" s="2">
        <v>10.678571428571431</v>
      </c>
      <c r="P13" s="2">
        <v>10.678571428571431</v>
      </c>
    </row>
    <row r="14" spans="1:16" hidden="1" x14ac:dyDescent="0.25">
      <c r="A14" s="2" t="s">
        <v>1315</v>
      </c>
      <c r="B14" s="2">
        <v>205352344</v>
      </c>
      <c r="C14" s="2" t="s">
        <v>1316</v>
      </c>
      <c r="D14" s="2" t="s">
        <v>157</v>
      </c>
      <c r="E14" s="2">
        <v>13</v>
      </c>
      <c r="F14" s="2">
        <v>32</v>
      </c>
      <c r="G14" s="2">
        <v>0</v>
      </c>
      <c r="H14" s="2">
        <v>20</v>
      </c>
      <c r="I14" s="2" t="s">
        <v>2569</v>
      </c>
      <c r="J14" s="2" t="s">
        <v>1317</v>
      </c>
      <c r="K14" s="2">
        <f t="shared" si="0"/>
        <v>113656.4</v>
      </c>
      <c r="L14" s="2">
        <v>24</v>
      </c>
      <c r="M14" s="2">
        <v>0.75</v>
      </c>
      <c r="N14" s="2">
        <v>0.75</v>
      </c>
      <c r="O14" s="2">
        <v>16</v>
      </c>
      <c r="P14" s="2">
        <v>16</v>
      </c>
    </row>
    <row r="15" spans="1:16" hidden="1" x14ac:dyDescent="0.25">
      <c r="A15" s="2" t="s">
        <v>313</v>
      </c>
      <c r="B15" s="2">
        <v>235599972</v>
      </c>
      <c r="C15" s="2" t="s">
        <v>314</v>
      </c>
      <c r="D15" s="2" t="s">
        <v>157</v>
      </c>
      <c r="E15" s="2">
        <v>16</v>
      </c>
      <c r="F15" s="2">
        <v>30</v>
      </c>
      <c r="G15" s="2">
        <v>0</v>
      </c>
      <c r="H15" s="2">
        <v>20</v>
      </c>
      <c r="I15" s="2" t="s">
        <v>2569</v>
      </c>
      <c r="J15" s="2" t="s">
        <v>315</v>
      </c>
      <c r="K15" s="2">
        <f t="shared" si="0"/>
        <v>349318.40000000002</v>
      </c>
      <c r="L15" s="2">
        <v>24</v>
      </c>
      <c r="M15" s="2">
        <v>0.8</v>
      </c>
      <c r="N15" s="2">
        <v>0.8</v>
      </c>
      <c r="O15" s="2">
        <v>20</v>
      </c>
      <c r="P15" s="2">
        <v>20</v>
      </c>
    </row>
    <row r="16" spans="1:16" hidden="1" x14ac:dyDescent="0.25">
      <c r="A16" s="2" t="s">
        <v>316</v>
      </c>
      <c r="B16" s="2">
        <v>235334162</v>
      </c>
      <c r="C16" s="2" t="s">
        <v>317</v>
      </c>
      <c r="D16" s="2" t="s">
        <v>157</v>
      </c>
      <c r="E16" s="2">
        <v>12</v>
      </c>
      <c r="F16" s="2">
        <v>33</v>
      </c>
      <c r="G16" s="2">
        <v>0</v>
      </c>
      <c r="H16" s="2">
        <v>20</v>
      </c>
      <c r="I16" s="2" t="s">
        <v>2569</v>
      </c>
      <c r="J16" s="2" t="s">
        <v>315</v>
      </c>
      <c r="K16" s="2">
        <f t="shared" si="0"/>
        <v>261988.80000000002</v>
      </c>
      <c r="L16" s="2">
        <v>15</v>
      </c>
      <c r="M16" s="2">
        <v>0.45454545454545447</v>
      </c>
      <c r="N16" s="2">
        <v>0.45454545454545447</v>
      </c>
      <c r="O16" s="2">
        <v>28.6</v>
      </c>
      <c r="P16" s="2">
        <v>28.6</v>
      </c>
    </row>
    <row r="17" spans="1:16" hidden="1" x14ac:dyDescent="0.25">
      <c r="A17" s="2" t="s">
        <v>318</v>
      </c>
      <c r="B17" s="2">
        <v>235490799</v>
      </c>
      <c r="C17" s="2" t="s">
        <v>319</v>
      </c>
      <c r="D17" s="2" t="s">
        <v>157</v>
      </c>
      <c r="E17" s="2">
        <v>28</v>
      </c>
      <c r="F17" s="2">
        <v>15</v>
      </c>
      <c r="G17" s="2">
        <v>0</v>
      </c>
      <c r="H17" s="2">
        <v>20</v>
      </c>
      <c r="I17" s="2" t="s">
        <v>3714</v>
      </c>
      <c r="J17" s="2" t="s">
        <v>320</v>
      </c>
      <c r="K17" s="2">
        <f t="shared" si="0"/>
        <v>71747.199999999997</v>
      </c>
      <c r="L17" s="2">
        <v>103</v>
      </c>
      <c r="M17" s="2">
        <v>6.8666666666666663</v>
      </c>
      <c r="N17" s="2">
        <v>6.8666666666666663</v>
      </c>
      <c r="O17" s="2">
        <v>4.8058252427184467</v>
      </c>
      <c r="P17" s="2">
        <v>4.8058252427184467</v>
      </c>
    </row>
    <row r="18" spans="1:16" hidden="1" x14ac:dyDescent="0.25">
      <c r="A18" s="2" t="s">
        <v>322</v>
      </c>
      <c r="B18" s="2">
        <v>235490793</v>
      </c>
      <c r="C18" s="2" t="s">
        <v>323</v>
      </c>
      <c r="D18" s="2" t="s">
        <v>157</v>
      </c>
      <c r="E18" s="2"/>
      <c r="F18" s="2">
        <v>17</v>
      </c>
      <c r="G18" s="2">
        <v>0</v>
      </c>
      <c r="H18" s="2">
        <v>13</v>
      </c>
      <c r="I18" s="2" t="s">
        <v>2674</v>
      </c>
      <c r="J18" s="2" t="s">
        <v>324</v>
      </c>
      <c r="K18" s="2">
        <f t="shared" si="0"/>
        <v>0</v>
      </c>
      <c r="L18" s="2">
        <v>161</v>
      </c>
      <c r="M18" s="2">
        <v>9.4705882352941178</v>
      </c>
      <c r="N18" s="2">
        <v>9.4705882352941178</v>
      </c>
      <c r="O18" s="2">
        <v>1.055900621118012</v>
      </c>
      <c r="P18" s="2">
        <v>1.055900621118012</v>
      </c>
    </row>
    <row r="19" spans="1:16" hidden="1" x14ac:dyDescent="0.25">
      <c r="A19" s="2" t="s">
        <v>326</v>
      </c>
      <c r="B19" s="2">
        <v>235490800</v>
      </c>
      <c r="C19" s="2" t="s">
        <v>327</v>
      </c>
      <c r="D19" s="2" t="s">
        <v>157</v>
      </c>
      <c r="E19" s="2">
        <v>22</v>
      </c>
      <c r="F19" s="2">
        <v>21</v>
      </c>
      <c r="G19" s="2">
        <v>0</v>
      </c>
      <c r="H19" s="2">
        <v>20</v>
      </c>
      <c r="I19" s="2" t="s">
        <v>1751</v>
      </c>
      <c r="J19" s="2" t="s">
        <v>328</v>
      </c>
      <c r="K19" s="2">
        <f t="shared" si="0"/>
        <v>85692.2</v>
      </c>
      <c r="L19" s="2">
        <v>141</v>
      </c>
      <c r="M19" s="2">
        <v>6.7142857142857144</v>
      </c>
      <c r="N19" s="2">
        <v>6.7142857142857144</v>
      </c>
      <c r="O19" s="2">
        <v>4.0212765957446814</v>
      </c>
      <c r="P19" s="2">
        <v>4.0212765957446814</v>
      </c>
    </row>
    <row r="20" spans="1:16" hidden="1" x14ac:dyDescent="0.25">
      <c r="A20" s="2" t="s">
        <v>329</v>
      </c>
      <c r="B20" s="2">
        <v>235490797</v>
      </c>
      <c r="C20" s="2" t="s">
        <v>330</v>
      </c>
      <c r="D20" s="2" t="s">
        <v>157</v>
      </c>
      <c r="E20" s="2"/>
      <c r="F20" s="2">
        <v>7</v>
      </c>
      <c r="G20" s="2">
        <v>0</v>
      </c>
      <c r="H20" s="2">
        <v>20</v>
      </c>
      <c r="I20" s="2" t="s">
        <v>2569</v>
      </c>
      <c r="J20" s="2" t="s">
        <v>331</v>
      </c>
      <c r="K20" s="2">
        <f t="shared" si="0"/>
        <v>0</v>
      </c>
      <c r="L20" s="2">
        <v>61</v>
      </c>
      <c r="M20" s="2">
        <v>8.7142857142857135</v>
      </c>
      <c r="N20" s="2">
        <v>8.7142857142857135</v>
      </c>
      <c r="O20" s="2">
        <v>0.22950819672131151</v>
      </c>
      <c r="P20" s="2">
        <v>0.22950819672131151</v>
      </c>
    </row>
    <row r="21" spans="1:16" hidden="1" x14ac:dyDescent="0.25">
      <c r="A21" s="2" t="s">
        <v>333</v>
      </c>
      <c r="B21" s="2">
        <v>235490801</v>
      </c>
      <c r="C21" s="2" t="s">
        <v>334</v>
      </c>
      <c r="D21" s="2" t="s">
        <v>157</v>
      </c>
      <c r="E21" s="2">
        <v>84</v>
      </c>
      <c r="F21" s="2">
        <v>33</v>
      </c>
      <c r="G21" s="2">
        <v>0</v>
      </c>
      <c r="H21" s="2">
        <v>13</v>
      </c>
      <c r="I21" s="2" t="s">
        <v>2657</v>
      </c>
      <c r="J21" s="2" t="s">
        <v>335</v>
      </c>
      <c r="K21" s="2">
        <f t="shared" si="0"/>
        <v>585471.6</v>
      </c>
      <c r="L21" s="2">
        <v>66</v>
      </c>
      <c r="M21" s="2">
        <v>2</v>
      </c>
      <c r="N21" s="2">
        <v>2</v>
      </c>
      <c r="O21" s="2">
        <v>42.5</v>
      </c>
      <c r="P21" s="2">
        <v>42.5</v>
      </c>
    </row>
    <row r="22" spans="1:16" hidden="1" x14ac:dyDescent="0.25">
      <c r="A22" s="2" t="s">
        <v>337</v>
      </c>
      <c r="B22" s="2">
        <v>235490798</v>
      </c>
      <c r="C22" s="2" t="s">
        <v>338</v>
      </c>
      <c r="D22" s="2" t="s">
        <v>157</v>
      </c>
      <c r="E22" s="2">
        <v>24</v>
      </c>
      <c r="F22" s="2">
        <v>32</v>
      </c>
      <c r="G22" s="2">
        <v>0</v>
      </c>
      <c r="H22" s="2">
        <v>20</v>
      </c>
      <c r="I22" s="2" t="s">
        <v>2569</v>
      </c>
      <c r="J22" s="2" t="s">
        <v>339</v>
      </c>
      <c r="K22" s="2">
        <f t="shared" si="0"/>
        <v>133101.59999999998</v>
      </c>
      <c r="L22" s="2">
        <v>60</v>
      </c>
      <c r="M22" s="2">
        <v>1.875</v>
      </c>
      <c r="N22" s="2">
        <v>1.875</v>
      </c>
      <c r="O22" s="2">
        <v>13.866666666666671</v>
      </c>
      <c r="P22" s="2">
        <v>13.866666666666671</v>
      </c>
    </row>
    <row r="23" spans="1:16" hidden="1" x14ac:dyDescent="0.25">
      <c r="A23" s="2" t="s">
        <v>2325</v>
      </c>
      <c r="B23" s="2">
        <v>235638522</v>
      </c>
      <c r="C23" s="2" t="s">
        <v>2326</v>
      </c>
      <c r="D23" s="2" t="s">
        <v>157</v>
      </c>
      <c r="E23" s="2">
        <v>24</v>
      </c>
      <c r="F23" s="2">
        <v>30</v>
      </c>
      <c r="G23" s="2">
        <v>0</v>
      </c>
      <c r="H23" s="2">
        <v>20</v>
      </c>
      <c r="I23" s="2" t="s">
        <v>2569</v>
      </c>
      <c r="J23" s="2" t="s">
        <v>2327</v>
      </c>
      <c r="K23" s="2">
        <f t="shared" si="0"/>
        <v>118521.59999999999</v>
      </c>
      <c r="L23" s="2">
        <v>73</v>
      </c>
      <c r="M23" s="2">
        <v>2.4333333333333331</v>
      </c>
      <c r="N23" s="2">
        <v>2.4333333333333331</v>
      </c>
      <c r="O23" s="2">
        <v>12.328767123287671</v>
      </c>
      <c r="P23" s="2">
        <v>12.328767123287671</v>
      </c>
    </row>
    <row r="24" spans="1:16" hidden="1" x14ac:dyDescent="0.25">
      <c r="A24" s="2" t="s">
        <v>341</v>
      </c>
      <c r="B24" s="2">
        <v>235597032</v>
      </c>
      <c r="C24" s="2" t="s">
        <v>342</v>
      </c>
      <c r="D24" s="2" t="s">
        <v>157</v>
      </c>
      <c r="E24" s="2">
        <v>34</v>
      </c>
      <c r="F24" s="2">
        <v>32</v>
      </c>
      <c r="G24" s="2">
        <v>0</v>
      </c>
      <c r="H24" s="2">
        <v>20</v>
      </c>
      <c r="I24" s="2" t="s">
        <v>2675</v>
      </c>
      <c r="J24" s="2" t="s">
        <v>343</v>
      </c>
      <c r="K24" s="2">
        <f t="shared" si="0"/>
        <v>241434</v>
      </c>
      <c r="L24" s="2">
        <v>149</v>
      </c>
      <c r="M24" s="2">
        <v>4.65625</v>
      </c>
      <c r="N24" s="2">
        <v>4.65625</v>
      </c>
      <c r="O24" s="2">
        <v>8.1610738255033564</v>
      </c>
      <c r="P24" s="2">
        <v>8.1610738255033564</v>
      </c>
    </row>
    <row r="25" spans="1:16" hidden="1" x14ac:dyDescent="0.25">
      <c r="A25" s="2" t="s">
        <v>345</v>
      </c>
      <c r="B25" s="2">
        <v>235490795</v>
      </c>
      <c r="C25" s="2" t="s">
        <v>346</v>
      </c>
      <c r="D25" s="2" t="s">
        <v>157</v>
      </c>
      <c r="E25" s="2">
        <v>36</v>
      </c>
      <c r="F25" s="2">
        <v>12</v>
      </c>
      <c r="G25" s="2">
        <v>0</v>
      </c>
      <c r="H25" s="2">
        <v>20</v>
      </c>
      <c r="I25" s="2" t="s">
        <v>2569</v>
      </c>
      <c r="J25" s="2" t="s">
        <v>347</v>
      </c>
      <c r="K25" s="2">
        <f t="shared" si="0"/>
        <v>229798.80000000002</v>
      </c>
      <c r="L25" s="2">
        <v>74</v>
      </c>
      <c r="M25" s="2">
        <v>6.166666666666667</v>
      </c>
      <c r="N25" s="2">
        <v>6.166666666666667</v>
      </c>
      <c r="O25" s="2">
        <v>6.6486486486486482</v>
      </c>
      <c r="P25" s="2">
        <v>6.6486486486486482</v>
      </c>
    </row>
    <row r="26" spans="1:16" hidden="1" x14ac:dyDescent="0.25">
      <c r="A26" s="2" t="s">
        <v>2328</v>
      </c>
      <c r="B26" s="2">
        <v>235490802</v>
      </c>
      <c r="C26" s="2" t="s">
        <v>2329</v>
      </c>
      <c r="D26" s="2" t="s">
        <v>157</v>
      </c>
      <c r="E26" s="2">
        <v>8</v>
      </c>
      <c r="F26" s="2">
        <v>11</v>
      </c>
      <c r="G26" s="2">
        <v>0</v>
      </c>
      <c r="H26" s="2">
        <v>20</v>
      </c>
      <c r="I26" s="2" t="s">
        <v>253</v>
      </c>
      <c r="J26" s="2" t="s">
        <v>2330</v>
      </c>
      <c r="K26" s="2">
        <f t="shared" si="0"/>
        <v>55996.800000000003</v>
      </c>
      <c r="L26" s="2">
        <v>71</v>
      </c>
      <c r="M26" s="2">
        <v>6.4545454545454541</v>
      </c>
      <c r="N26" s="2">
        <v>6.4545454545454541</v>
      </c>
      <c r="O26" s="2">
        <v>2.169014084507042</v>
      </c>
      <c r="P26" s="2">
        <v>2.169014084507042</v>
      </c>
    </row>
    <row r="27" spans="1:16" hidden="1" x14ac:dyDescent="0.25">
      <c r="A27" s="2" t="s">
        <v>1433</v>
      </c>
      <c r="B27" s="2">
        <v>235490803</v>
      </c>
      <c r="C27" s="2" t="s">
        <v>1434</v>
      </c>
      <c r="D27" s="2" t="s">
        <v>157</v>
      </c>
      <c r="E27" s="2">
        <v>6</v>
      </c>
      <c r="F27" s="2">
        <v>23</v>
      </c>
      <c r="G27" s="2">
        <v>0</v>
      </c>
      <c r="H27" s="2">
        <v>20</v>
      </c>
      <c r="I27" s="2" t="s">
        <v>2569</v>
      </c>
      <c r="J27" s="2" t="s">
        <v>1435</v>
      </c>
      <c r="K27" s="2">
        <f t="shared" si="0"/>
        <v>65782.799999999988</v>
      </c>
      <c r="L27" s="2">
        <v>124</v>
      </c>
      <c r="M27" s="2">
        <v>5.3913043478260869</v>
      </c>
      <c r="N27" s="2">
        <v>5.3913043478260869</v>
      </c>
      <c r="O27" s="2">
        <v>2.040322580645161</v>
      </c>
      <c r="P27" s="2">
        <v>2.040322580645161</v>
      </c>
    </row>
    <row r="28" spans="1:16" hidden="1" x14ac:dyDescent="0.25">
      <c r="A28" s="2" t="s">
        <v>351</v>
      </c>
      <c r="B28" s="2">
        <v>206386261</v>
      </c>
      <c r="C28" s="2" t="s">
        <v>352</v>
      </c>
      <c r="D28" s="2" t="s">
        <v>181</v>
      </c>
      <c r="E28" s="2">
        <v>23</v>
      </c>
      <c r="F28" s="2">
        <v>33</v>
      </c>
      <c r="G28" s="2">
        <v>0</v>
      </c>
      <c r="H28" s="2">
        <v>20</v>
      </c>
      <c r="I28" s="2" t="s">
        <v>2014</v>
      </c>
      <c r="J28" s="2" t="s">
        <v>353</v>
      </c>
      <c r="K28" s="2">
        <f t="shared" si="0"/>
        <v>154543.9</v>
      </c>
      <c r="L28" s="2">
        <v>22</v>
      </c>
      <c r="M28" s="2">
        <v>0.66666666666666663</v>
      </c>
      <c r="N28" s="2">
        <v>0.66666666666666663</v>
      </c>
      <c r="O28" s="2">
        <v>37.5</v>
      </c>
      <c r="P28" s="2">
        <v>37.5</v>
      </c>
    </row>
    <row r="29" spans="1:16" hidden="1" x14ac:dyDescent="0.25">
      <c r="A29" s="2" t="s">
        <v>1605</v>
      </c>
      <c r="B29" s="2">
        <v>206314553</v>
      </c>
      <c r="C29" s="2" t="s">
        <v>1606</v>
      </c>
      <c r="D29" s="2" t="s">
        <v>181</v>
      </c>
      <c r="E29" s="2">
        <v>20</v>
      </c>
      <c r="F29" s="2">
        <v>33</v>
      </c>
      <c r="G29" s="2">
        <v>0</v>
      </c>
      <c r="H29" s="2">
        <v>20</v>
      </c>
      <c r="I29" s="2" t="s">
        <v>974</v>
      </c>
      <c r="J29" s="2" t="s">
        <v>1607</v>
      </c>
      <c r="K29" s="2">
        <f t="shared" si="0"/>
        <v>60552</v>
      </c>
      <c r="L29" s="2">
        <v>26</v>
      </c>
      <c r="M29" s="2">
        <v>0.78787878787878785</v>
      </c>
      <c r="N29" s="2">
        <v>0.78787878787878785</v>
      </c>
      <c r="O29" s="2">
        <v>26.65384615384615</v>
      </c>
      <c r="P29" s="2">
        <v>26.65384615384615</v>
      </c>
    </row>
    <row r="30" spans="1:16" hidden="1" x14ac:dyDescent="0.25">
      <c r="A30" s="2" t="s">
        <v>358</v>
      </c>
      <c r="B30" s="2">
        <v>206386267</v>
      </c>
      <c r="C30" s="2" t="s">
        <v>359</v>
      </c>
      <c r="D30" s="2" t="s">
        <v>181</v>
      </c>
      <c r="E30" s="2">
        <v>21</v>
      </c>
      <c r="F30" s="2">
        <v>33</v>
      </c>
      <c r="G30" s="2">
        <v>0</v>
      </c>
      <c r="H30" s="2">
        <v>8</v>
      </c>
      <c r="I30" s="2" t="s">
        <v>938</v>
      </c>
      <c r="J30" s="2" t="s">
        <v>360</v>
      </c>
      <c r="K30" s="2">
        <f t="shared" si="0"/>
        <v>67284</v>
      </c>
      <c r="L30" s="2">
        <v>26</v>
      </c>
      <c r="M30" s="2">
        <v>0.78787878787878785</v>
      </c>
      <c r="N30" s="2">
        <v>0.78787878787878785</v>
      </c>
      <c r="O30" s="2">
        <v>26.65384615384615</v>
      </c>
      <c r="P30" s="2">
        <v>26.65384615384615</v>
      </c>
    </row>
    <row r="31" spans="1:16" hidden="1" x14ac:dyDescent="0.25">
      <c r="A31" s="2" t="s">
        <v>407</v>
      </c>
      <c r="B31" s="2">
        <v>204905951</v>
      </c>
      <c r="C31" s="2" t="s">
        <v>408</v>
      </c>
      <c r="D31" s="2" t="s">
        <v>157</v>
      </c>
      <c r="E31" s="2">
        <v>21</v>
      </c>
      <c r="F31" s="2">
        <v>24</v>
      </c>
      <c r="G31" s="2">
        <v>0</v>
      </c>
      <c r="H31" s="2">
        <v>20</v>
      </c>
      <c r="I31" s="2" t="s">
        <v>2765</v>
      </c>
      <c r="J31" s="2" t="s">
        <v>409</v>
      </c>
      <c r="K31" s="2">
        <f t="shared" si="0"/>
        <v>33763.799999999996</v>
      </c>
      <c r="L31" s="2">
        <v>175</v>
      </c>
      <c r="M31" s="2">
        <v>7.291666666666667</v>
      </c>
      <c r="N31" s="2">
        <v>7.291666666666667</v>
      </c>
      <c r="O31" s="2">
        <v>3.9771428571428569</v>
      </c>
      <c r="P31" s="2">
        <v>3.9771428571428569</v>
      </c>
    </row>
    <row r="32" spans="1:16" hidden="1" x14ac:dyDescent="0.25">
      <c r="A32" s="2" t="s">
        <v>2331</v>
      </c>
      <c r="B32" s="2">
        <v>288465476</v>
      </c>
      <c r="C32" s="2" t="s">
        <v>2332</v>
      </c>
      <c r="D32" s="2" t="s">
        <v>1235</v>
      </c>
      <c r="E32" s="2">
        <v>21</v>
      </c>
      <c r="F32" s="2">
        <v>33</v>
      </c>
      <c r="G32" s="2">
        <v>0</v>
      </c>
      <c r="H32" s="2">
        <v>17</v>
      </c>
      <c r="I32" s="2" t="s">
        <v>698</v>
      </c>
      <c r="J32" s="2" t="s">
        <v>2333</v>
      </c>
      <c r="K32" s="2">
        <f t="shared" si="0"/>
        <v>22663.200000000001</v>
      </c>
      <c r="L32" s="2">
        <v>39</v>
      </c>
      <c r="M32" s="2">
        <v>1.1818181818181821</v>
      </c>
      <c r="N32" s="2">
        <v>1.1818181818181821</v>
      </c>
      <c r="O32" s="2">
        <v>18.61538461538461</v>
      </c>
      <c r="P32" s="2">
        <v>18.61538461538461</v>
      </c>
    </row>
    <row r="33" spans="1:16" x14ac:dyDescent="0.25">
      <c r="A33" s="2" t="s">
        <v>1693</v>
      </c>
      <c r="B33" s="2">
        <v>288465478</v>
      </c>
      <c r="C33" s="2" t="s">
        <v>1694</v>
      </c>
      <c r="D33" s="2" t="s">
        <v>1247</v>
      </c>
      <c r="E33" s="2">
        <v>61</v>
      </c>
      <c r="F33" s="2">
        <v>33</v>
      </c>
      <c r="G33" s="2">
        <v>0</v>
      </c>
      <c r="H33" s="2">
        <v>17</v>
      </c>
      <c r="I33" s="2" t="s">
        <v>1262</v>
      </c>
      <c r="J33" s="2" t="s">
        <v>1695</v>
      </c>
      <c r="K33" s="2">
        <f t="shared" si="0"/>
        <v>58621</v>
      </c>
      <c r="L33" s="2">
        <v>32</v>
      </c>
      <c r="M33" s="2">
        <v>0.96969696969696972</v>
      </c>
      <c r="N33" s="2">
        <v>0.96969696969696972</v>
      </c>
      <c r="O33" s="2">
        <v>62.90625</v>
      </c>
      <c r="P33" s="2">
        <v>62.90625</v>
      </c>
    </row>
    <row r="34" spans="1:16" hidden="1" x14ac:dyDescent="0.25">
      <c r="A34" s="2" t="s">
        <v>2334</v>
      </c>
      <c r="B34" s="2">
        <v>288465479</v>
      </c>
      <c r="C34" s="2" t="s">
        <v>2335</v>
      </c>
      <c r="D34" s="2" t="s">
        <v>1235</v>
      </c>
      <c r="E34" s="2">
        <v>16</v>
      </c>
      <c r="F34" s="2">
        <v>33</v>
      </c>
      <c r="G34" s="2">
        <v>0</v>
      </c>
      <c r="H34" s="2">
        <v>17</v>
      </c>
      <c r="I34" s="2" t="s">
        <v>698</v>
      </c>
      <c r="J34" s="2" t="s">
        <v>2336</v>
      </c>
      <c r="K34" s="2">
        <f t="shared" si="0"/>
        <v>8398.4</v>
      </c>
      <c r="L34" s="2">
        <v>60</v>
      </c>
      <c r="M34" s="2">
        <v>1.8181818181818179</v>
      </c>
      <c r="N34" s="2">
        <v>1.8181818181818179</v>
      </c>
      <c r="O34" s="2">
        <v>9.9</v>
      </c>
      <c r="P34" s="2">
        <v>9.9</v>
      </c>
    </row>
    <row r="35" spans="1:16" hidden="1" x14ac:dyDescent="0.25">
      <c r="A35" s="2" t="s">
        <v>2337</v>
      </c>
      <c r="B35" s="2">
        <v>288465485</v>
      </c>
      <c r="C35" s="2" t="s">
        <v>2338</v>
      </c>
      <c r="D35" s="2" t="s">
        <v>1235</v>
      </c>
      <c r="E35" s="2">
        <v>2</v>
      </c>
      <c r="F35" s="2">
        <v>33</v>
      </c>
      <c r="G35" s="2">
        <v>0</v>
      </c>
      <c r="H35" s="2">
        <v>17</v>
      </c>
      <c r="I35" s="2" t="s">
        <v>1471</v>
      </c>
      <c r="J35" s="2" t="s">
        <v>2339</v>
      </c>
      <c r="K35" s="2">
        <f t="shared" si="0"/>
        <v>2711.6</v>
      </c>
      <c r="L35" s="2">
        <v>2</v>
      </c>
      <c r="M35" s="2">
        <v>6.0606060606060608E-2</v>
      </c>
      <c r="N35" s="2">
        <v>6.0606060606060608E-2</v>
      </c>
      <c r="O35" s="2">
        <v>33</v>
      </c>
      <c r="P35" s="2">
        <v>33</v>
      </c>
    </row>
    <row r="36" spans="1:16" x14ac:dyDescent="0.25">
      <c r="A36" s="2" t="s">
        <v>1706</v>
      </c>
      <c r="B36" s="2">
        <v>288465487</v>
      </c>
      <c r="C36" s="2" t="s">
        <v>1707</v>
      </c>
      <c r="D36" s="2" t="s">
        <v>1235</v>
      </c>
      <c r="E36" s="2">
        <v>69</v>
      </c>
      <c r="F36" s="2">
        <v>33</v>
      </c>
      <c r="G36" s="2">
        <v>0</v>
      </c>
      <c r="H36" s="2">
        <v>17</v>
      </c>
      <c r="I36" s="2" t="s">
        <v>2809</v>
      </c>
      <c r="J36" s="2" t="s">
        <v>1708</v>
      </c>
      <c r="K36" s="2">
        <f t="shared" si="0"/>
        <v>39067.800000000003</v>
      </c>
      <c r="L36" s="2">
        <v>3</v>
      </c>
      <c r="M36" s="2">
        <v>9.0909090909090912E-2</v>
      </c>
      <c r="N36" s="2">
        <v>9.0909090909090912E-2</v>
      </c>
      <c r="O36" s="2">
        <v>759</v>
      </c>
      <c r="P36" s="2">
        <v>759</v>
      </c>
    </row>
    <row r="37" spans="1:16" x14ac:dyDescent="0.25">
      <c r="A37" s="2" t="s">
        <v>2290</v>
      </c>
      <c r="B37" s="2">
        <v>288465484</v>
      </c>
      <c r="C37" s="2" t="s">
        <v>2291</v>
      </c>
      <c r="D37" s="2" t="s">
        <v>1235</v>
      </c>
      <c r="E37" s="2">
        <v>61</v>
      </c>
      <c r="F37" s="2">
        <v>33</v>
      </c>
      <c r="G37" s="2">
        <v>0</v>
      </c>
      <c r="H37" s="2">
        <v>17</v>
      </c>
      <c r="I37" s="2" t="s">
        <v>2497</v>
      </c>
      <c r="J37" s="2" t="s">
        <v>2292</v>
      </c>
      <c r="K37" s="2">
        <f t="shared" si="0"/>
        <v>39741.5</v>
      </c>
      <c r="L37" s="2">
        <v>1</v>
      </c>
      <c r="M37" s="2">
        <v>3.03030303030303E-2</v>
      </c>
      <c r="N37" s="2">
        <v>3.03030303030303E-2</v>
      </c>
      <c r="O37" s="2">
        <v>2013</v>
      </c>
      <c r="P37" s="2">
        <v>2013</v>
      </c>
    </row>
    <row r="38" spans="1:16" x14ac:dyDescent="0.25">
      <c r="A38" s="2" t="s">
        <v>2293</v>
      </c>
      <c r="B38" s="2">
        <v>288465482</v>
      </c>
      <c r="C38" s="2" t="s">
        <v>2294</v>
      </c>
      <c r="D38" s="2" t="s">
        <v>1235</v>
      </c>
      <c r="E38" s="2">
        <v>8</v>
      </c>
      <c r="F38" s="2">
        <v>33</v>
      </c>
      <c r="G38" s="2">
        <v>0</v>
      </c>
      <c r="H38" s="2">
        <v>17</v>
      </c>
      <c r="I38" s="2" t="s">
        <v>698</v>
      </c>
      <c r="J38" s="2" t="s">
        <v>2295</v>
      </c>
      <c r="K38" s="2">
        <f t="shared" si="0"/>
        <v>7464</v>
      </c>
      <c r="L38" s="2">
        <v>1</v>
      </c>
      <c r="M38" s="2">
        <v>3.03030303030303E-2</v>
      </c>
      <c r="N38" s="2">
        <v>3.03030303030303E-2</v>
      </c>
      <c r="O38" s="2">
        <v>264</v>
      </c>
      <c r="P38" s="2">
        <v>264</v>
      </c>
    </row>
    <row r="39" spans="1:16" x14ac:dyDescent="0.25">
      <c r="A39" s="2" t="s">
        <v>2296</v>
      </c>
      <c r="B39" s="2">
        <v>288465483</v>
      </c>
      <c r="C39" s="2" t="s">
        <v>2297</v>
      </c>
      <c r="D39" s="2" t="s">
        <v>1235</v>
      </c>
      <c r="E39" s="2">
        <v>53</v>
      </c>
      <c r="F39" s="2">
        <v>33</v>
      </c>
      <c r="G39" s="2">
        <v>0</v>
      </c>
      <c r="H39" s="2">
        <v>17</v>
      </c>
      <c r="I39" s="2" t="s">
        <v>1471</v>
      </c>
      <c r="J39" s="2" t="s">
        <v>2298</v>
      </c>
      <c r="K39" s="2">
        <f t="shared" si="0"/>
        <v>43354</v>
      </c>
      <c r="L39" s="2">
        <v>20</v>
      </c>
      <c r="M39" s="2">
        <v>0.60606060606060608</v>
      </c>
      <c r="N39" s="2">
        <v>0.60606060606060608</v>
      </c>
      <c r="O39" s="2">
        <v>87.45</v>
      </c>
      <c r="P39" s="2">
        <v>87.45</v>
      </c>
    </row>
    <row r="40" spans="1:16" x14ac:dyDescent="0.25">
      <c r="A40" s="2" t="s">
        <v>2008</v>
      </c>
      <c r="B40" s="2">
        <v>286528688</v>
      </c>
      <c r="C40" s="2" t="s">
        <v>2009</v>
      </c>
      <c r="D40" s="2" t="s">
        <v>1167</v>
      </c>
      <c r="E40" s="2">
        <v>57</v>
      </c>
      <c r="F40" s="2">
        <v>33</v>
      </c>
      <c r="G40" s="2">
        <v>0</v>
      </c>
      <c r="H40" s="2">
        <v>15</v>
      </c>
      <c r="I40" s="2" t="s">
        <v>77</v>
      </c>
      <c r="J40" s="2" t="s">
        <v>2010</v>
      </c>
      <c r="K40" s="2">
        <f t="shared" si="0"/>
        <v>20223.600000000002</v>
      </c>
      <c r="L40" s="2">
        <v>5</v>
      </c>
      <c r="M40" s="2">
        <v>0.15151515151515149</v>
      </c>
      <c r="N40" s="2">
        <v>0.15151515151515149</v>
      </c>
      <c r="O40" s="2">
        <v>376.2</v>
      </c>
      <c r="P40" s="2">
        <v>376.2</v>
      </c>
    </row>
    <row r="41" spans="1:16" x14ac:dyDescent="0.25">
      <c r="A41" s="2" t="s">
        <v>583</v>
      </c>
      <c r="B41" s="2">
        <v>206314534</v>
      </c>
      <c r="C41" s="2" t="s">
        <v>584</v>
      </c>
      <c r="D41" s="2" t="s">
        <v>181</v>
      </c>
      <c r="E41" s="2">
        <v>28</v>
      </c>
      <c r="F41" s="2">
        <v>33</v>
      </c>
      <c r="G41" s="2">
        <v>0</v>
      </c>
      <c r="H41" s="2">
        <v>20</v>
      </c>
      <c r="I41" s="2" t="s">
        <v>1299</v>
      </c>
      <c r="J41" s="2" t="s">
        <v>585</v>
      </c>
      <c r="K41" s="2">
        <f t="shared" si="0"/>
        <v>77560</v>
      </c>
      <c r="L41" s="2">
        <v>9</v>
      </c>
      <c r="M41" s="2">
        <v>0.27272727272727271</v>
      </c>
      <c r="N41" s="2">
        <v>0.27272727272727271</v>
      </c>
      <c r="O41" s="2">
        <v>102.6666666666667</v>
      </c>
      <c r="P41" s="2">
        <v>102.6666666666667</v>
      </c>
    </row>
    <row r="42" spans="1:16" x14ac:dyDescent="0.25">
      <c r="A42" s="2" t="s">
        <v>587</v>
      </c>
      <c r="B42" s="2">
        <v>206314549</v>
      </c>
      <c r="C42" s="2" t="s">
        <v>588</v>
      </c>
      <c r="D42" s="2" t="s">
        <v>181</v>
      </c>
      <c r="E42" s="2">
        <v>20</v>
      </c>
      <c r="F42" s="2">
        <v>33</v>
      </c>
      <c r="G42" s="2">
        <v>0</v>
      </c>
      <c r="H42" s="2">
        <v>20</v>
      </c>
      <c r="I42" s="2" t="s">
        <v>2014</v>
      </c>
      <c r="J42" s="2" t="s">
        <v>589</v>
      </c>
      <c r="K42" s="2">
        <f t="shared" si="0"/>
        <v>53444</v>
      </c>
      <c r="L42" s="2">
        <v>8</v>
      </c>
      <c r="M42" s="2">
        <v>0.2424242424242424</v>
      </c>
      <c r="N42" s="2">
        <v>0.2424242424242424</v>
      </c>
      <c r="O42" s="2">
        <v>82.5</v>
      </c>
      <c r="P42" s="2">
        <v>82.5</v>
      </c>
    </row>
    <row r="43" spans="1:16" x14ac:dyDescent="0.25">
      <c r="A43" s="2" t="s">
        <v>591</v>
      </c>
      <c r="B43" s="2">
        <v>206314532</v>
      </c>
      <c r="C43" s="2" t="s">
        <v>592</v>
      </c>
      <c r="D43" s="2" t="s">
        <v>181</v>
      </c>
      <c r="E43" s="2">
        <v>36</v>
      </c>
      <c r="F43" s="2">
        <v>33</v>
      </c>
      <c r="G43" s="2">
        <v>0</v>
      </c>
      <c r="H43" s="2">
        <v>20</v>
      </c>
      <c r="I43" s="2" t="s">
        <v>2014</v>
      </c>
      <c r="J43" s="2" t="s">
        <v>593</v>
      </c>
      <c r="K43" s="2">
        <f t="shared" si="0"/>
        <v>94946.400000000009</v>
      </c>
      <c r="L43" s="2">
        <v>5</v>
      </c>
      <c r="M43" s="2">
        <v>0.15151515151515149</v>
      </c>
      <c r="N43" s="2">
        <v>0.15151515151515149</v>
      </c>
      <c r="O43" s="2">
        <v>237.6</v>
      </c>
      <c r="P43" s="2">
        <v>237.6</v>
      </c>
    </row>
    <row r="44" spans="1:16" hidden="1" x14ac:dyDescent="0.25">
      <c r="A44" s="2" t="s">
        <v>2346</v>
      </c>
      <c r="B44" s="2">
        <v>205064676</v>
      </c>
      <c r="C44" s="2" t="s">
        <v>2347</v>
      </c>
      <c r="D44" s="2" t="s">
        <v>157</v>
      </c>
      <c r="E44" s="2">
        <v>23</v>
      </c>
      <c r="F44" s="2">
        <v>23</v>
      </c>
      <c r="G44" s="2">
        <v>0</v>
      </c>
      <c r="H44" s="2">
        <v>20</v>
      </c>
      <c r="I44" s="2" t="s">
        <v>2569</v>
      </c>
      <c r="J44" s="2" t="s">
        <v>2348</v>
      </c>
      <c r="K44" s="2">
        <f t="shared" si="0"/>
        <v>91227.199999999997</v>
      </c>
      <c r="L44" s="2">
        <v>64</v>
      </c>
      <c r="M44" s="2">
        <v>2.7826086956521738</v>
      </c>
      <c r="N44" s="2">
        <v>2.7826086956521738</v>
      </c>
      <c r="O44" s="2">
        <v>10.0625</v>
      </c>
      <c r="P44" s="2">
        <v>10.0625</v>
      </c>
    </row>
    <row r="45" spans="1:16" hidden="1" x14ac:dyDescent="0.25">
      <c r="A45" s="2" t="s">
        <v>2349</v>
      </c>
      <c r="B45" s="2">
        <v>205064632</v>
      </c>
      <c r="C45" s="2" t="s">
        <v>2350</v>
      </c>
      <c r="D45" s="2" t="s">
        <v>157</v>
      </c>
      <c r="E45" s="2">
        <v>12</v>
      </c>
      <c r="F45" s="2">
        <v>22</v>
      </c>
      <c r="G45" s="2">
        <v>0</v>
      </c>
      <c r="H45" s="2">
        <v>20</v>
      </c>
      <c r="I45" s="2" t="s">
        <v>2569</v>
      </c>
      <c r="J45" s="2" t="s">
        <v>2351</v>
      </c>
      <c r="K45" s="2">
        <f t="shared" si="0"/>
        <v>56260.799999999996</v>
      </c>
      <c r="L45" s="2">
        <v>58</v>
      </c>
      <c r="M45" s="2">
        <v>2.6363636363636358</v>
      </c>
      <c r="N45" s="2">
        <v>2.6363636363636358</v>
      </c>
      <c r="O45" s="2">
        <v>5.3103448275862073</v>
      </c>
      <c r="P45" s="2">
        <v>5.3103448275862073</v>
      </c>
    </row>
    <row r="46" spans="1:16" hidden="1" x14ac:dyDescent="0.25">
      <c r="A46" s="2" t="s">
        <v>615</v>
      </c>
      <c r="B46" s="2">
        <v>205939942</v>
      </c>
      <c r="C46" s="2" t="s">
        <v>616</v>
      </c>
      <c r="D46" s="2" t="s">
        <v>157</v>
      </c>
      <c r="E46" s="2">
        <v>20</v>
      </c>
      <c r="F46" s="2">
        <v>33</v>
      </c>
      <c r="G46" s="2">
        <v>0</v>
      </c>
      <c r="H46" s="2">
        <v>20</v>
      </c>
      <c r="I46" s="2" t="s">
        <v>3401</v>
      </c>
      <c r="J46" s="2" t="s">
        <v>617</v>
      </c>
      <c r="K46" s="2">
        <f t="shared" si="0"/>
        <v>62872</v>
      </c>
      <c r="L46" s="2">
        <v>76</v>
      </c>
      <c r="M46" s="2">
        <v>2.3030303030303032</v>
      </c>
      <c r="N46" s="2">
        <v>2.3030303030303032</v>
      </c>
      <c r="O46" s="2">
        <v>8.6842105263157894</v>
      </c>
      <c r="P46" s="2">
        <v>8.6842105263157894</v>
      </c>
    </row>
    <row r="47" spans="1:16" hidden="1" x14ac:dyDescent="0.25">
      <c r="A47" s="2" t="s">
        <v>2352</v>
      </c>
      <c r="B47" s="2">
        <v>246036553</v>
      </c>
      <c r="C47" s="2" t="s">
        <v>2353</v>
      </c>
      <c r="D47" s="2" t="s">
        <v>157</v>
      </c>
      <c r="E47" s="2">
        <v>36</v>
      </c>
      <c r="F47" s="2">
        <v>22</v>
      </c>
      <c r="G47" s="2">
        <v>0</v>
      </c>
      <c r="H47" s="2">
        <v>20</v>
      </c>
      <c r="I47" s="2" t="s">
        <v>1299</v>
      </c>
      <c r="J47" s="2" t="s">
        <v>2354</v>
      </c>
      <c r="K47" s="2">
        <f t="shared" si="0"/>
        <v>106041.59999999999</v>
      </c>
      <c r="L47" s="2">
        <v>110</v>
      </c>
      <c r="M47" s="2">
        <v>5</v>
      </c>
      <c r="N47" s="2">
        <v>5</v>
      </c>
      <c r="O47" s="2">
        <v>8.6</v>
      </c>
      <c r="P47" s="2">
        <v>8.6</v>
      </c>
    </row>
    <row r="48" spans="1:16" hidden="1" x14ac:dyDescent="0.25">
      <c r="A48" s="2" t="s">
        <v>626</v>
      </c>
      <c r="B48" s="2">
        <v>206314538</v>
      </c>
      <c r="C48" s="2" t="s">
        <v>627</v>
      </c>
      <c r="D48" s="2" t="s">
        <v>181</v>
      </c>
      <c r="E48" s="2">
        <v>17</v>
      </c>
      <c r="F48" s="2">
        <v>33</v>
      </c>
      <c r="G48" s="2">
        <v>0</v>
      </c>
      <c r="H48" s="2">
        <v>20</v>
      </c>
      <c r="I48" s="2" t="s">
        <v>1299</v>
      </c>
      <c r="J48" s="2" t="s">
        <v>628</v>
      </c>
      <c r="K48" s="2">
        <f t="shared" si="0"/>
        <v>253174.2</v>
      </c>
      <c r="L48" s="2">
        <v>14</v>
      </c>
      <c r="M48" s="2">
        <v>0.42424242424242431</v>
      </c>
      <c r="N48" s="2">
        <v>0.42424242424242431</v>
      </c>
      <c r="O48" s="2">
        <v>40.071428571428569</v>
      </c>
      <c r="P48" s="2">
        <v>40.071428571428569</v>
      </c>
    </row>
    <row r="49" spans="1:16" hidden="1" x14ac:dyDescent="0.25">
      <c r="A49" s="2" t="s">
        <v>630</v>
      </c>
      <c r="B49" s="2">
        <v>206314541</v>
      </c>
      <c r="C49" s="2" t="s">
        <v>631</v>
      </c>
      <c r="D49" s="2" t="s">
        <v>181</v>
      </c>
      <c r="E49" s="2">
        <v>14</v>
      </c>
      <c r="F49" s="2">
        <v>33</v>
      </c>
      <c r="G49" s="2">
        <v>0</v>
      </c>
      <c r="H49" s="2">
        <v>20</v>
      </c>
      <c r="I49" s="2" t="s">
        <v>2014</v>
      </c>
      <c r="J49" s="2" t="s">
        <v>632</v>
      </c>
      <c r="K49" s="2">
        <f t="shared" si="0"/>
        <v>296774.8</v>
      </c>
      <c r="L49" s="2">
        <v>23</v>
      </c>
      <c r="M49" s="2">
        <v>0.69696969696969702</v>
      </c>
      <c r="N49" s="2">
        <v>0.69696969696969702</v>
      </c>
      <c r="O49" s="2">
        <v>20.086956521739129</v>
      </c>
      <c r="P49" s="2">
        <v>20.086956521739129</v>
      </c>
    </row>
    <row r="50" spans="1:16" x14ac:dyDescent="0.25">
      <c r="A50" s="2" t="s">
        <v>648</v>
      </c>
      <c r="B50" s="2">
        <v>206001609</v>
      </c>
      <c r="C50" s="2" t="s">
        <v>649</v>
      </c>
      <c r="D50" s="2" t="s">
        <v>181</v>
      </c>
      <c r="E50" s="2">
        <v>70</v>
      </c>
      <c r="F50" s="2">
        <v>33</v>
      </c>
      <c r="G50" s="2">
        <v>0</v>
      </c>
      <c r="H50" s="2">
        <v>6</v>
      </c>
      <c r="I50" s="2" t="s">
        <v>3242</v>
      </c>
      <c r="J50" s="2" t="s">
        <v>650</v>
      </c>
      <c r="K50" s="2">
        <f t="shared" si="0"/>
        <v>132776</v>
      </c>
      <c r="L50" s="2">
        <v>6</v>
      </c>
      <c r="M50" s="2">
        <v>0.1818181818181818</v>
      </c>
      <c r="N50" s="2">
        <v>0.1818181818181818</v>
      </c>
      <c r="O50" s="2">
        <v>385</v>
      </c>
      <c r="P50" s="2">
        <v>385</v>
      </c>
    </row>
    <row r="51" spans="1:16" x14ac:dyDescent="0.25">
      <c r="A51" s="2" t="s">
        <v>652</v>
      </c>
      <c r="B51" s="2">
        <v>206001608</v>
      </c>
      <c r="C51" s="2" t="s">
        <v>653</v>
      </c>
      <c r="D51" s="2" t="s">
        <v>181</v>
      </c>
      <c r="E51" s="2">
        <v>42</v>
      </c>
      <c r="F51" s="2">
        <v>33</v>
      </c>
      <c r="G51" s="2">
        <v>0</v>
      </c>
      <c r="H51" s="2">
        <v>20</v>
      </c>
      <c r="I51" s="2" t="s">
        <v>1479</v>
      </c>
      <c r="J51" s="2" t="s">
        <v>654</v>
      </c>
      <c r="K51" s="2">
        <f t="shared" si="0"/>
        <v>70245</v>
      </c>
      <c r="L51" s="2">
        <v>9</v>
      </c>
      <c r="M51" s="2">
        <v>0.27272727272727271</v>
      </c>
      <c r="N51" s="2">
        <v>0.27272727272727271</v>
      </c>
      <c r="O51" s="2">
        <v>154</v>
      </c>
      <c r="P51" s="2">
        <v>154</v>
      </c>
    </row>
    <row r="52" spans="1:16" hidden="1" x14ac:dyDescent="0.25">
      <c r="A52" s="2" t="s">
        <v>707</v>
      </c>
      <c r="B52" s="2">
        <v>205939944</v>
      </c>
      <c r="C52" s="2" t="s">
        <v>708</v>
      </c>
      <c r="D52" s="2" t="s">
        <v>157</v>
      </c>
      <c r="E52" s="2">
        <v>40</v>
      </c>
      <c r="F52" s="2">
        <v>33</v>
      </c>
      <c r="G52" s="2">
        <v>0</v>
      </c>
      <c r="H52" s="2">
        <v>20</v>
      </c>
      <c r="I52" s="2" t="s">
        <v>1299</v>
      </c>
      <c r="J52" s="2" t="s">
        <v>709</v>
      </c>
      <c r="K52" s="2">
        <f t="shared" si="0"/>
        <v>198964</v>
      </c>
      <c r="L52" s="2">
        <v>109</v>
      </c>
      <c r="M52" s="2">
        <v>3.3030303030303032</v>
      </c>
      <c r="N52" s="2">
        <v>3.3030303030303032</v>
      </c>
      <c r="O52" s="2">
        <v>13.32110091743119</v>
      </c>
      <c r="P52" s="2">
        <v>13.32110091743119</v>
      </c>
    </row>
    <row r="53" spans="1:16" hidden="1" x14ac:dyDescent="0.25">
      <c r="A53" s="2" t="s">
        <v>721</v>
      </c>
      <c r="B53" s="2">
        <v>206314551</v>
      </c>
      <c r="C53" s="2" t="s">
        <v>722</v>
      </c>
      <c r="D53" s="2" t="s">
        <v>181</v>
      </c>
      <c r="E53" s="2">
        <v>3</v>
      </c>
      <c r="F53" s="2">
        <v>30</v>
      </c>
      <c r="G53" s="2">
        <v>0</v>
      </c>
      <c r="H53" s="2">
        <v>20</v>
      </c>
      <c r="I53" s="2" t="s">
        <v>1299</v>
      </c>
      <c r="J53" s="2" t="s">
        <v>723</v>
      </c>
      <c r="K53" s="2">
        <f t="shared" si="0"/>
        <v>36153.600000000006</v>
      </c>
      <c r="L53" s="2">
        <v>34</v>
      </c>
      <c r="M53" s="2">
        <v>1.1333333333333331</v>
      </c>
      <c r="N53" s="2">
        <v>1.1333333333333331</v>
      </c>
      <c r="O53" s="2">
        <v>4.4117647058823533</v>
      </c>
      <c r="P53" s="2">
        <v>4.4117647058823533</v>
      </c>
    </row>
    <row r="54" spans="1:16" hidden="1" x14ac:dyDescent="0.25">
      <c r="A54" s="2" t="s">
        <v>2155</v>
      </c>
      <c r="B54" s="2">
        <v>205352338</v>
      </c>
      <c r="C54" s="2" t="s">
        <v>2156</v>
      </c>
      <c r="D54" s="2" t="s">
        <v>157</v>
      </c>
      <c r="E54" s="2">
        <v>15</v>
      </c>
      <c r="F54" s="2">
        <v>11</v>
      </c>
      <c r="G54" s="2">
        <v>0</v>
      </c>
      <c r="H54" s="2">
        <v>20</v>
      </c>
      <c r="I54" s="2" t="s">
        <v>2569</v>
      </c>
      <c r="J54" s="2" t="s">
        <v>2157</v>
      </c>
      <c r="K54" s="2">
        <f t="shared" si="0"/>
        <v>85914</v>
      </c>
      <c r="L54" s="2">
        <v>48</v>
      </c>
      <c r="M54" s="2">
        <v>4.3636363636363633</v>
      </c>
      <c r="N54" s="2">
        <v>4.3636363636363633</v>
      </c>
      <c r="O54" s="2">
        <v>3.208333333333333</v>
      </c>
      <c r="P54" s="2">
        <v>3.208333333333333</v>
      </c>
    </row>
    <row r="55" spans="1:16" hidden="1" x14ac:dyDescent="0.25">
      <c r="A55" s="2" t="s">
        <v>760</v>
      </c>
      <c r="B55" s="2">
        <v>205410521</v>
      </c>
      <c r="C55" s="2" t="s">
        <v>761</v>
      </c>
      <c r="D55" s="2" t="s">
        <v>157</v>
      </c>
      <c r="E55" s="2">
        <v>12</v>
      </c>
      <c r="F55" s="2">
        <v>21</v>
      </c>
      <c r="G55" s="2">
        <v>0</v>
      </c>
      <c r="H55" s="2">
        <v>20</v>
      </c>
      <c r="I55" s="2" t="s">
        <v>2569</v>
      </c>
      <c r="J55" s="2" t="s">
        <v>762</v>
      </c>
      <c r="K55" s="2">
        <f t="shared" si="0"/>
        <v>135142.79999999999</v>
      </c>
      <c r="L55" s="2">
        <v>42</v>
      </c>
      <c r="M55" s="2">
        <v>2</v>
      </c>
      <c r="N55" s="2">
        <v>2</v>
      </c>
      <c r="O55" s="2">
        <v>6</v>
      </c>
      <c r="P55" s="2">
        <v>6</v>
      </c>
    </row>
    <row r="56" spans="1:16" hidden="1" x14ac:dyDescent="0.25">
      <c r="A56" s="2" t="s">
        <v>3409</v>
      </c>
      <c r="B56" s="2">
        <v>205410514</v>
      </c>
      <c r="C56" s="2" t="s">
        <v>3410</v>
      </c>
      <c r="D56" s="2" t="s">
        <v>157</v>
      </c>
      <c r="E56" s="2">
        <v>1</v>
      </c>
      <c r="F56" s="2">
        <v>25</v>
      </c>
      <c r="G56" s="2">
        <v>0</v>
      </c>
      <c r="H56" s="2">
        <v>20</v>
      </c>
      <c r="I56" s="2" t="s">
        <v>2569</v>
      </c>
      <c r="J56" s="2" t="s">
        <v>3411</v>
      </c>
      <c r="K56" s="2">
        <f t="shared" si="0"/>
        <v>13414</v>
      </c>
      <c r="L56" s="2">
        <v>34</v>
      </c>
      <c r="M56" s="2">
        <v>1.36</v>
      </c>
      <c r="N56" s="2">
        <v>1.36</v>
      </c>
      <c r="O56" s="2">
        <v>1.470588235294118</v>
      </c>
      <c r="P56" s="2">
        <v>1.470588235294118</v>
      </c>
    </row>
    <row r="57" spans="1:16" x14ac:dyDescent="0.25">
      <c r="A57" s="2" t="s">
        <v>2158</v>
      </c>
      <c r="B57" s="2">
        <v>235013615</v>
      </c>
      <c r="C57" s="2" t="s">
        <v>2159</v>
      </c>
      <c r="D57" s="2" t="s">
        <v>157</v>
      </c>
      <c r="E57" s="2">
        <v>37</v>
      </c>
      <c r="F57" s="2">
        <v>33</v>
      </c>
      <c r="G57" s="2">
        <v>0</v>
      </c>
      <c r="H57" s="2">
        <v>20</v>
      </c>
      <c r="I57" s="2" t="s">
        <v>2014</v>
      </c>
      <c r="J57" s="2" t="s">
        <v>2160</v>
      </c>
      <c r="K57" s="2">
        <f t="shared" si="0"/>
        <v>285876.8</v>
      </c>
      <c r="L57" s="2">
        <v>25</v>
      </c>
      <c r="M57" s="2">
        <v>0.75757575757575757</v>
      </c>
      <c r="N57" s="2">
        <v>0.75757575757575757</v>
      </c>
      <c r="O57" s="2">
        <v>48.84</v>
      </c>
      <c r="P57" s="2">
        <v>48.84</v>
      </c>
    </row>
    <row r="58" spans="1:16" hidden="1" x14ac:dyDescent="0.25">
      <c r="A58" s="2" t="s">
        <v>811</v>
      </c>
      <c r="B58" s="2">
        <v>206314555</v>
      </c>
      <c r="C58" s="2" t="s">
        <v>812</v>
      </c>
      <c r="D58" s="2" t="s">
        <v>181</v>
      </c>
      <c r="E58" s="2">
        <v>3</v>
      </c>
      <c r="F58" s="2">
        <v>33</v>
      </c>
      <c r="G58" s="2">
        <v>0</v>
      </c>
      <c r="H58" s="2">
        <v>20</v>
      </c>
      <c r="I58" s="2" t="s">
        <v>2014</v>
      </c>
      <c r="J58" s="2" t="s">
        <v>813</v>
      </c>
      <c r="K58" s="2">
        <f t="shared" si="0"/>
        <v>30558.300000000003</v>
      </c>
      <c r="L58" s="2">
        <v>20</v>
      </c>
      <c r="M58" s="2">
        <v>0.60606060606060608</v>
      </c>
      <c r="N58" s="2">
        <v>0.60606060606060608</v>
      </c>
      <c r="O58" s="2">
        <v>6.6</v>
      </c>
      <c r="P58" s="2">
        <v>6.6</v>
      </c>
    </row>
    <row r="59" spans="1:16" hidden="1" x14ac:dyDescent="0.25">
      <c r="A59" s="2" t="s">
        <v>818</v>
      </c>
      <c r="B59" s="2">
        <v>235369665</v>
      </c>
      <c r="C59" s="2" t="s">
        <v>819</v>
      </c>
      <c r="D59" s="2" t="s">
        <v>157</v>
      </c>
      <c r="E59" s="2">
        <v>14</v>
      </c>
      <c r="F59" s="2">
        <v>27</v>
      </c>
      <c r="G59" s="2">
        <v>0</v>
      </c>
      <c r="H59" s="2">
        <v>20</v>
      </c>
      <c r="I59" s="2" t="s">
        <v>3418</v>
      </c>
      <c r="J59" s="2" t="s">
        <v>820</v>
      </c>
      <c r="K59" s="2">
        <f t="shared" si="0"/>
        <v>36078</v>
      </c>
      <c r="L59" s="2">
        <v>43</v>
      </c>
      <c r="M59" s="2">
        <v>1.592592592592593</v>
      </c>
      <c r="N59" s="2">
        <v>1.592592592592593</v>
      </c>
      <c r="O59" s="2">
        <v>9.4186046511627914</v>
      </c>
      <c r="P59" s="2">
        <v>9.4186046511627914</v>
      </c>
    </row>
    <row r="60" spans="1:16" x14ac:dyDescent="0.25">
      <c r="A60" s="2" t="s">
        <v>822</v>
      </c>
      <c r="B60" s="2">
        <v>234995229</v>
      </c>
      <c r="C60" s="2" t="s">
        <v>823</v>
      </c>
      <c r="D60" s="2" t="s">
        <v>157</v>
      </c>
      <c r="E60" s="2">
        <v>34</v>
      </c>
      <c r="F60" s="2">
        <v>33</v>
      </c>
      <c r="G60" s="2">
        <v>0</v>
      </c>
      <c r="H60" s="2">
        <v>15</v>
      </c>
      <c r="I60" s="2" t="s">
        <v>147</v>
      </c>
      <c r="J60" s="2" t="s">
        <v>824</v>
      </c>
      <c r="K60" s="2">
        <f t="shared" si="0"/>
        <v>175049</v>
      </c>
      <c r="L60" s="2">
        <v>12</v>
      </c>
      <c r="M60" s="2">
        <v>0.36363636363636359</v>
      </c>
      <c r="N60" s="2">
        <v>0.36363636363636359</v>
      </c>
      <c r="O60" s="2">
        <v>93.5</v>
      </c>
      <c r="P60" s="2">
        <v>93.5</v>
      </c>
    </row>
    <row r="61" spans="1:16" hidden="1" x14ac:dyDescent="0.25">
      <c r="A61" s="2" t="s">
        <v>826</v>
      </c>
      <c r="B61" s="2">
        <v>235338832</v>
      </c>
      <c r="C61" s="2" t="s">
        <v>827</v>
      </c>
      <c r="D61" s="2" t="s">
        <v>157</v>
      </c>
      <c r="E61" s="2">
        <v>15</v>
      </c>
      <c r="F61" s="2">
        <v>17</v>
      </c>
      <c r="G61" s="2">
        <v>0</v>
      </c>
      <c r="H61" s="2">
        <v>20</v>
      </c>
      <c r="I61" s="2" t="s">
        <v>135</v>
      </c>
      <c r="J61" s="2" t="s">
        <v>828</v>
      </c>
      <c r="K61" s="2">
        <f t="shared" si="0"/>
        <v>277822.5</v>
      </c>
      <c r="L61" s="2">
        <v>24</v>
      </c>
      <c r="M61" s="2">
        <v>1.411764705882353</v>
      </c>
      <c r="N61" s="2">
        <v>1.411764705882353</v>
      </c>
      <c r="O61" s="2">
        <v>10.625</v>
      </c>
      <c r="P61" s="2">
        <v>10.625</v>
      </c>
    </row>
    <row r="62" spans="1:16" hidden="1" x14ac:dyDescent="0.25">
      <c r="A62" s="2" t="s">
        <v>830</v>
      </c>
      <c r="B62" s="2">
        <v>235332571</v>
      </c>
      <c r="C62" s="2" t="s">
        <v>831</v>
      </c>
      <c r="D62" s="2" t="s">
        <v>157</v>
      </c>
      <c r="E62" s="2">
        <v>18</v>
      </c>
      <c r="F62" s="2">
        <v>33</v>
      </c>
      <c r="G62" s="2">
        <v>0</v>
      </c>
      <c r="H62" s="2">
        <v>20</v>
      </c>
      <c r="I62" s="2" t="s">
        <v>1299</v>
      </c>
      <c r="J62" s="2" t="s">
        <v>832</v>
      </c>
      <c r="K62" s="2">
        <f t="shared" si="0"/>
        <v>92377.8</v>
      </c>
      <c r="L62" s="2">
        <v>32</v>
      </c>
      <c r="M62" s="2">
        <v>0.96969696969696972</v>
      </c>
      <c r="N62" s="2">
        <v>0.96969696969696972</v>
      </c>
      <c r="O62" s="2">
        <v>18.5625</v>
      </c>
      <c r="P62" s="2">
        <v>18.5625</v>
      </c>
    </row>
    <row r="63" spans="1:16" hidden="1" x14ac:dyDescent="0.25">
      <c r="A63" s="2" t="s">
        <v>848</v>
      </c>
      <c r="B63" s="2">
        <v>235012031</v>
      </c>
      <c r="C63" s="2" t="s">
        <v>849</v>
      </c>
      <c r="D63" s="2" t="s">
        <v>157</v>
      </c>
      <c r="E63" s="2">
        <v>7</v>
      </c>
      <c r="F63" s="2">
        <v>33</v>
      </c>
      <c r="G63" s="2">
        <v>0</v>
      </c>
      <c r="H63" s="2">
        <v>20</v>
      </c>
      <c r="I63" s="2" t="s">
        <v>2014</v>
      </c>
      <c r="J63" s="2" t="s">
        <v>850</v>
      </c>
      <c r="K63" s="2">
        <f t="shared" si="0"/>
        <v>36306.9</v>
      </c>
      <c r="L63" s="2">
        <v>40</v>
      </c>
      <c r="M63" s="2">
        <v>1.2121212121212119</v>
      </c>
      <c r="N63" s="2">
        <v>1.2121212121212119</v>
      </c>
      <c r="O63" s="2">
        <v>7.4249999999999998</v>
      </c>
      <c r="P63" s="2">
        <v>7.4249999999999998</v>
      </c>
    </row>
  </sheetData>
  <autoFilter ref="A3:P63" xr:uid="{00000000-0001-0000-0800-000000000000}">
    <filterColumn colId="5">
      <customFilters>
        <customFilter operator="greaterThan" val="20"/>
      </customFilters>
    </filterColumn>
    <filterColumn colId="15">
      <customFilters>
        <customFilter operator="greaterThan" val="45"/>
      </customFilters>
    </filterColumn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2:P519"/>
  <sheetViews>
    <sheetView workbookViewId="0">
      <selection activeCell="K2" sqref="K2"/>
    </sheetView>
  </sheetViews>
  <sheetFormatPr defaultRowHeight="15" x14ac:dyDescent="0.25"/>
  <cols>
    <col min="11" max="11" width="14" bestFit="1" customWidth="1"/>
  </cols>
  <sheetData>
    <row r="2" spans="1:16" x14ac:dyDescent="0.25">
      <c r="A2" s="2"/>
      <c r="B2" s="2"/>
      <c r="C2" s="2"/>
      <c r="D2" s="2"/>
      <c r="E2" s="3">
        <f>SUBTOTAL(9,E3:E1048576)</f>
        <v>2756</v>
      </c>
      <c r="F2" s="3"/>
      <c r="G2" s="3"/>
      <c r="H2" s="3"/>
      <c r="I2" s="4"/>
      <c r="J2" s="5"/>
      <c r="K2" s="5">
        <f>SUBTOTAL(9,K3:K1048576)</f>
        <v>10564443.699999997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hidden="1" x14ac:dyDescent="0.25">
      <c r="A4" s="2" t="s">
        <v>3715</v>
      </c>
      <c r="B4" s="2">
        <v>233407012</v>
      </c>
      <c r="C4" s="2" t="s">
        <v>3716</v>
      </c>
      <c r="D4" s="2" t="s">
        <v>157</v>
      </c>
      <c r="E4" s="2"/>
      <c r="F4" s="2">
        <v>2</v>
      </c>
      <c r="G4" s="2">
        <v>0</v>
      </c>
      <c r="H4" s="2">
        <v>15</v>
      </c>
      <c r="I4" s="2" t="s">
        <v>108</v>
      </c>
      <c r="J4" s="2" t="s">
        <v>3717</v>
      </c>
      <c r="K4" s="2">
        <f>E4*J4</f>
        <v>0</v>
      </c>
      <c r="L4" s="2">
        <v>0</v>
      </c>
      <c r="M4" s="2">
        <v>0</v>
      </c>
      <c r="N4" s="2">
        <v>0</v>
      </c>
      <c r="O4" s="2">
        <v>9999</v>
      </c>
      <c r="P4" s="2">
        <v>9999</v>
      </c>
    </row>
    <row r="5" spans="1:16" hidden="1" x14ac:dyDescent="0.25">
      <c r="A5" s="2" t="s">
        <v>2390</v>
      </c>
      <c r="B5" s="2">
        <v>313809783</v>
      </c>
      <c r="C5" s="2" t="s">
        <v>2391</v>
      </c>
      <c r="D5" s="2" t="s">
        <v>1155</v>
      </c>
      <c r="E5" s="2">
        <v>2</v>
      </c>
      <c r="F5" s="2">
        <v>4</v>
      </c>
      <c r="G5" s="2">
        <v>8</v>
      </c>
      <c r="H5" s="2">
        <v>20</v>
      </c>
      <c r="I5" s="2" t="s">
        <v>2393</v>
      </c>
      <c r="J5" s="2" t="s">
        <v>2392</v>
      </c>
      <c r="K5" s="2">
        <f t="shared" ref="K5:K68" si="0">E5*J5</f>
        <v>1200.5999999999999</v>
      </c>
      <c r="L5" s="2">
        <v>0</v>
      </c>
      <c r="M5" s="2">
        <v>0</v>
      </c>
      <c r="N5" s="2">
        <v>0</v>
      </c>
      <c r="O5" s="2">
        <v>9999</v>
      </c>
      <c r="P5" s="2">
        <v>9999</v>
      </c>
    </row>
    <row r="6" spans="1:16" hidden="1" x14ac:dyDescent="0.25">
      <c r="A6" s="2" t="s">
        <v>3718</v>
      </c>
      <c r="B6" s="2">
        <v>313809807</v>
      </c>
      <c r="C6" s="2" t="s">
        <v>3719</v>
      </c>
      <c r="D6" s="2" t="s">
        <v>1155</v>
      </c>
      <c r="E6" s="2"/>
      <c r="F6" s="2">
        <v>4</v>
      </c>
      <c r="G6" s="2">
        <v>0</v>
      </c>
      <c r="H6" s="2">
        <v>20</v>
      </c>
      <c r="I6" s="2" t="s">
        <v>3394</v>
      </c>
      <c r="J6" s="2" t="s">
        <v>3720</v>
      </c>
      <c r="K6" s="2">
        <f t="shared" si="0"/>
        <v>0</v>
      </c>
      <c r="L6" s="2">
        <v>1</v>
      </c>
      <c r="M6" s="2">
        <v>0.25</v>
      </c>
      <c r="N6" s="2">
        <v>0.25</v>
      </c>
      <c r="O6" s="2">
        <v>4</v>
      </c>
      <c r="P6" s="2">
        <v>4</v>
      </c>
    </row>
    <row r="7" spans="1:16" hidden="1" x14ac:dyDescent="0.25">
      <c r="A7" s="2" t="s">
        <v>3721</v>
      </c>
      <c r="B7" s="2">
        <v>313809803</v>
      </c>
      <c r="C7" s="2" t="s">
        <v>3722</v>
      </c>
      <c r="D7" s="2" t="s">
        <v>1155</v>
      </c>
      <c r="E7" s="2"/>
      <c r="F7" s="2">
        <v>19</v>
      </c>
      <c r="G7" s="2">
        <v>0</v>
      </c>
      <c r="H7" s="2">
        <v>20</v>
      </c>
      <c r="I7" s="2" t="s">
        <v>1299</v>
      </c>
      <c r="J7" s="2" t="s">
        <v>3723</v>
      </c>
      <c r="K7" s="2">
        <f t="shared" si="0"/>
        <v>0</v>
      </c>
      <c r="L7" s="2">
        <v>1</v>
      </c>
      <c r="M7" s="2">
        <v>5.2631578947368418E-2</v>
      </c>
      <c r="N7" s="2">
        <v>5.2631578947368418E-2</v>
      </c>
      <c r="O7" s="2">
        <v>19</v>
      </c>
      <c r="P7" s="2">
        <v>19</v>
      </c>
    </row>
    <row r="8" spans="1:16" hidden="1" x14ac:dyDescent="0.25">
      <c r="A8" s="2" t="s">
        <v>3724</v>
      </c>
      <c r="B8" s="2">
        <v>268508273</v>
      </c>
      <c r="C8" s="2" t="s">
        <v>3725</v>
      </c>
      <c r="D8" s="2" t="s">
        <v>1167</v>
      </c>
      <c r="E8" s="2">
        <v>1</v>
      </c>
      <c r="F8" s="2">
        <v>17</v>
      </c>
      <c r="G8" s="2">
        <v>0</v>
      </c>
      <c r="H8" s="2">
        <v>15</v>
      </c>
      <c r="I8" s="2" t="s">
        <v>147</v>
      </c>
      <c r="J8" s="2" t="s">
        <v>3726</v>
      </c>
      <c r="K8" s="2">
        <f t="shared" si="0"/>
        <v>19593</v>
      </c>
      <c r="L8" s="2">
        <v>0</v>
      </c>
      <c r="M8" s="2">
        <v>0</v>
      </c>
      <c r="N8" s="2">
        <v>0</v>
      </c>
      <c r="O8" s="2">
        <v>9999</v>
      </c>
      <c r="P8" s="2">
        <v>9999</v>
      </c>
    </row>
    <row r="9" spans="1:16" hidden="1" x14ac:dyDescent="0.25">
      <c r="A9" s="2" t="s">
        <v>171</v>
      </c>
      <c r="B9" s="2">
        <v>255488506</v>
      </c>
      <c r="C9" s="2" t="s">
        <v>172</v>
      </c>
      <c r="D9" s="2" t="s">
        <v>157</v>
      </c>
      <c r="E9" s="2"/>
      <c r="F9" s="2">
        <v>33</v>
      </c>
      <c r="G9" s="2">
        <v>0</v>
      </c>
      <c r="H9" s="2">
        <v>15</v>
      </c>
      <c r="I9" s="2" t="s">
        <v>2418</v>
      </c>
      <c r="J9" s="2" t="s">
        <v>173</v>
      </c>
      <c r="K9" s="2">
        <f t="shared" si="0"/>
        <v>0</v>
      </c>
      <c r="L9" s="2">
        <v>18</v>
      </c>
      <c r="M9" s="2">
        <v>0.54545454545454541</v>
      </c>
      <c r="N9" s="2">
        <v>0.54545454545454541</v>
      </c>
      <c r="O9" s="2">
        <v>1.833333333333333</v>
      </c>
      <c r="P9" s="2">
        <v>1.833333333333333</v>
      </c>
    </row>
    <row r="10" spans="1:16" x14ac:dyDescent="0.25">
      <c r="A10" s="2" t="s">
        <v>2423</v>
      </c>
      <c r="B10" s="2">
        <v>326895054</v>
      </c>
      <c r="C10" s="2" t="s">
        <v>2424</v>
      </c>
      <c r="D10" s="2" t="s">
        <v>1182</v>
      </c>
      <c r="E10" s="2">
        <v>11</v>
      </c>
      <c r="F10" s="2">
        <v>35</v>
      </c>
      <c r="G10" s="2">
        <v>20</v>
      </c>
      <c r="H10" s="2">
        <v>12</v>
      </c>
      <c r="I10" s="2" t="s">
        <v>230</v>
      </c>
      <c r="J10" s="2" t="s">
        <v>2425</v>
      </c>
      <c r="K10" s="2">
        <f t="shared" si="0"/>
        <v>14135</v>
      </c>
      <c r="L10" s="2">
        <v>3</v>
      </c>
      <c r="M10" s="2">
        <v>8.5714285714285715E-2</v>
      </c>
      <c r="N10" s="2">
        <v>8.5714285714285715E-2</v>
      </c>
      <c r="O10" s="2">
        <v>361.66666666666669</v>
      </c>
      <c r="P10" s="2">
        <v>128.33333333333329</v>
      </c>
    </row>
    <row r="11" spans="1:16" x14ac:dyDescent="0.25">
      <c r="A11" s="2" t="s">
        <v>3727</v>
      </c>
      <c r="B11" s="2">
        <v>268508267</v>
      </c>
      <c r="C11" s="2" t="s">
        <v>3728</v>
      </c>
      <c r="D11" s="2" t="s">
        <v>1167</v>
      </c>
      <c r="E11" s="2">
        <v>2</v>
      </c>
      <c r="F11" s="2">
        <v>35</v>
      </c>
      <c r="G11" s="2">
        <v>0</v>
      </c>
      <c r="H11" s="2">
        <v>13</v>
      </c>
      <c r="I11" s="2" t="s">
        <v>2470</v>
      </c>
      <c r="J11" s="2" t="s">
        <v>1171</v>
      </c>
      <c r="K11" s="2">
        <f t="shared" si="0"/>
        <v>41986</v>
      </c>
      <c r="L11" s="2">
        <v>0</v>
      </c>
      <c r="M11" s="2">
        <v>0</v>
      </c>
      <c r="N11" s="2">
        <v>0</v>
      </c>
      <c r="O11" s="2">
        <v>9999</v>
      </c>
      <c r="P11" s="2">
        <v>9999</v>
      </c>
    </row>
    <row r="12" spans="1:16" x14ac:dyDescent="0.25">
      <c r="A12" s="2" t="s">
        <v>1169</v>
      </c>
      <c r="B12" s="2">
        <v>268508277</v>
      </c>
      <c r="C12" s="2" t="s">
        <v>1170</v>
      </c>
      <c r="D12" s="2" t="s">
        <v>1167</v>
      </c>
      <c r="E12" s="2">
        <v>1</v>
      </c>
      <c r="F12" s="2">
        <v>22</v>
      </c>
      <c r="G12" s="2">
        <v>2</v>
      </c>
      <c r="H12" s="2">
        <v>12</v>
      </c>
      <c r="I12" s="2" t="s">
        <v>1183</v>
      </c>
      <c r="J12" s="2" t="s">
        <v>1171</v>
      </c>
      <c r="K12" s="2">
        <f t="shared" si="0"/>
        <v>20993</v>
      </c>
      <c r="L12" s="2">
        <v>0</v>
      </c>
      <c r="M12" s="2">
        <v>0</v>
      </c>
      <c r="N12" s="2">
        <v>0</v>
      </c>
      <c r="O12" s="2">
        <v>9999</v>
      </c>
      <c r="P12" s="2">
        <v>9999</v>
      </c>
    </row>
    <row r="13" spans="1:16" x14ac:dyDescent="0.25">
      <c r="A13" s="2" t="s">
        <v>2438</v>
      </c>
      <c r="B13" s="2">
        <v>303260092</v>
      </c>
      <c r="C13" s="2" t="s">
        <v>2439</v>
      </c>
      <c r="D13" s="2" t="s">
        <v>1182</v>
      </c>
      <c r="E13" s="2">
        <v>1</v>
      </c>
      <c r="F13" s="2">
        <v>35</v>
      </c>
      <c r="G13" s="2">
        <v>4</v>
      </c>
      <c r="H13" s="2">
        <v>8</v>
      </c>
      <c r="I13" s="2" t="s">
        <v>2441</v>
      </c>
      <c r="J13" s="2" t="s">
        <v>2440</v>
      </c>
      <c r="K13" s="2">
        <f t="shared" si="0"/>
        <v>550</v>
      </c>
      <c r="L13" s="2">
        <v>0</v>
      </c>
      <c r="M13" s="2">
        <v>0</v>
      </c>
      <c r="N13" s="2">
        <v>0</v>
      </c>
      <c r="O13" s="2">
        <v>9999</v>
      </c>
      <c r="P13" s="2">
        <v>9999</v>
      </c>
    </row>
    <row r="14" spans="1:16" x14ac:dyDescent="0.25">
      <c r="A14" s="2" t="s">
        <v>1179</v>
      </c>
      <c r="B14" s="2">
        <v>268508276</v>
      </c>
      <c r="C14" s="2" t="s">
        <v>1180</v>
      </c>
      <c r="D14" s="2" t="s">
        <v>1167</v>
      </c>
      <c r="E14" s="2">
        <v>2</v>
      </c>
      <c r="F14" s="2">
        <v>35</v>
      </c>
      <c r="G14" s="2">
        <v>0</v>
      </c>
      <c r="H14" s="2">
        <v>15</v>
      </c>
      <c r="I14" s="2" t="s">
        <v>2444</v>
      </c>
      <c r="J14" s="2" t="s">
        <v>1181</v>
      </c>
      <c r="K14" s="2">
        <f t="shared" si="0"/>
        <v>27986</v>
      </c>
      <c r="L14" s="2">
        <v>0</v>
      </c>
      <c r="M14" s="2">
        <v>0</v>
      </c>
      <c r="N14" s="2">
        <v>0</v>
      </c>
      <c r="O14" s="2">
        <v>9999</v>
      </c>
      <c r="P14" s="2">
        <v>9999</v>
      </c>
    </row>
    <row r="15" spans="1:16" hidden="1" x14ac:dyDescent="0.25">
      <c r="A15" s="2" t="s">
        <v>2445</v>
      </c>
      <c r="B15" s="2">
        <v>303260084</v>
      </c>
      <c r="C15" s="2" t="s">
        <v>2446</v>
      </c>
      <c r="D15" s="2" t="s">
        <v>1182</v>
      </c>
      <c r="E15" s="2">
        <v>1</v>
      </c>
      <c r="F15" s="2">
        <v>21</v>
      </c>
      <c r="G15" s="2">
        <v>0</v>
      </c>
      <c r="H15" s="2">
        <v>12</v>
      </c>
      <c r="I15" s="2" t="s">
        <v>2447</v>
      </c>
      <c r="J15" s="2" t="s">
        <v>2440</v>
      </c>
      <c r="K15" s="2">
        <f t="shared" si="0"/>
        <v>550</v>
      </c>
      <c r="L15" s="2">
        <v>1</v>
      </c>
      <c r="M15" s="2">
        <v>4.7619047619047623E-2</v>
      </c>
      <c r="N15" s="2">
        <v>4.7619047619047623E-2</v>
      </c>
      <c r="O15" s="2">
        <v>42</v>
      </c>
      <c r="P15" s="2">
        <v>42</v>
      </c>
    </row>
    <row r="16" spans="1:16" x14ac:dyDescent="0.25">
      <c r="A16" s="2" t="s">
        <v>1184</v>
      </c>
      <c r="B16" s="2">
        <v>268508270</v>
      </c>
      <c r="C16" s="2" t="s">
        <v>1185</v>
      </c>
      <c r="D16" s="2" t="s">
        <v>1167</v>
      </c>
      <c r="E16" s="2">
        <v>2</v>
      </c>
      <c r="F16" s="2">
        <v>35</v>
      </c>
      <c r="G16" s="2">
        <v>0</v>
      </c>
      <c r="H16" s="2">
        <v>3</v>
      </c>
      <c r="I16" s="2" t="s">
        <v>3729</v>
      </c>
      <c r="J16" s="2" t="s">
        <v>1186</v>
      </c>
      <c r="K16" s="2">
        <f t="shared" si="0"/>
        <v>8386</v>
      </c>
      <c r="L16" s="2">
        <v>0</v>
      </c>
      <c r="M16" s="2">
        <v>0</v>
      </c>
      <c r="N16" s="2">
        <v>0</v>
      </c>
      <c r="O16" s="2">
        <v>9999</v>
      </c>
      <c r="P16" s="2">
        <v>9999</v>
      </c>
    </row>
    <row r="17" spans="1:16" hidden="1" x14ac:dyDescent="0.25">
      <c r="A17" s="2" t="s">
        <v>1188</v>
      </c>
      <c r="B17" s="2">
        <v>264509480</v>
      </c>
      <c r="C17" s="2" t="s">
        <v>1189</v>
      </c>
      <c r="D17" s="2" t="s">
        <v>1182</v>
      </c>
      <c r="E17" s="2"/>
      <c r="F17" s="2">
        <v>9</v>
      </c>
      <c r="G17" s="2">
        <v>18</v>
      </c>
      <c r="H17" s="2">
        <v>12</v>
      </c>
      <c r="I17" s="2" t="s">
        <v>1172</v>
      </c>
      <c r="J17" s="2" t="s">
        <v>1190</v>
      </c>
      <c r="K17" s="2">
        <f t="shared" si="0"/>
        <v>0</v>
      </c>
      <c r="L17" s="2">
        <v>0</v>
      </c>
      <c r="M17" s="2">
        <v>0</v>
      </c>
      <c r="N17" s="2">
        <v>0</v>
      </c>
      <c r="O17" s="2">
        <v>9999</v>
      </c>
      <c r="P17" s="2">
        <v>9999</v>
      </c>
    </row>
    <row r="18" spans="1:16" hidden="1" x14ac:dyDescent="0.25">
      <c r="A18" s="2" t="s">
        <v>3730</v>
      </c>
      <c r="B18" s="2">
        <v>303260087</v>
      </c>
      <c r="C18" s="2" t="s">
        <v>3731</v>
      </c>
      <c r="D18" s="2" t="s">
        <v>1182</v>
      </c>
      <c r="E18" s="2"/>
      <c r="F18" s="2">
        <v>1</v>
      </c>
      <c r="G18" s="2">
        <v>3</v>
      </c>
      <c r="H18" s="2">
        <v>17</v>
      </c>
      <c r="I18" s="2" t="s">
        <v>3732</v>
      </c>
      <c r="J18" s="2" t="s">
        <v>2440</v>
      </c>
      <c r="K18" s="2">
        <f t="shared" si="0"/>
        <v>0</v>
      </c>
      <c r="L18" s="2">
        <v>0</v>
      </c>
      <c r="M18" s="2">
        <v>0</v>
      </c>
      <c r="N18" s="2">
        <v>0</v>
      </c>
      <c r="O18" s="2">
        <v>9999</v>
      </c>
      <c r="P18" s="2">
        <v>9999</v>
      </c>
    </row>
    <row r="19" spans="1:16" x14ac:dyDescent="0.25">
      <c r="A19" s="2" t="s">
        <v>1196</v>
      </c>
      <c r="B19" s="2">
        <v>286570525</v>
      </c>
      <c r="C19" s="2" t="s">
        <v>1197</v>
      </c>
      <c r="D19" s="2" t="s">
        <v>1182</v>
      </c>
      <c r="E19" s="2">
        <v>5</v>
      </c>
      <c r="F19" s="2">
        <v>35</v>
      </c>
      <c r="G19" s="2">
        <v>5</v>
      </c>
      <c r="H19" s="2">
        <v>10</v>
      </c>
      <c r="I19" s="2" t="s">
        <v>2469</v>
      </c>
      <c r="J19" s="2" t="s">
        <v>1198</v>
      </c>
      <c r="K19" s="2">
        <f t="shared" si="0"/>
        <v>40057.5</v>
      </c>
      <c r="L19" s="2">
        <v>2</v>
      </c>
      <c r="M19" s="2">
        <v>5.7142857142857141E-2</v>
      </c>
      <c r="N19" s="2">
        <v>5.7142857142857141E-2</v>
      </c>
      <c r="O19" s="2">
        <v>157.5</v>
      </c>
      <c r="P19" s="2">
        <v>70</v>
      </c>
    </row>
    <row r="20" spans="1:16" x14ac:dyDescent="0.25">
      <c r="A20" s="2" t="s">
        <v>1199</v>
      </c>
      <c r="B20" s="2">
        <v>286570521</v>
      </c>
      <c r="C20" s="2" t="s">
        <v>1200</v>
      </c>
      <c r="D20" s="2" t="s">
        <v>1182</v>
      </c>
      <c r="E20" s="2">
        <v>2</v>
      </c>
      <c r="F20" s="2">
        <v>34</v>
      </c>
      <c r="G20" s="2">
        <v>9</v>
      </c>
      <c r="H20" s="2">
        <v>12</v>
      </c>
      <c r="I20" s="2" t="s">
        <v>2470</v>
      </c>
      <c r="J20" s="2" t="s">
        <v>1201</v>
      </c>
      <c r="K20" s="2">
        <f t="shared" si="0"/>
        <v>8941</v>
      </c>
      <c r="L20" s="2">
        <v>1</v>
      </c>
      <c r="M20" s="2">
        <v>2.9411764705882349E-2</v>
      </c>
      <c r="N20" s="2">
        <v>2.9411764705882349E-2</v>
      </c>
      <c r="O20" s="2">
        <v>374</v>
      </c>
      <c r="P20" s="2">
        <v>68</v>
      </c>
    </row>
    <row r="21" spans="1:16" x14ac:dyDescent="0.25">
      <c r="A21" s="2" t="s">
        <v>1202</v>
      </c>
      <c r="B21" s="2">
        <v>286570520</v>
      </c>
      <c r="C21" s="2" t="s">
        <v>1203</v>
      </c>
      <c r="D21" s="2" t="s">
        <v>1182</v>
      </c>
      <c r="E21" s="2">
        <v>3</v>
      </c>
      <c r="F21" s="2">
        <v>34</v>
      </c>
      <c r="G21" s="2">
        <v>26</v>
      </c>
      <c r="H21" s="2">
        <v>12</v>
      </c>
      <c r="I21" s="2" t="s">
        <v>2754</v>
      </c>
      <c r="J21" s="2" t="s">
        <v>1186</v>
      </c>
      <c r="K21" s="2">
        <f t="shared" si="0"/>
        <v>12579</v>
      </c>
      <c r="L21" s="2">
        <v>1</v>
      </c>
      <c r="M21" s="2">
        <v>2.9411764705882349E-2</v>
      </c>
      <c r="N21" s="2">
        <v>2.9411764705882349E-2</v>
      </c>
      <c r="O21" s="2">
        <v>986</v>
      </c>
      <c r="P21" s="2">
        <v>102</v>
      </c>
    </row>
    <row r="22" spans="1:16" x14ac:dyDescent="0.25">
      <c r="A22" s="2" t="s">
        <v>1213</v>
      </c>
      <c r="B22" s="2">
        <v>243049223</v>
      </c>
      <c r="C22" s="2" t="s">
        <v>1214</v>
      </c>
      <c r="D22" s="2" t="s">
        <v>1208</v>
      </c>
      <c r="E22" s="2">
        <v>2</v>
      </c>
      <c r="F22" s="2">
        <v>35</v>
      </c>
      <c r="G22" s="2">
        <v>46</v>
      </c>
      <c r="H22" s="2">
        <v>15</v>
      </c>
      <c r="I22" s="2" t="s">
        <v>2444</v>
      </c>
      <c r="J22" s="2" t="s">
        <v>1215</v>
      </c>
      <c r="K22" s="2">
        <f t="shared" si="0"/>
        <v>7000</v>
      </c>
      <c r="L22" s="2">
        <v>0</v>
      </c>
      <c r="M22" s="2">
        <v>0</v>
      </c>
      <c r="N22" s="2">
        <v>0</v>
      </c>
      <c r="O22" s="2">
        <v>9999</v>
      </c>
      <c r="P22" s="2">
        <v>9999</v>
      </c>
    </row>
    <row r="23" spans="1:16" x14ac:dyDescent="0.25">
      <c r="A23" s="2" t="s">
        <v>2479</v>
      </c>
      <c r="B23" s="2">
        <v>303260090</v>
      </c>
      <c r="C23" s="2" t="s">
        <v>2480</v>
      </c>
      <c r="D23" s="2" t="s">
        <v>1182</v>
      </c>
      <c r="E23" s="2">
        <v>1</v>
      </c>
      <c r="F23" s="2">
        <v>35</v>
      </c>
      <c r="G23" s="2">
        <v>1</v>
      </c>
      <c r="H23" s="2">
        <v>10</v>
      </c>
      <c r="I23" s="2" t="s">
        <v>2482</v>
      </c>
      <c r="J23" s="2" t="s">
        <v>2481</v>
      </c>
      <c r="K23" s="2">
        <f t="shared" si="0"/>
        <v>1080</v>
      </c>
      <c r="L23" s="2">
        <v>0</v>
      </c>
      <c r="M23" s="2">
        <v>0</v>
      </c>
      <c r="N23" s="2">
        <v>0</v>
      </c>
      <c r="O23" s="2">
        <v>9999</v>
      </c>
      <c r="P23" s="2">
        <v>9999</v>
      </c>
    </row>
    <row r="24" spans="1:16" hidden="1" x14ac:dyDescent="0.25">
      <c r="A24" s="2" t="s">
        <v>3733</v>
      </c>
      <c r="B24" s="2">
        <v>303260078</v>
      </c>
      <c r="C24" s="2" t="s">
        <v>3734</v>
      </c>
      <c r="D24" s="2" t="s">
        <v>1182</v>
      </c>
      <c r="E24" s="2">
        <v>2</v>
      </c>
      <c r="F24" s="2">
        <v>21</v>
      </c>
      <c r="G24" s="2">
        <v>0</v>
      </c>
      <c r="H24" s="2">
        <v>8</v>
      </c>
      <c r="I24" s="2" t="s">
        <v>3736</v>
      </c>
      <c r="J24" s="2" t="s">
        <v>3735</v>
      </c>
      <c r="K24" s="2">
        <f t="shared" si="0"/>
        <v>1500</v>
      </c>
      <c r="L24" s="2">
        <v>2</v>
      </c>
      <c r="M24" s="2">
        <v>9.5238095238095233E-2</v>
      </c>
      <c r="N24" s="2">
        <v>9.5238095238095233E-2</v>
      </c>
      <c r="O24" s="2">
        <v>21</v>
      </c>
      <c r="P24" s="2">
        <v>21</v>
      </c>
    </row>
    <row r="25" spans="1:16" hidden="1" x14ac:dyDescent="0.25">
      <c r="A25" s="2" t="s">
        <v>2491</v>
      </c>
      <c r="B25" s="2">
        <v>287184364</v>
      </c>
      <c r="C25" s="2" t="s">
        <v>2492</v>
      </c>
      <c r="D25" s="2" t="s">
        <v>1182</v>
      </c>
      <c r="E25" s="2">
        <v>13</v>
      </c>
      <c r="F25" s="2">
        <v>15</v>
      </c>
      <c r="G25" s="2">
        <v>1</v>
      </c>
      <c r="H25" s="2">
        <v>12</v>
      </c>
      <c r="I25" s="2" t="s">
        <v>2493</v>
      </c>
      <c r="J25" s="2" t="s">
        <v>1684</v>
      </c>
      <c r="K25" s="2">
        <f t="shared" si="0"/>
        <v>12773.800000000001</v>
      </c>
      <c r="L25" s="2">
        <v>6</v>
      </c>
      <c r="M25" s="2">
        <v>0.31578947368421051</v>
      </c>
      <c r="N25" s="2">
        <v>0.4</v>
      </c>
      <c r="O25" s="2">
        <v>44.333333333333343</v>
      </c>
      <c r="P25" s="2">
        <v>32.5</v>
      </c>
    </row>
    <row r="26" spans="1:16" hidden="1" x14ac:dyDescent="0.25">
      <c r="A26" s="2" t="s">
        <v>3737</v>
      </c>
      <c r="B26" s="2">
        <v>234443633</v>
      </c>
      <c r="C26" s="2" t="s">
        <v>3738</v>
      </c>
      <c r="D26" s="2" t="s">
        <v>1235</v>
      </c>
      <c r="E26" s="2"/>
      <c r="F26" s="2">
        <v>1</v>
      </c>
      <c r="G26" s="2">
        <v>0</v>
      </c>
      <c r="H26" s="2">
        <v>17</v>
      </c>
      <c r="I26" s="2" t="s">
        <v>507</v>
      </c>
      <c r="J26" s="2" t="s">
        <v>3739</v>
      </c>
      <c r="K26" s="2">
        <f t="shared" si="0"/>
        <v>0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</row>
    <row r="27" spans="1:16" hidden="1" x14ac:dyDescent="0.25">
      <c r="A27" s="2" t="s">
        <v>2245</v>
      </c>
      <c r="B27" s="2">
        <v>234443589</v>
      </c>
      <c r="C27" s="2" t="s">
        <v>2246</v>
      </c>
      <c r="D27" s="2" t="s">
        <v>1235</v>
      </c>
      <c r="E27" s="2">
        <v>2</v>
      </c>
      <c r="F27" s="2">
        <v>17</v>
      </c>
      <c r="G27" s="2">
        <v>12</v>
      </c>
      <c r="H27" s="2">
        <v>17</v>
      </c>
      <c r="I27" s="2" t="s">
        <v>1471</v>
      </c>
      <c r="J27" s="2" t="s">
        <v>2247</v>
      </c>
      <c r="K27" s="2">
        <f t="shared" si="0"/>
        <v>2334.1999999999998</v>
      </c>
      <c r="L27" s="2">
        <v>1</v>
      </c>
      <c r="M27" s="2">
        <v>5.5555555555555552E-2</v>
      </c>
      <c r="N27" s="2">
        <v>5.8823529411764712E-2</v>
      </c>
      <c r="O27" s="2">
        <v>270</v>
      </c>
      <c r="P27" s="2">
        <v>51</v>
      </c>
    </row>
    <row r="28" spans="1:16" x14ac:dyDescent="0.25">
      <c r="A28" s="2" t="s">
        <v>1238</v>
      </c>
      <c r="B28" s="2">
        <v>234443651</v>
      </c>
      <c r="C28" s="2" t="s">
        <v>1239</v>
      </c>
      <c r="D28" s="2" t="s">
        <v>1235</v>
      </c>
      <c r="E28" s="2">
        <v>3</v>
      </c>
      <c r="F28" s="2">
        <v>35</v>
      </c>
      <c r="G28" s="2">
        <v>35</v>
      </c>
      <c r="H28" s="2">
        <v>17</v>
      </c>
      <c r="I28" s="2" t="s">
        <v>1262</v>
      </c>
      <c r="J28" s="2" t="s">
        <v>1240</v>
      </c>
      <c r="K28" s="2">
        <f t="shared" si="0"/>
        <v>1689</v>
      </c>
      <c r="L28" s="2">
        <v>1</v>
      </c>
      <c r="M28" s="2">
        <v>2.8571428571428571E-2</v>
      </c>
      <c r="N28" s="2">
        <v>2.8571428571428571E-2</v>
      </c>
      <c r="O28" s="2">
        <v>1330</v>
      </c>
      <c r="P28" s="2">
        <v>105</v>
      </c>
    </row>
    <row r="29" spans="1:16" hidden="1" x14ac:dyDescent="0.25">
      <c r="A29" s="2" t="s">
        <v>1245</v>
      </c>
      <c r="B29" s="2">
        <v>245387738</v>
      </c>
      <c r="C29" s="2" t="s">
        <v>1246</v>
      </c>
      <c r="D29" s="2" t="s">
        <v>1247</v>
      </c>
      <c r="E29" s="2"/>
      <c r="F29" s="2">
        <v>7</v>
      </c>
      <c r="G29" s="2">
        <v>14</v>
      </c>
      <c r="H29" s="2">
        <v>17</v>
      </c>
      <c r="I29" s="2" t="s">
        <v>2497</v>
      </c>
      <c r="J29" s="2" t="s">
        <v>1248</v>
      </c>
      <c r="K29" s="2">
        <f t="shared" si="0"/>
        <v>0</v>
      </c>
      <c r="L29" s="2">
        <v>2</v>
      </c>
      <c r="M29" s="2">
        <v>0.16666666666666671</v>
      </c>
      <c r="N29" s="2">
        <v>0.2857142857142857</v>
      </c>
      <c r="O29" s="2">
        <v>90</v>
      </c>
      <c r="P29" s="2">
        <v>3.5</v>
      </c>
    </row>
    <row r="30" spans="1:16" hidden="1" x14ac:dyDescent="0.25">
      <c r="A30" s="2" t="s">
        <v>1252</v>
      </c>
      <c r="B30" s="2">
        <v>234439741</v>
      </c>
      <c r="C30" s="2" t="s">
        <v>1253</v>
      </c>
      <c r="D30" s="2" t="s">
        <v>1247</v>
      </c>
      <c r="E30" s="2">
        <v>1</v>
      </c>
      <c r="F30" s="2">
        <v>5</v>
      </c>
      <c r="G30" s="2">
        <v>1</v>
      </c>
      <c r="H30" s="2">
        <v>17</v>
      </c>
      <c r="I30" s="2" t="s">
        <v>1471</v>
      </c>
      <c r="J30" s="2" t="s">
        <v>1254</v>
      </c>
      <c r="K30" s="2">
        <f t="shared" si="0"/>
        <v>705.8</v>
      </c>
      <c r="L30" s="2">
        <v>13</v>
      </c>
      <c r="M30" s="2">
        <v>1.1818181818181821</v>
      </c>
      <c r="N30" s="2">
        <v>2.6</v>
      </c>
      <c r="O30" s="2">
        <v>1.6923076923076921</v>
      </c>
      <c r="P30" s="2">
        <v>0.38461538461538458</v>
      </c>
    </row>
    <row r="31" spans="1:16" hidden="1" x14ac:dyDescent="0.25">
      <c r="A31" s="2" t="s">
        <v>2248</v>
      </c>
      <c r="B31" s="2">
        <v>234443583</v>
      </c>
      <c r="C31" s="2" t="s">
        <v>2249</v>
      </c>
      <c r="D31" s="2" t="s">
        <v>1235</v>
      </c>
      <c r="E31" s="2"/>
      <c r="F31" s="2">
        <v>4</v>
      </c>
      <c r="G31" s="2">
        <v>0</v>
      </c>
      <c r="H31" s="2">
        <v>17</v>
      </c>
      <c r="I31" s="2" t="s">
        <v>2679</v>
      </c>
      <c r="J31" s="2" t="s">
        <v>2250</v>
      </c>
      <c r="K31" s="2">
        <f t="shared" si="0"/>
        <v>0</v>
      </c>
      <c r="L31" s="2">
        <v>0</v>
      </c>
      <c r="M31" s="2">
        <v>0</v>
      </c>
      <c r="N31" s="2">
        <v>0</v>
      </c>
      <c r="O31" s="2">
        <v>9999</v>
      </c>
      <c r="P31" s="2">
        <v>9999</v>
      </c>
    </row>
    <row r="32" spans="1:16" hidden="1" x14ac:dyDescent="0.25">
      <c r="A32" s="2" t="s">
        <v>1255</v>
      </c>
      <c r="B32" s="2">
        <v>234443587</v>
      </c>
      <c r="C32" s="2" t="s">
        <v>1256</v>
      </c>
      <c r="D32" s="2" t="s">
        <v>1235</v>
      </c>
      <c r="E32" s="2">
        <v>6</v>
      </c>
      <c r="F32" s="2">
        <v>34</v>
      </c>
      <c r="G32" s="2">
        <v>10</v>
      </c>
      <c r="H32" s="2">
        <v>17</v>
      </c>
      <c r="I32" s="2" t="s">
        <v>1471</v>
      </c>
      <c r="J32" s="2" t="s">
        <v>1257</v>
      </c>
      <c r="K32" s="2">
        <f t="shared" si="0"/>
        <v>15512.400000000001</v>
      </c>
      <c r="L32" s="2">
        <v>10</v>
      </c>
      <c r="M32" s="2">
        <v>0.29411764705882348</v>
      </c>
      <c r="N32" s="2">
        <v>0.29411764705882348</v>
      </c>
      <c r="O32" s="2">
        <v>54.4</v>
      </c>
      <c r="P32" s="2">
        <v>20.399999999999999</v>
      </c>
    </row>
    <row r="33" spans="1:16" hidden="1" x14ac:dyDescent="0.25">
      <c r="A33" s="2" t="s">
        <v>175</v>
      </c>
      <c r="B33" s="2">
        <v>236179954</v>
      </c>
      <c r="C33" s="2" t="s">
        <v>176</v>
      </c>
      <c r="D33" s="2" t="s">
        <v>157</v>
      </c>
      <c r="E33" s="2"/>
      <c r="F33" s="2">
        <v>23</v>
      </c>
      <c r="G33" s="2">
        <v>0</v>
      </c>
      <c r="H33" s="2">
        <v>13</v>
      </c>
      <c r="I33" s="2" t="s">
        <v>187</v>
      </c>
      <c r="J33" s="2" t="s">
        <v>177</v>
      </c>
      <c r="K33" s="2">
        <f t="shared" si="0"/>
        <v>0</v>
      </c>
      <c r="L33" s="2">
        <v>4</v>
      </c>
      <c r="M33" s="2">
        <v>0.17391304347826089</v>
      </c>
      <c r="N33" s="2">
        <v>0.17391304347826089</v>
      </c>
      <c r="O33" s="2">
        <v>5.75</v>
      </c>
      <c r="P33" s="2">
        <v>5.75</v>
      </c>
    </row>
    <row r="34" spans="1:16" x14ac:dyDescent="0.25">
      <c r="A34" s="2" t="s">
        <v>1270</v>
      </c>
      <c r="B34" s="2">
        <v>260817686</v>
      </c>
      <c r="C34" s="2" t="s">
        <v>1271</v>
      </c>
      <c r="D34" s="2" t="s">
        <v>1193</v>
      </c>
      <c r="E34" s="2">
        <v>3</v>
      </c>
      <c r="F34" s="2">
        <v>31</v>
      </c>
      <c r="G34" s="2">
        <v>0</v>
      </c>
      <c r="H34" s="2">
        <v>2</v>
      </c>
      <c r="I34" s="2" t="s">
        <v>3740</v>
      </c>
      <c r="J34" s="2" t="s">
        <v>1272</v>
      </c>
      <c r="K34" s="2">
        <f t="shared" si="0"/>
        <v>1440</v>
      </c>
      <c r="L34" s="2">
        <v>0</v>
      </c>
      <c r="M34" s="2">
        <v>0</v>
      </c>
      <c r="N34" s="2">
        <v>0</v>
      </c>
      <c r="O34" s="2">
        <v>9999</v>
      </c>
      <c r="P34" s="2">
        <v>9999</v>
      </c>
    </row>
    <row r="35" spans="1:16" hidden="1" x14ac:dyDescent="0.25">
      <c r="A35" s="2" t="s">
        <v>3741</v>
      </c>
      <c r="B35" s="2">
        <v>236340173</v>
      </c>
      <c r="C35" s="2" t="s">
        <v>3742</v>
      </c>
      <c r="D35" s="2" t="s">
        <v>1276</v>
      </c>
      <c r="E35" s="2">
        <v>1</v>
      </c>
      <c r="F35" s="2">
        <v>35</v>
      </c>
      <c r="G35" s="2">
        <v>0</v>
      </c>
      <c r="H35" s="2">
        <v>20</v>
      </c>
      <c r="I35" s="2" t="s">
        <v>2014</v>
      </c>
      <c r="J35" s="2" t="s">
        <v>3743</v>
      </c>
      <c r="K35" s="2">
        <f t="shared" si="0"/>
        <v>544.9</v>
      </c>
      <c r="L35" s="2">
        <v>1</v>
      </c>
      <c r="M35" s="2">
        <v>2.8571428571428571E-2</v>
      </c>
      <c r="N35" s="2">
        <v>2.8571428571428571E-2</v>
      </c>
      <c r="O35" s="2">
        <v>35</v>
      </c>
      <c r="P35" s="2">
        <v>35</v>
      </c>
    </row>
    <row r="36" spans="1:16" hidden="1" x14ac:dyDescent="0.25">
      <c r="A36" s="2" t="s">
        <v>1279</v>
      </c>
      <c r="B36" s="2">
        <v>260218727</v>
      </c>
      <c r="C36" s="2" t="s">
        <v>1280</v>
      </c>
      <c r="D36" s="2" t="s">
        <v>1281</v>
      </c>
      <c r="E36" s="2">
        <v>12</v>
      </c>
      <c r="F36" s="2">
        <v>19</v>
      </c>
      <c r="G36" s="2">
        <v>30</v>
      </c>
      <c r="H36" s="2">
        <v>20</v>
      </c>
      <c r="I36" s="2" t="s">
        <v>2505</v>
      </c>
      <c r="J36" s="2" t="s">
        <v>1282</v>
      </c>
      <c r="K36" s="2">
        <f t="shared" si="0"/>
        <v>5156.3999999999996</v>
      </c>
      <c r="L36" s="2">
        <v>27</v>
      </c>
      <c r="M36" s="2">
        <v>1</v>
      </c>
      <c r="N36" s="2">
        <v>1.4210526315789469</v>
      </c>
      <c r="O36" s="2">
        <v>43</v>
      </c>
      <c r="P36" s="2">
        <v>9.1481481481481488</v>
      </c>
    </row>
    <row r="37" spans="1:16" hidden="1" x14ac:dyDescent="0.25">
      <c r="A37" s="2" t="s">
        <v>1287</v>
      </c>
      <c r="B37" s="2">
        <v>260218728</v>
      </c>
      <c r="C37" s="2" t="s">
        <v>1288</v>
      </c>
      <c r="D37" s="2" t="s">
        <v>1281</v>
      </c>
      <c r="E37" s="2">
        <v>3</v>
      </c>
      <c r="F37" s="2">
        <v>6</v>
      </c>
      <c r="G37" s="2">
        <v>9</v>
      </c>
      <c r="H37" s="2">
        <v>20</v>
      </c>
      <c r="I37" s="2" t="s">
        <v>2513</v>
      </c>
      <c r="J37" s="2" t="s">
        <v>1282</v>
      </c>
      <c r="K37" s="2">
        <f t="shared" si="0"/>
        <v>1289.0999999999999</v>
      </c>
      <c r="L37" s="2">
        <v>2</v>
      </c>
      <c r="M37" s="2">
        <v>9.0909090909090912E-2</v>
      </c>
      <c r="N37" s="2">
        <v>0.33333333333333331</v>
      </c>
      <c r="O37" s="2">
        <v>132</v>
      </c>
      <c r="P37" s="2">
        <v>9</v>
      </c>
    </row>
    <row r="38" spans="1:16" hidden="1" x14ac:dyDescent="0.25">
      <c r="A38" s="2" t="s">
        <v>2518</v>
      </c>
      <c r="B38" s="2">
        <v>342766733</v>
      </c>
      <c r="C38" s="2" t="s">
        <v>2519</v>
      </c>
      <c r="D38" s="2" t="s">
        <v>181</v>
      </c>
      <c r="E38" s="2">
        <v>2</v>
      </c>
      <c r="F38" s="2">
        <v>28</v>
      </c>
      <c r="G38" s="2">
        <v>226</v>
      </c>
      <c r="H38" s="2">
        <v>10</v>
      </c>
      <c r="I38" s="2" t="s">
        <v>147</v>
      </c>
      <c r="J38" s="2" t="s">
        <v>2520</v>
      </c>
      <c r="K38" s="2">
        <f t="shared" si="0"/>
        <v>1440</v>
      </c>
      <c r="L38" s="2">
        <v>13</v>
      </c>
      <c r="M38" s="2">
        <v>0.43333333333333329</v>
      </c>
      <c r="N38" s="2">
        <v>0.4642857142857143</v>
      </c>
      <c r="O38" s="2">
        <v>523.84615384615381</v>
      </c>
      <c r="P38" s="2">
        <v>2.1538461538461542</v>
      </c>
    </row>
    <row r="39" spans="1:16" x14ac:dyDescent="0.25">
      <c r="A39" s="2" t="s">
        <v>200</v>
      </c>
      <c r="B39" s="2">
        <v>232802519</v>
      </c>
      <c r="C39" s="2" t="s">
        <v>201</v>
      </c>
      <c r="D39" s="2" t="s">
        <v>181</v>
      </c>
      <c r="E39" s="2">
        <v>1</v>
      </c>
      <c r="F39" s="2">
        <v>35</v>
      </c>
      <c r="G39" s="2">
        <v>11</v>
      </c>
      <c r="H39" s="2">
        <v>7</v>
      </c>
      <c r="I39" s="2" t="s">
        <v>2522</v>
      </c>
      <c r="J39" s="2" t="s">
        <v>202</v>
      </c>
      <c r="K39" s="2">
        <f t="shared" si="0"/>
        <v>2780</v>
      </c>
      <c r="L39" s="2">
        <v>0</v>
      </c>
      <c r="M39" s="2">
        <v>0</v>
      </c>
      <c r="N39" s="2">
        <v>0</v>
      </c>
      <c r="O39" s="2">
        <v>9999</v>
      </c>
      <c r="P39" s="2">
        <v>9999</v>
      </c>
    </row>
    <row r="40" spans="1:16" x14ac:dyDescent="0.25">
      <c r="A40" s="2" t="s">
        <v>1293</v>
      </c>
      <c r="B40" s="2">
        <v>232802518</v>
      </c>
      <c r="C40" s="2" t="s">
        <v>1294</v>
      </c>
      <c r="D40" s="2" t="s">
        <v>181</v>
      </c>
      <c r="E40" s="2">
        <v>3</v>
      </c>
      <c r="F40" s="2">
        <v>35</v>
      </c>
      <c r="G40" s="2">
        <v>0</v>
      </c>
      <c r="H40" s="2">
        <v>17</v>
      </c>
      <c r="I40" s="2" t="s">
        <v>2523</v>
      </c>
      <c r="J40" s="2" t="s">
        <v>1295</v>
      </c>
      <c r="K40" s="2">
        <f t="shared" si="0"/>
        <v>8065.2000000000007</v>
      </c>
      <c r="L40" s="2">
        <v>0</v>
      </c>
      <c r="M40" s="2">
        <v>0</v>
      </c>
      <c r="N40" s="2">
        <v>0</v>
      </c>
      <c r="O40" s="2">
        <v>9999</v>
      </c>
      <c r="P40" s="2">
        <v>9999</v>
      </c>
    </row>
    <row r="41" spans="1:16" x14ac:dyDescent="0.25">
      <c r="A41" s="2" t="s">
        <v>204</v>
      </c>
      <c r="B41" s="2">
        <v>232802520</v>
      </c>
      <c r="C41" s="2" t="s">
        <v>205</v>
      </c>
      <c r="D41" s="2" t="s">
        <v>181</v>
      </c>
      <c r="E41" s="2">
        <v>6</v>
      </c>
      <c r="F41" s="2">
        <v>35</v>
      </c>
      <c r="G41" s="2">
        <v>3</v>
      </c>
      <c r="H41" s="2">
        <v>15</v>
      </c>
      <c r="I41" s="2" t="s">
        <v>2444</v>
      </c>
      <c r="J41" s="2" t="s">
        <v>206</v>
      </c>
      <c r="K41" s="2">
        <f t="shared" si="0"/>
        <v>16074</v>
      </c>
      <c r="L41" s="2">
        <v>1</v>
      </c>
      <c r="M41" s="2">
        <v>2.8571428571428571E-2</v>
      </c>
      <c r="N41" s="2">
        <v>2.8571428571428571E-2</v>
      </c>
      <c r="O41" s="2">
        <v>315</v>
      </c>
      <c r="P41" s="2">
        <v>210</v>
      </c>
    </row>
    <row r="42" spans="1:16" hidden="1" x14ac:dyDescent="0.25">
      <c r="A42" s="2" t="s">
        <v>3744</v>
      </c>
      <c r="B42" s="2">
        <v>245263287</v>
      </c>
      <c r="C42" s="2" t="s">
        <v>3745</v>
      </c>
      <c r="D42" s="2" t="s">
        <v>181</v>
      </c>
      <c r="E42" s="2">
        <v>1</v>
      </c>
      <c r="F42" s="2">
        <v>34</v>
      </c>
      <c r="G42" s="2">
        <v>50</v>
      </c>
      <c r="H42" s="2">
        <v>13</v>
      </c>
      <c r="I42" s="2" t="s">
        <v>127</v>
      </c>
      <c r="J42" s="2" t="s">
        <v>226</v>
      </c>
      <c r="K42" s="2">
        <f t="shared" si="0"/>
        <v>1898.1</v>
      </c>
      <c r="L42" s="2">
        <v>7</v>
      </c>
      <c r="M42" s="2">
        <v>0.20588235294117649</v>
      </c>
      <c r="N42" s="2">
        <v>0.20588235294117649</v>
      </c>
      <c r="O42" s="2">
        <v>247.71428571428569</v>
      </c>
      <c r="P42" s="2">
        <v>4.8571428571428577</v>
      </c>
    </row>
    <row r="43" spans="1:16" x14ac:dyDescent="0.25">
      <c r="A43" s="2" t="s">
        <v>234</v>
      </c>
      <c r="B43" s="2">
        <v>234043804</v>
      </c>
      <c r="C43" s="2" t="s">
        <v>235</v>
      </c>
      <c r="D43" s="2" t="s">
        <v>181</v>
      </c>
      <c r="E43" s="2">
        <v>10</v>
      </c>
      <c r="F43" s="2">
        <v>34</v>
      </c>
      <c r="G43" s="2">
        <v>51</v>
      </c>
      <c r="H43" s="2">
        <v>17</v>
      </c>
      <c r="I43" s="2" t="s">
        <v>2497</v>
      </c>
      <c r="J43" s="2" t="s">
        <v>236</v>
      </c>
      <c r="K43" s="2">
        <f t="shared" si="0"/>
        <v>19860</v>
      </c>
      <c r="L43" s="2">
        <v>7</v>
      </c>
      <c r="M43" s="2">
        <v>0.20588235294117649</v>
      </c>
      <c r="N43" s="2">
        <v>0.20588235294117649</v>
      </c>
      <c r="O43" s="2">
        <v>296.28571428571428</v>
      </c>
      <c r="P43" s="2">
        <v>48.571428571428577</v>
      </c>
    </row>
    <row r="44" spans="1:16" x14ac:dyDescent="0.25">
      <c r="A44" s="2" t="s">
        <v>238</v>
      </c>
      <c r="B44" s="2">
        <v>232867808</v>
      </c>
      <c r="C44" s="2" t="s">
        <v>239</v>
      </c>
      <c r="D44" s="2" t="s">
        <v>181</v>
      </c>
      <c r="E44" s="2">
        <v>8</v>
      </c>
      <c r="F44" s="2">
        <v>29</v>
      </c>
      <c r="G44" s="2">
        <v>35</v>
      </c>
      <c r="H44" s="2">
        <v>20</v>
      </c>
      <c r="I44" s="2" t="s">
        <v>1299</v>
      </c>
      <c r="J44" s="2" t="s">
        <v>240</v>
      </c>
      <c r="K44" s="2">
        <f t="shared" si="0"/>
        <v>69585.600000000006</v>
      </c>
      <c r="L44" s="2">
        <v>3</v>
      </c>
      <c r="M44" s="2">
        <v>9.6774193548387094E-2</v>
      </c>
      <c r="N44" s="2">
        <v>0.10344827586206901</v>
      </c>
      <c r="O44" s="2">
        <v>444.33333333333343</v>
      </c>
      <c r="P44" s="2">
        <v>77.333333333333329</v>
      </c>
    </row>
    <row r="45" spans="1:16" hidden="1" x14ac:dyDescent="0.25">
      <c r="A45" s="2" t="s">
        <v>1296</v>
      </c>
      <c r="B45" s="2">
        <v>233320569</v>
      </c>
      <c r="C45" s="2" t="s">
        <v>1297</v>
      </c>
      <c r="D45" s="2" t="s">
        <v>157</v>
      </c>
      <c r="E45" s="2">
        <v>8</v>
      </c>
      <c r="F45" s="2">
        <v>7</v>
      </c>
      <c r="G45" s="2">
        <v>0</v>
      </c>
      <c r="H45" s="2">
        <v>20</v>
      </c>
      <c r="I45" s="2" t="s">
        <v>410</v>
      </c>
      <c r="J45" s="2" t="s">
        <v>1298</v>
      </c>
      <c r="K45" s="2">
        <f t="shared" si="0"/>
        <v>49957.599999999999</v>
      </c>
      <c r="L45" s="2">
        <v>4</v>
      </c>
      <c r="M45" s="2">
        <v>0.5714285714285714</v>
      </c>
      <c r="N45" s="2">
        <v>0.5714285714285714</v>
      </c>
      <c r="O45" s="2">
        <v>14</v>
      </c>
      <c r="P45" s="2">
        <v>14</v>
      </c>
    </row>
    <row r="46" spans="1:16" hidden="1" x14ac:dyDescent="0.25">
      <c r="A46" s="2" t="s">
        <v>250</v>
      </c>
      <c r="B46" s="2">
        <v>233320570</v>
      </c>
      <c r="C46" s="2" t="s">
        <v>251</v>
      </c>
      <c r="D46" s="2" t="s">
        <v>157</v>
      </c>
      <c r="E46" s="2">
        <v>5</v>
      </c>
      <c r="F46" s="2">
        <v>25</v>
      </c>
      <c r="G46" s="2">
        <v>0</v>
      </c>
      <c r="H46" s="2">
        <v>20</v>
      </c>
      <c r="I46" s="2" t="s">
        <v>2527</v>
      </c>
      <c r="J46" s="2" t="s">
        <v>252</v>
      </c>
      <c r="K46" s="2">
        <f t="shared" si="0"/>
        <v>30222.5</v>
      </c>
      <c r="L46" s="2">
        <v>9</v>
      </c>
      <c r="M46" s="2">
        <v>0.34615384615384609</v>
      </c>
      <c r="N46" s="2">
        <v>0.36</v>
      </c>
      <c r="O46" s="2">
        <v>14.444444444444439</v>
      </c>
      <c r="P46" s="2">
        <v>13.888888888888889</v>
      </c>
    </row>
    <row r="47" spans="1:16" x14ac:dyDescent="0.25">
      <c r="A47" s="2" t="s">
        <v>269</v>
      </c>
      <c r="B47" s="2">
        <v>274174862</v>
      </c>
      <c r="C47" s="2" t="s">
        <v>270</v>
      </c>
      <c r="D47" s="2" t="s">
        <v>181</v>
      </c>
      <c r="E47" s="2">
        <v>2</v>
      </c>
      <c r="F47" s="2">
        <v>35</v>
      </c>
      <c r="G47" s="2">
        <v>0</v>
      </c>
      <c r="H47" s="2">
        <v>17</v>
      </c>
      <c r="I47" s="2" t="s">
        <v>2523</v>
      </c>
      <c r="J47" s="2" t="s">
        <v>271</v>
      </c>
      <c r="K47" s="2">
        <f t="shared" si="0"/>
        <v>5414.4</v>
      </c>
      <c r="L47" s="2">
        <v>1</v>
      </c>
      <c r="M47" s="2">
        <v>2.8571428571428571E-2</v>
      </c>
      <c r="N47" s="2">
        <v>2.8571428571428571E-2</v>
      </c>
      <c r="O47" s="2">
        <v>70</v>
      </c>
      <c r="P47" s="2">
        <v>70</v>
      </c>
    </row>
    <row r="48" spans="1:16" hidden="1" x14ac:dyDescent="0.25">
      <c r="A48" s="2" t="s">
        <v>2315</v>
      </c>
      <c r="B48" s="2">
        <v>233345928</v>
      </c>
      <c r="C48" s="2" t="s">
        <v>2316</v>
      </c>
      <c r="D48" s="2" t="s">
        <v>157</v>
      </c>
      <c r="E48" s="2">
        <v>11</v>
      </c>
      <c r="F48" s="2">
        <v>29</v>
      </c>
      <c r="G48" s="2">
        <v>0</v>
      </c>
      <c r="H48" s="2">
        <v>15</v>
      </c>
      <c r="I48" s="2" t="s">
        <v>2528</v>
      </c>
      <c r="J48" s="2" t="s">
        <v>2317</v>
      </c>
      <c r="K48" s="2">
        <f t="shared" si="0"/>
        <v>28754</v>
      </c>
      <c r="L48" s="2">
        <v>15</v>
      </c>
      <c r="M48" s="2">
        <v>0.5</v>
      </c>
      <c r="N48" s="2">
        <v>0.51724137931034486</v>
      </c>
      <c r="O48" s="2">
        <v>22</v>
      </c>
      <c r="P48" s="2">
        <v>21.266666666666669</v>
      </c>
    </row>
    <row r="49" spans="1:16" hidden="1" x14ac:dyDescent="0.25">
      <c r="A49" s="2" t="s">
        <v>273</v>
      </c>
      <c r="B49" s="2">
        <v>252693891</v>
      </c>
      <c r="C49" s="2" t="s">
        <v>274</v>
      </c>
      <c r="D49" s="2" t="s">
        <v>157</v>
      </c>
      <c r="E49" s="2">
        <v>1</v>
      </c>
      <c r="F49" s="2">
        <v>28</v>
      </c>
      <c r="G49" s="2">
        <v>0</v>
      </c>
      <c r="H49" s="2">
        <v>20</v>
      </c>
      <c r="I49" s="2" t="s">
        <v>1299</v>
      </c>
      <c r="J49" s="2" t="s">
        <v>275</v>
      </c>
      <c r="K49" s="2">
        <f t="shared" si="0"/>
        <v>4943.2</v>
      </c>
      <c r="L49" s="2">
        <v>2</v>
      </c>
      <c r="M49" s="2">
        <v>6.6666666666666666E-2</v>
      </c>
      <c r="N49" s="2">
        <v>7.1428571428571425E-2</v>
      </c>
      <c r="O49" s="2">
        <v>15</v>
      </c>
      <c r="P49" s="2">
        <v>14</v>
      </c>
    </row>
    <row r="50" spans="1:16" hidden="1" x14ac:dyDescent="0.25">
      <c r="A50" s="2" t="s">
        <v>2318</v>
      </c>
      <c r="B50" s="2">
        <v>245601453</v>
      </c>
      <c r="C50" s="2" t="s">
        <v>2319</v>
      </c>
      <c r="D50" s="2" t="s">
        <v>157</v>
      </c>
      <c r="E50" s="2">
        <v>8</v>
      </c>
      <c r="F50" s="2">
        <v>25</v>
      </c>
      <c r="G50" s="2">
        <v>0</v>
      </c>
      <c r="H50" s="2">
        <v>20</v>
      </c>
      <c r="I50" s="2" t="s">
        <v>1299</v>
      </c>
      <c r="J50" s="2" t="s">
        <v>2320</v>
      </c>
      <c r="K50" s="2">
        <f t="shared" si="0"/>
        <v>20015.2</v>
      </c>
      <c r="L50" s="2">
        <v>6</v>
      </c>
      <c r="M50" s="2">
        <v>0.23076923076923081</v>
      </c>
      <c r="N50" s="2">
        <v>0.24</v>
      </c>
      <c r="O50" s="2">
        <v>30.333333333333329</v>
      </c>
      <c r="P50" s="2">
        <v>29.166666666666671</v>
      </c>
    </row>
    <row r="51" spans="1:16" hidden="1" x14ac:dyDescent="0.25">
      <c r="A51" s="2" t="s">
        <v>3746</v>
      </c>
      <c r="B51" s="2">
        <v>332461919</v>
      </c>
      <c r="C51" s="2" t="s">
        <v>3747</v>
      </c>
      <c r="D51" s="2" t="s">
        <v>157</v>
      </c>
      <c r="E51" s="2"/>
      <c r="F51" s="2">
        <v>19</v>
      </c>
      <c r="G51" s="2">
        <v>0</v>
      </c>
      <c r="H51" s="2">
        <v>20</v>
      </c>
      <c r="I51" s="2" t="s">
        <v>3749</v>
      </c>
      <c r="J51" s="2" t="s">
        <v>3748</v>
      </c>
      <c r="K51" s="2">
        <f t="shared" si="0"/>
        <v>0</v>
      </c>
      <c r="L51" s="2">
        <v>1</v>
      </c>
      <c r="M51" s="2">
        <v>4.7619047619047623E-2</v>
      </c>
      <c r="N51" s="2">
        <v>5.2631578947368418E-2</v>
      </c>
      <c r="O51" s="2">
        <v>21</v>
      </c>
      <c r="P51" s="2">
        <v>19</v>
      </c>
    </row>
    <row r="52" spans="1:16" x14ac:dyDescent="0.25">
      <c r="A52" s="2" t="s">
        <v>3750</v>
      </c>
      <c r="B52" s="2">
        <v>238674417</v>
      </c>
      <c r="C52" s="2" t="s">
        <v>3751</v>
      </c>
      <c r="D52" s="2" t="s">
        <v>157</v>
      </c>
      <c r="E52" s="2"/>
      <c r="F52" s="2">
        <v>25</v>
      </c>
      <c r="G52" s="2">
        <v>0</v>
      </c>
      <c r="H52" s="2">
        <v>15</v>
      </c>
      <c r="I52" s="2" t="s">
        <v>241</v>
      </c>
      <c r="J52" s="2" t="s">
        <v>3752</v>
      </c>
      <c r="K52" s="2">
        <f t="shared" si="0"/>
        <v>0</v>
      </c>
      <c r="L52" s="2">
        <v>0</v>
      </c>
      <c r="M52" s="2">
        <v>0</v>
      </c>
      <c r="N52" s="2">
        <v>0</v>
      </c>
      <c r="O52" s="2">
        <v>9999</v>
      </c>
      <c r="P52" s="2">
        <v>9999</v>
      </c>
    </row>
    <row r="53" spans="1:16" x14ac:dyDescent="0.25">
      <c r="A53" s="2" t="s">
        <v>280</v>
      </c>
      <c r="B53" s="2">
        <v>233345919</v>
      </c>
      <c r="C53" s="2" t="s">
        <v>281</v>
      </c>
      <c r="D53" s="2" t="s">
        <v>157</v>
      </c>
      <c r="E53" s="2">
        <v>6</v>
      </c>
      <c r="F53" s="2">
        <v>34</v>
      </c>
      <c r="G53" s="2">
        <v>0</v>
      </c>
      <c r="H53" s="2">
        <v>20</v>
      </c>
      <c r="I53" s="2" t="s">
        <v>2014</v>
      </c>
      <c r="J53" s="2" t="s">
        <v>282</v>
      </c>
      <c r="K53" s="2">
        <f t="shared" si="0"/>
        <v>38061.600000000006</v>
      </c>
      <c r="L53" s="2">
        <v>1</v>
      </c>
      <c r="M53" s="2">
        <v>2.9411764705882349E-2</v>
      </c>
      <c r="N53" s="2">
        <v>2.9411764705882349E-2</v>
      </c>
      <c r="O53" s="2">
        <v>204</v>
      </c>
      <c r="P53" s="2">
        <v>204</v>
      </c>
    </row>
    <row r="54" spans="1:16" x14ac:dyDescent="0.25">
      <c r="A54" s="2" t="s">
        <v>3753</v>
      </c>
      <c r="B54" s="2">
        <v>268506783</v>
      </c>
      <c r="C54" s="2" t="s">
        <v>3754</v>
      </c>
      <c r="D54" s="2" t="s">
        <v>1167</v>
      </c>
      <c r="E54" s="2">
        <v>1</v>
      </c>
      <c r="F54" s="2">
        <v>35</v>
      </c>
      <c r="G54" s="2">
        <v>2</v>
      </c>
      <c r="H54" s="2">
        <v>3</v>
      </c>
      <c r="I54" s="2" t="s">
        <v>3729</v>
      </c>
      <c r="J54" s="2" t="s">
        <v>1175</v>
      </c>
      <c r="K54" s="2">
        <f t="shared" si="0"/>
        <v>9093</v>
      </c>
      <c r="L54" s="2">
        <v>0</v>
      </c>
      <c r="M54" s="2">
        <v>0</v>
      </c>
      <c r="N54" s="2">
        <v>0</v>
      </c>
      <c r="O54" s="2">
        <v>9999</v>
      </c>
      <c r="P54" s="2">
        <v>9999</v>
      </c>
    </row>
    <row r="55" spans="1:16" x14ac:dyDescent="0.25">
      <c r="A55" s="2" t="s">
        <v>1303</v>
      </c>
      <c r="B55" s="2">
        <v>296700531</v>
      </c>
      <c r="C55" s="2" t="s">
        <v>1304</v>
      </c>
      <c r="D55" s="2" t="s">
        <v>1305</v>
      </c>
      <c r="E55" s="2">
        <v>10</v>
      </c>
      <c r="F55" s="2">
        <v>34</v>
      </c>
      <c r="G55" s="2">
        <v>3</v>
      </c>
      <c r="H55" s="2">
        <v>3</v>
      </c>
      <c r="I55" s="2" t="s">
        <v>2532</v>
      </c>
      <c r="J55" s="2" t="s">
        <v>1306</v>
      </c>
      <c r="K55" s="2">
        <f t="shared" si="0"/>
        <v>73150</v>
      </c>
      <c r="L55" s="2">
        <v>0</v>
      </c>
      <c r="M55" s="2">
        <v>0</v>
      </c>
      <c r="N55" s="2">
        <v>0</v>
      </c>
      <c r="O55" s="2">
        <v>9999</v>
      </c>
      <c r="P55" s="2">
        <v>9999</v>
      </c>
    </row>
    <row r="56" spans="1:16" hidden="1" x14ac:dyDescent="0.25">
      <c r="A56" s="2" t="s">
        <v>3755</v>
      </c>
      <c r="B56" s="2">
        <v>289189121</v>
      </c>
      <c r="C56" s="2" t="s">
        <v>3756</v>
      </c>
      <c r="D56" s="2" t="s">
        <v>157</v>
      </c>
      <c r="E56" s="2"/>
      <c r="F56" s="2">
        <v>20</v>
      </c>
      <c r="G56" s="2">
        <v>0</v>
      </c>
      <c r="H56" s="2">
        <v>15</v>
      </c>
      <c r="I56" s="2" t="s">
        <v>108</v>
      </c>
      <c r="J56" s="2" t="s">
        <v>3757</v>
      </c>
      <c r="K56" s="2">
        <f t="shared" si="0"/>
        <v>0</v>
      </c>
      <c r="L56" s="2">
        <v>7</v>
      </c>
      <c r="M56" s="2">
        <v>0.35</v>
      </c>
      <c r="N56" s="2">
        <v>0.35</v>
      </c>
      <c r="O56" s="2">
        <v>8.5714285714285712</v>
      </c>
      <c r="P56" s="2">
        <v>8.5714285714285712</v>
      </c>
    </row>
    <row r="57" spans="1:16" x14ac:dyDescent="0.25">
      <c r="A57" s="2" t="s">
        <v>3758</v>
      </c>
      <c r="B57" s="2">
        <v>268506780</v>
      </c>
      <c r="C57" s="2" t="s">
        <v>3759</v>
      </c>
      <c r="D57" s="2" t="s">
        <v>1167</v>
      </c>
      <c r="E57" s="2">
        <v>7</v>
      </c>
      <c r="F57" s="2">
        <v>34</v>
      </c>
      <c r="G57" s="2">
        <v>9</v>
      </c>
      <c r="H57" s="2">
        <v>3</v>
      </c>
      <c r="I57" s="2" t="s">
        <v>2920</v>
      </c>
      <c r="J57" s="2" t="s">
        <v>1175</v>
      </c>
      <c r="K57" s="2">
        <f t="shared" si="0"/>
        <v>63651</v>
      </c>
      <c r="L57" s="2">
        <v>0</v>
      </c>
      <c r="M57" s="2">
        <v>0</v>
      </c>
      <c r="N57" s="2">
        <v>0</v>
      </c>
      <c r="O57" s="2">
        <v>9999</v>
      </c>
      <c r="P57" s="2">
        <v>9999</v>
      </c>
    </row>
    <row r="58" spans="1:16" x14ac:dyDescent="0.25">
      <c r="A58" s="2" t="s">
        <v>283</v>
      </c>
      <c r="B58" s="2">
        <v>233320571</v>
      </c>
      <c r="C58" s="2" t="s">
        <v>284</v>
      </c>
      <c r="D58" s="2" t="s">
        <v>157</v>
      </c>
      <c r="E58" s="2">
        <v>7</v>
      </c>
      <c r="F58" s="2">
        <v>34</v>
      </c>
      <c r="G58" s="2">
        <v>0</v>
      </c>
      <c r="H58" s="2">
        <v>10</v>
      </c>
      <c r="I58" s="2" t="s">
        <v>2536</v>
      </c>
      <c r="J58" s="2" t="s">
        <v>285</v>
      </c>
      <c r="K58" s="2">
        <f t="shared" si="0"/>
        <v>104048</v>
      </c>
      <c r="L58" s="2">
        <v>0</v>
      </c>
      <c r="M58" s="2">
        <v>0</v>
      </c>
      <c r="N58" s="2">
        <v>0</v>
      </c>
      <c r="O58" s="2">
        <v>9999</v>
      </c>
      <c r="P58" s="2">
        <v>9999</v>
      </c>
    </row>
    <row r="59" spans="1:16" x14ac:dyDescent="0.25">
      <c r="A59" s="2" t="s">
        <v>287</v>
      </c>
      <c r="B59" s="2">
        <v>242554256</v>
      </c>
      <c r="C59" s="2" t="s">
        <v>288</v>
      </c>
      <c r="D59" s="2" t="s">
        <v>157</v>
      </c>
      <c r="E59" s="2">
        <v>1</v>
      </c>
      <c r="F59" s="2">
        <v>35</v>
      </c>
      <c r="G59" s="2">
        <v>2</v>
      </c>
      <c r="H59" s="2">
        <v>15</v>
      </c>
      <c r="I59" s="2" t="s">
        <v>2537</v>
      </c>
      <c r="J59" s="2" t="s">
        <v>289</v>
      </c>
      <c r="K59" s="2">
        <f t="shared" si="0"/>
        <v>10370.4</v>
      </c>
      <c r="L59" s="2">
        <v>0</v>
      </c>
      <c r="M59" s="2">
        <v>0</v>
      </c>
      <c r="N59" s="2">
        <v>0</v>
      </c>
      <c r="O59" s="2">
        <v>9999</v>
      </c>
      <c r="P59" s="2">
        <v>9999</v>
      </c>
    </row>
    <row r="60" spans="1:16" x14ac:dyDescent="0.25">
      <c r="A60" s="2" t="s">
        <v>2538</v>
      </c>
      <c r="B60" s="2">
        <v>236179960</v>
      </c>
      <c r="C60" s="2" t="s">
        <v>2539</v>
      </c>
      <c r="D60" s="2" t="s">
        <v>157</v>
      </c>
      <c r="E60" s="2">
        <v>7</v>
      </c>
      <c r="F60" s="2">
        <v>35</v>
      </c>
      <c r="G60" s="2">
        <v>7</v>
      </c>
      <c r="H60" s="2">
        <v>15</v>
      </c>
      <c r="I60" s="2" t="s">
        <v>2444</v>
      </c>
      <c r="J60" s="2" t="s">
        <v>1618</v>
      </c>
      <c r="K60" s="2">
        <f t="shared" si="0"/>
        <v>24412.5</v>
      </c>
      <c r="L60" s="2">
        <v>5</v>
      </c>
      <c r="M60" s="2">
        <v>0.14285714285714279</v>
      </c>
      <c r="N60" s="2">
        <v>0.14285714285714279</v>
      </c>
      <c r="O60" s="2">
        <v>98</v>
      </c>
      <c r="P60" s="2">
        <v>49</v>
      </c>
    </row>
    <row r="61" spans="1:16" hidden="1" x14ac:dyDescent="0.25">
      <c r="A61" s="2" t="s">
        <v>291</v>
      </c>
      <c r="B61" s="2">
        <v>236179959</v>
      </c>
      <c r="C61" s="2" t="s">
        <v>292</v>
      </c>
      <c r="D61" s="2" t="s">
        <v>157</v>
      </c>
      <c r="E61" s="2">
        <v>6</v>
      </c>
      <c r="F61" s="2">
        <v>35</v>
      </c>
      <c r="G61" s="2">
        <v>0</v>
      </c>
      <c r="H61" s="2">
        <v>15</v>
      </c>
      <c r="I61" s="2" t="s">
        <v>147</v>
      </c>
      <c r="J61" s="2" t="s">
        <v>293</v>
      </c>
      <c r="K61" s="2">
        <f t="shared" si="0"/>
        <v>26460</v>
      </c>
      <c r="L61" s="2">
        <v>12</v>
      </c>
      <c r="M61" s="2">
        <v>0.34285714285714292</v>
      </c>
      <c r="N61" s="2">
        <v>0.34285714285714292</v>
      </c>
      <c r="O61" s="2">
        <v>17.5</v>
      </c>
      <c r="P61" s="2">
        <v>17.5</v>
      </c>
    </row>
    <row r="62" spans="1:16" x14ac:dyDescent="0.25">
      <c r="A62" s="2" t="s">
        <v>3701</v>
      </c>
      <c r="B62" s="2">
        <v>268508268</v>
      </c>
      <c r="C62" s="2" t="s">
        <v>3702</v>
      </c>
      <c r="D62" s="2" t="s">
        <v>1167</v>
      </c>
      <c r="E62" s="2">
        <v>1</v>
      </c>
      <c r="F62" s="2">
        <v>29</v>
      </c>
      <c r="G62" s="2">
        <v>2</v>
      </c>
      <c r="H62" s="2">
        <v>13</v>
      </c>
      <c r="I62" s="2" t="s">
        <v>2470</v>
      </c>
      <c r="J62" s="2" t="s">
        <v>3703</v>
      </c>
      <c r="K62" s="2">
        <f t="shared" si="0"/>
        <v>6293</v>
      </c>
      <c r="L62" s="2">
        <v>0</v>
      </c>
      <c r="M62" s="2">
        <v>0</v>
      </c>
      <c r="N62" s="2">
        <v>0</v>
      </c>
      <c r="O62" s="2">
        <v>9999</v>
      </c>
      <c r="P62" s="2">
        <v>9999</v>
      </c>
    </row>
    <row r="63" spans="1:16" hidden="1" x14ac:dyDescent="0.25">
      <c r="A63" s="2" t="s">
        <v>2562</v>
      </c>
      <c r="B63" s="2">
        <v>303260081</v>
      </c>
      <c r="C63" s="2" t="s">
        <v>2563</v>
      </c>
      <c r="D63" s="2" t="s">
        <v>1182</v>
      </c>
      <c r="E63" s="2">
        <v>3</v>
      </c>
      <c r="F63" s="2">
        <v>19</v>
      </c>
      <c r="G63" s="2">
        <v>2</v>
      </c>
      <c r="H63" s="2">
        <v>17</v>
      </c>
      <c r="I63" s="2" t="s">
        <v>2565</v>
      </c>
      <c r="J63" s="2" t="s">
        <v>2564</v>
      </c>
      <c r="K63" s="2">
        <f t="shared" si="0"/>
        <v>1205.0999999999999</v>
      </c>
      <c r="L63" s="2">
        <v>0</v>
      </c>
      <c r="M63" s="2">
        <v>0</v>
      </c>
      <c r="N63" s="2">
        <v>0</v>
      </c>
      <c r="O63" s="2">
        <v>9999</v>
      </c>
      <c r="P63" s="2">
        <v>9999</v>
      </c>
    </row>
    <row r="64" spans="1:16" hidden="1" x14ac:dyDescent="0.25">
      <c r="A64" s="2" t="s">
        <v>299</v>
      </c>
      <c r="B64" s="2">
        <v>233320523</v>
      </c>
      <c r="C64" s="2" t="s">
        <v>300</v>
      </c>
      <c r="D64" s="2" t="s">
        <v>157</v>
      </c>
      <c r="E64" s="2">
        <v>3</v>
      </c>
      <c r="F64" s="2">
        <v>29</v>
      </c>
      <c r="G64" s="2">
        <v>0</v>
      </c>
      <c r="H64" s="2">
        <v>20</v>
      </c>
      <c r="I64" s="2" t="s">
        <v>2569</v>
      </c>
      <c r="J64" s="2" t="s">
        <v>301</v>
      </c>
      <c r="K64" s="2">
        <f t="shared" si="0"/>
        <v>24094.800000000003</v>
      </c>
      <c r="L64" s="2">
        <v>4</v>
      </c>
      <c r="M64" s="2">
        <v>0.1290322580645161</v>
      </c>
      <c r="N64" s="2">
        <v>0.13793103448275859</v>
      </c>
      <c r="O64" s="2">
        <v>23.25</v>
      </c>
      <c r="P64" s="2">
        <v>21.75</v>
      </c>
    </row>
    <row r="65" spans="1:16" hidden="1" x14ac:dyDescent="0.25">
      <c r="A65" s="2" t="s">
        <v>1315</v>
      </c>
      <c r="B65" s="2">
        <v>233320524</v>
      </c>
      <c r="C65" s="2" t="s">
        <v>1316</v>
      </c>
      <c r="D65" s="2" t="s">
        <v>157</v>
      </c>
      <c r="E65" s="2">
        <v>6</v>
      </c>
      <c r="F65" s="2">
        <v>35</v>
      </c>
      <c r="G65" s="2">
        <v>0</v>
      </c>
      <c r="H65" s="2">
        <v>20</v>
      </c>
      <c r="I65" s="2" t="s">
        <v>2569</v>
      </c>
      <c r="J65" s="2" t="s">
        <v>1317</v>
      </c>
      <c r="K65" s="2">
        <f t="shared" si="0"/>
        <v>52456.799999999996</v>
      </c>
      <c r="L65" s="2">
        <v>7</v>
      </c>
      <c r="M65" s="2">
        <v>0.2</v>
      </c>
      <c r="N65" s="2">
        <v>0.2</v>
      </c>
      <c r="O65" s="2">
        <v>30</v>
      </c>
      <c r="P65" s="2">
        <v>30</v>
      </c>
    </row>
    <row r="66" spans="1:16" x14ac:dyDescent="0.25">
      <c r="A66" s="2" t="s">
        <v>3760</v>
      </c>
      <c r="B66" s="2">
        <v>242622709</v>
      </c>
      <c r="C66" s="2" t="s">
        <v>3761</v>
      </c>
      <c r="D66" s="2" t="s">
        <v>181</v>
      </c>
      <c r="E66" s="2">
        <v>1</v>
      </c>
      <c r="F66" s="2">
        <v>31</v>
      </c>
      <c r="G66" s="2">
        <v>0</v>
      </c>
      <c r="H66" s="2">
        <v>17</v>
      </c>
      <c r="I66" s="2" t="s">
        <v>2746</v>
      </c>
      <c r="J66" s="2" t="s">
        <v>3762</v>
      </c>
      <c r="K66" s="2">
        <f t="shared" si="0"/>
        <v>1708.8</v>
      </c>
      <c r="L66" s="2">
        <v>0</v>
      </c>
      <c r="M66" s="2">
        <v>0</v>
      </c>
      <c r="N66" s="2">
        <v>0</v>
      </c>
      <c r="O66" s="2">
        <v>9999</v>
      </c>
      <c r="P66" s="2">
        <v>9999</v>
      </c>
    </row>
    <row r="67" spans="1:16" hidden="1" x14ac:dyDescent="0.25">
      <c r="A67" s="2" t="s">
        <v>1318</v>
      </c>
      <c r="B67" s="2">
        <v>234888107</v>
      </c>
      <c r="C67" s="2" t="s">
        <v>1319</v>
      </c>
      <c r="D67" s="2" t="s">
        <v>1305</v>
      </c>
      <c r="E67" s="2">
        <v>1</v>
      </c>
      <c r="F67" s="2">
        <v>25</v>
      </c>
      <c r="G67" s="2">
        <v>0</v>
      </c>
      <c r="H67" s="2">
        <v>15</v>
      </c>
      <c r="I67" s="2" t="s">
        <v>2573</v>
      </c>
      <c r="J67" s="2" t="s">
        <v>1163</v>
      </c>
      <c r="K67" s="2">
        <f t="shared" si="0"/>
        <v>487.8</v>
      </c>
      <c r="L67" s="2">
        <v>1</v>
      </c>
      <c r="M67" s="2">
        <v>0.04</v>
      </c>
      <c r="N67" s="2">
        <v>0.04</v>
      </c>
      <c r="O67" s="2">
        <v>25</v>
      </c>
      <c r="P67" s="2">
        <v>25</v>
      </c>
    </row>
    <row r="68" spans="1:16" x14ac:dyDescent="0.25">
      <c r="A68" s="2" t="s">
        <v>1320</v>
      </c>
      <c r="B68" s="2">
        <v>234881821</v>
      </c>
      <c r="C68" s="2" t="s">
        <v>1321</v>
      </c>
      <c r="D68" s="2" t="s">
        <v>1305</v>
      </c>
      <c r="E68" s="2">
        <v>7</v>
      </c>
      <c r="F68" s="2">
        <v>34</v>
      </c>
      <c r="G68" s="2">
        <v>21</v>
      </c>
      <c r="H68" s="2">
        <v>5</v>
      </c>
      <c r="I68" s="2" t="s">
        <v>2574</v>
      </c>
      <c r="J68" s="2" t="s">
        <v>1322</v>
      </c>
      <c r="K68" s="2">
        <f t="shared" si="0"/>
        <v>6602.4000000000005</v>
      </c>
      <c r="L68" s="2">
        <v>0</v>
      </c>
      <c r="M68" s="2">
        <v>0</v>
      </c>
      <c r="N68" s="2">
        <v>0</v>
      </c>
      <c r="O68" s="2">
        <v>9999</v>
      </c>
      <c r="P68" s="2">
        <v>9999</v>
      </c>
    </row>
    <row r="69" spans="1:16" x14ac:dyDescent="0.25">
      <c r="A69" s="2" t="s">
        <v>1324</v>
      </c>
      <c r="B69" s="2">
        <v>297305637</v>
      </c>
      <c r="C69" s="2" t="s">
        <v>1325</v>
      </c>
      <c r="D69" s="2" t="s">
        <v>1305</v>
      </c>
      <c r="E69" s="2">
        <v>9</v>
      </c>
      <c r="F69" s="2">
        <v>34</v>
      </c>
      <c r="G69" s="2">
        <v>4</v>
      </c>
      <c r="H69" s="2">
        <v>3</v>
      </c>
      <c r="I69" s="2" t="s">
        <v>2383</v>
      </c>
      <c r="J69" s="2" t="s">
        <v>1285</v>
      </c>
      <c r="K69" s="2">
        <f t="shared" ref="K69:K132" si="1">E69*J69</f>
        <v>7546.5</v>
      </c>
      <c r="L69" s="2">
        <v>0</v>
      </c>
      <c r="M69" s="2">
        <v>0</v>
      </c>
      <c r="N69" s="2">
        <v>0</v>
      </c>
      <c r="O69" s="2">
        <v>9999</v>
      </c>
      <c r="P69" s="2">
        <v>9999</v>
      </c>
    </row>
    <row r="70" spans="1:16" hidden="1" x14ac:dyDescent="0.25">
      <c r="A70" s="2" t="s">
        <v>2578</v>
      </c>
      <c r="B70" s="2">
        <v>266654557</v>
      </c>
      <c r="C70" s="2" t="s">
        <v>2579</v>
      </c>
      <c r="D70" s="2" t="s">
        <v>1305</v>
      </c>
      <c r="E70" s="2">
        <v>2</v>
      </c>
      <c r="F70" s="2">
        <v>34</v>
      </c>
      <c r="G70" s="2">
        <v>0</v>
      </c>
      <c r="H70" s="2">
        <v>15</v>
      </c>
      <c r="I70" s="2" t="s">
        <v>2580</v>
      </c>
      <c r="J70" s="2" t="s">
        <v>1332</v>
      </c>
      <c r="K70" s="2">
        <f t="shared" si="1"/>
        <v>5312.4</v>
      </c>
      <c r="L70" s="2">
        <v>7</v>
      </c>
      <c r="M70" s="2">
        <v>0.20588235294117649</v>
      </c>
      <c r="N70" s="2">
        <v>0.20588235294117649</v>
      </c>
      <c r="O70" s="2">
        <v>9.7142857142857153</v>
      </c>
      <c r="P70" s="2">
        <v>9.7142857142857153</v>
      </c>
    </row>
    <row r="71" spans="1:16" hidden="1" x14ac:dyDescent="0.25">
      <c r="A71" s="2" t="s">
        <v>1330</v>
      </c>
      <c r="B71" s="2">
        <v>266654552</v>
      </c>
      <c r="C71" s="2" t="s">
        <v>1331</v>
      </c>
      <c r="D71" s="2" t="s">
        <v>1305</v>
      </c>
      <c r="E71" s="2">
        <v>3</v>
      </c>
      <c r="F71" s="2">
        <v>34</v>
      </c>
      <c r="G71" s="2">
        <v>0</v>
      </c>
      <c r="H71" s="2">
        <v>15</v>
      </c>
      <c r="I71" s="2" t="s">
        <v>2581</v>
      </c>
      <c r="J71" s="2" t="s">
        <v>1332</v>
      </c>
      <c r="K71" s="2">
        <f t="shared" si="1"/>
        <v>7968.5999999999995</v>
      </c>
      <c r="L71" s="2">
        <v>4</v>
      </c>
      <c r="M71" s="2">
        <v>0.1176470588235294</v>
      </c>
      <c r="N71" s="2">
        <v>0.1176470588235294</v>
      </c>
      <c r="O71" s="2">
        <v>25.5</v>
      </c>
      <c r="P71" s="2">
        <v>25.5</v>
      </c>
    </row>
    <row r="72" spans="1:16" hidden="1" x14ac:dyDescent="0.25">
      <c r="A72" s="2" t="s">
        <v>3763</v>
      </c>
      <c r="B72" s="2">
        <v>266654527</v>
      </c>
      <c r="C72" s="2" t="s">
        <v>3764</v>
      </c>
      <c r="D72" s="2" t="s">
        <v>1305</v>
      </c>
      <c r="E72" s="2"/>
      <c r="F72" s="2">
        <v>27</v>
      </c>
      <c r="G72" s="2">
        <v>0</v>
      </c>
      <c r="H72" s="2">
        <v>7</v>
      </c>
      <c r="I72" s="2" t="s">
        <v>1921</v>
      </c>
      <c r="J72" s="2" t="s">
        <v>3765</v>
      </c>
      <c r="K72" s="2">
        <f t="shared" si="1"/>
        <v>0</v>
      </c>
      <c r="L72" s="2">
        <v>11</v>
      </c>
      <c r="M72" s="2">
        <v>0.40740740740740738</v>
      </c>
      <c r="N72" s="2">
        <v>0.40740740740740738</v>
      </c>
      <c r="O72" s="2">
        <v>2.454545454545455</v>
      </c>
      <c r="P72" s="2">
        <v>2.454545454545455</v>
      </c>
    </row>
    <row r="73" spans="1:16" x14ac:dyDescent="0.25">
      <c r="A73" s="2" t="s">
        <v>2582</v>
      </c>
      <c r="B73" s="2">
        <v>234687456</v>
      </c>
      <c r="C73" s="2" t="s">
        <v>2583</v>
      </c>
      <c r="D73" s="2" t="s">
        <v>1305</v>
      </c>
      <c r="E73" s="2">
        <v>10</v>
      </c>
      <c r="F73" s="2">
        <v>35</v>
      </c>
      <c r="G73" s="2">
        <v>0</v>
      </c>
      <c r="H73" s="2">
        <v>15</v>
      </c>
      <c r="I73" s="2" t="s">
        <v>2584</v>
      </c>
      <c r="J73" s="2" t="s">
        <v>1382</v>
      </c>
      <c r="K73" s="2">
        <f t="shared" si="1"/>
        <v>33219</v>
      </c>
      <c r="L73" s="2">
        <v>2</v>
      </c>
      <c r="M73" s="2">
        <v>5.7142857142857141E-2</v>
      </c>
      <c r="N73" s="2">
        <v>5.7142857142857141E-2</v>
      </c>
      <c r="O73" s="2">
        <v>175</v>
      </c>
      <c r="P73" s="2">
        <v>175</v>
      </c>
    </row>
    <row r="74" spans="1:16" x14ac:dyDescent="0.25">
      <c r="A74" s="2" t="s">
        <v>2585</v>
      </c>
      <c r="B74" s="2">
        <v>234687455</v>
      </c>
      <c r="C74" s="2" t="s">
        <v>2586</v>
      </c>
      <c r="D74" s="2" t="s">
        <v>1305</v>
      </c>
      <c r="E74" s="2">
        <v>19</v>
      </c>
      <c r="F74" s="2">
        <v>35</v>
      </c>
      <c r="G74" s="2">
        <v>0</v>
      </c>
      <c r="H74" s="2">
        <v>15</v>
      </c>
      <c r="I74" s="2" t="s">
        <v>2584</v>
      </c>
      <c r="J74" s="2" t="s">
        <v>1382</v>
      </c>
      <c r="K74" s="2">
        <f t="shared" si="1"/>
        <v>63116.1</v>
      </c>
      <c r="L74" s="2">
        <v>6</v>
      </c>
      <c r="M74" s="2">
        <v>0.1714285714285714</v>
      </c>
      <c r="N74" s="2">
        <v>0.1714285714285714</v>
      </c>
      <c r="O74" s="2">
        <v>116.6666666666667</v>
      </c>
      <c r="P74" s="2">
        <v>116.6666666666667</v>
      </c>
    </row>
    <row r="75" spans="1:16" x14ac:dyDescent="0.25">
      <c r="A75" s="2" t="s">
        <v>1334</v>
      </c>
      <c r="B75" s="2">
        <v>234687459</v>
      </c>
      <c r="C75" s="2" t="s">
        <v>1335</v>
      </c>
      <c r="D75" s="2" t="s">
        <v>1305</v>
      </c>
      <c r="E75" s="2">
        <v>9</v>
      </c>
      <c r="F75" s="2">
        <v>34</v>
      </c>
      <c r="G75" s="2">
        <v>0</v>
      </c>
      <c r="H75" s="2">
        <v>10</v>
      </c>
      <c r="I75" s="2" t="s">
        <v>2587</v>
      </c>
      <c r="J75" s="2" t="s">
        <v>1336</v>
      </c>
      <c r="K75" s="2">
        <f t="shared" si="1"/>
        <v>52065</v>
      </c>
      <c r="L75" s="2">
        <v>0</v>
      </c>
      <c r="M75" s="2">
        <v>0</v>
      </c>
      <c r="N75" s="2">
        <v>0</v>
      </c>
      <c r="O75" s="2">
        <v>9999</v>
      </c>
      <c r="P75" s="2">
        <v>9999</v>
      </c>
    </row>
    <row r="76" spans="1:16" hidden="1" x14ac:dyDescent="0.25">
      <c r="A76" s="2" t="s">
        <v>2588</v>
      </c>
      <c r="B76" s="2">
        <v>234687460</v>
      </c>
      <c r="C76" s="2" t="s">
        <v>2589</v>
      </c>
      <c r="D76" s="2" t="s">
        <v>1305</v>
      </c>
      <c r="E76" s="2">
        <v>4</v>
      </c>
      <c r="F76" s="2">
        <v>35</v>
      </c>
      <c r="G76" s="2">
        <v>0</v>
      </c>
      <c r="H76" s="2">
        <v>15</v>
      </c>
      <c r="I76" s="2" t="s">
        <v>2591</v>
      </c>
      <c r="J76" s="2" t="s">
        <v>2590</v>
      </c>
      <c r="K76" s="2">
        <f t="shared" si="1"/>
        <v>20970</v>
      </c>
      <c r="L76" s="2">
        <v>4</v>
      </c>
      <c r="M76" s="2">
        <v>0.1142857142857143</v>
      </c>
      <c r="N76" s="2">
        <v>0.1142857142857143</v>
      </c>
      <c r="O76" s="2">
        <v>35</v>
      </c>
      <c r="P76" s="2">
        <v>35</v>
      </c>
    </row>
    <row r="77" spans="1:16" x14ac:dyDescent="0.25">
      <c r="A77" s="2" t="s">
        <v>1337</v>
      </c>
      <c r="B77" s="2">
        <v>266654543</v>
      </c>
      <c r="C77" s="2" t="s">
        <v>1338</v>
      </c>
      <c r="D77" s="2" t="s">
        <v>1305</v>
      </c>
      <c r="E77" s="2">
        <v>5</v>
      </c>
      <c r="F77" s="2">
        <v>35</v>
      </c>
      <c r="G77" s="2">
        <v>0</v>
      </c>
      <c r="H77" s="2">
        <v>4</v>
      </c>
      <c r="I77" s="2" t="s">
        <v>2592</v>
      </c>
      <c r="J77" s="2" t="s">
        <v>1339</v>
      </c>
      <c r="K77" s="2">
        <f t="shared" si="1"/>
        <v>11468.5</v>
      </c>
      <c r="L77" s="2">
        <v>0</v>
      </c>
      <c r="M77" s="2">
        <v>0</v>
      </c>
      <c r="N77" s="2">
        <v>0</v>
      </c>
      <c r="O77" s="2">
        <v>9999</v>
      </c>
      <c r="P77" s="2">
        <v>9999</v>
      </c>
    </row>
    <row r="78" spans="1:16" x14ac:dyDescent="0.25">
      <c r="A78" s="2" t="s">
        <v>1340</v>
      </c>
      <c r="B78" s="2">
        <v>266654544</v>
      </c>
      <c r="C78" s="2" t="s">
        <v>1341</v>
      </c>
      <c r="D78" s="2" t="s">
        <v>1305</v>
      </c>
      <c r="E78" s="2">
        <v>8</v>
      </c>
      <c r="F78" s="2">
        <v>34</v>
      </c>
      <c r="G78" s="2">
        <v>14</v>
      </c>
      <c r="H78" s="2">
        <v>3</v>
      </c>
      <c r="I78" s="2" t="s">
        <v>2593</v>
      </c>
      <c r="J78" s="2" t="s">
        <v>1342</v>
      </c>
      <c r="K78" s="2">
        <f t="shared" si="1"/>
        <v>19729.599999999999</v>
      </c>
      <c r="L78" s="2">
        <v>0</v>
      </c>
      <c r="M78" s="2">
        <v>0</v>
      </c>
      <c r="N78" s="2">
        <v>0</v>
      </c>
      <c r="O78" s="2">
        <v>9999</v>
      </c>
      <c r="P78" s="2">
        <v>9999</v>
      </c>
    </row>
    <row r="79" spans="1:16" hidden="1" x14ac:dyDescent="0.25">
      <c r="A79" s="2" t="s">
        <v>1344</v>
      </c>
      <c r="B79" s="2">
        <v>235594059</v>
      </c>
      <c r="C79" s="2" t="s">
        <v>1345</v>
      </c>
      <c r="D79" s="2" t="s">
        <v>1305</v>
      </c>
      <c r="E79" s="2">
        <v>1</v>
      </c>
      <c r="F79" s="2">
        <v>35</v>
      </c>
      <c r="G79" s="2">
        <v>0</v>
      </c>
      <c r="H79" s="2">
        <v>15</v>
      </c>
      <c r="I79" s="2" t="s">
        <v>2594</v>
      </c>
      <c r="J79" s="2" t="s">
        <v>1346</v>
      </c>
      <c r="K79" s="2">
        <f t="shared" si="1"/>
        <v>1058.5</v>
      </c>
      <c r="L79" s="2">
        <v>3</v>
      </c>
      <c r="M79" s="2">
        <v>8.5714285714285715E-2</v>
      </c>
      <c r="N79" s="2">
        <v>8.5714285714285715E-2</v>
      </c>
      <c r="O79" s="2">
        <v>11.66666666666667</v>
      </c>
      <c r="P79" s="2">
        <v>11.66666666666667</v>
      </c>
    </row>
    <row r="80" spans="1:16" hidden="1" x14ac:dyDescent="0.25">
      <c r="A80" s="2" t="s">
        <v>3766</v>
      </c>
      <c r="B80" s="2">
        <v>234882314</v>
      </c>
      <c r="C80" s="2" t="s">
        <v>3767</v>
      </c>
      <c r="D80" s="2" t="s">
        <v>1305</v>
      </c>
      <c r="E80" s="2"/>
      <c r="F80" s="2">
        <v>17</v>
      </c>
      <c r="G80" s="2">
        <v>0</v>
      </c>
      <c r="H80" s="2">
        <v>15</v>
      </c>
      <c r="I80" s="2" t="s">
        <v>3769</v>
      </c>
      <c r="J80" s="2" t="s">
        <v>3768</v>
      </c>
      <c r="K80" s="2">
        <f t="shared" si="1"/>
        <v>0</v>
      </c>
      <c r="L80" s="2">
        <v>1</v>
      </c>
      <c r="M80" s="2">
        <v>5.8823529411764712E-2</v>
      </c>
      <c r="N80" s="2">
        <v>5.8823529411764712E-2</v>
      </c>
      <c r="O80" s="2">
        <v>34</v>
      </c>
      <c r="P80" s="2">
        <v>34</v>
      </c>
    </row>
    <row r="81" spans="1:16" x14ac:dyDescent="0.25">
      <c r="A81" s="2" t="s">
        <v>1347</v>
      </c>
      <c r="B81" s="2">
        <v>266654528</v>
      </c>
      <c r="C81" s="2" t="s">
        <v>1348</v>
      </c>
      <c r="D81" s="2" t="s">
        <v>1305</v>
      </c>
      <c r="E81" s="2">
        <v>3</v>
      </c>
      <c r="F81" s="2">
        <v>34</v>
      </c>
      <c r="G81" s="2">
        <v>0</v>
      </c>
      <c r="H81" s="2">
        <v>15</v>
      </c>
      <c r="I81" s="2" t="s">
        <v>2595</v>
      </c>
      <c r="J81" s="2" t="s">
        <v>1349</v>
      </c>
      <c r="K81" s="2">
        <f t="shared" si="1"/>
        <v>4573.5</v>
      </c>
      <c r="L81" s="2">
        <v>2</v>
      </c>
      <c r="M81" s="2">
        <v>5.8823529411764712E-2</v>
      </c>
      <c r="N81" s="2">
        <v>5.8823529411764712E-2</v>
      </c>
      <c r="O81" s="2">
        <v>51</v>
      </c>
      <c r="P81" s="2">
        <v>51</v>
      </c>
    </row>
    <row r="82" spans="1:16" hidden="1" x14ac:dyDescent="0.25">
      <c r="A82" s="2" t="s">
        <v>1350</v>
      </c>
      <c r="B82" s="2">
        <v>266654522</v>
      </c>
      <c r="C82" s="2" t="s">
        <v>1351</v>
      </c>
      <c r="D82" s="2" t="s">
        <v>1305</v>
      </c>
      <c r="E82" s="2">
        <v>6</v>
      </c>
      <c r="F82" s="2">
        <v>34</v>
      </c>
      <c r="G82" s="2">
        <v>0</v>
      </c>
      <c r="H82" s="2">
        <v>15</v>
      </c>
      <c r="I82" s="2" t="s">
        <v>2596</v>
      </c>
      <c r="J82" s="2" t="s">
        <v>1349</v>
      </c>
      <c r="K82" s="2">
        <f t="shared" si="1"/>
        <v>9147</v>
      </c>
      <c r="L82" s="2">
        <v>6</v>
      </c>
      <c r="M82" s="2">
        <v>0.1764705882352941</v>
      </c>
      <c r="N82" s="2">
        <v>0.1764705882352941</v>
      </c>
      <c r="O82" s="2">
        <v>34</v>
      </c>
      <c r="P82" s="2">
        <v>34</v>
      </c>
    </row>
    <row r="83" spans="1:16" x14ac:dyDescent="0.25">
      <c r="A83" s="2" t="s">
        <v>1352</v>
      </c>
      <c r="B83" s="2">
        <v>266654529</v>
      </c>
      <c r="C83" s="2" t="s">
        <v>1353</v>
      </c>
      <c r="D83" s="2" t="s">
        <v>1305</v>
      </c>
      <c r="E83" s="2">
        <v>5</v>
      </c>
      <c r="F83" s="2">
        <v>34</v>
      </c>
      <c r="G83" s="2">
        <v>7</v>
      </c>
      <c r="H83" s="2">
        <v>15</v>
      </c>
      <c r="I83" s="2" t="s">
        <v>2595</v>
      </c>
      <c r="J83" s="2" t="s">
        <v>1349</v>
      </c>
      <c r="K83" s="2">
        <f t="shared" si="1"/>
        <v>7622.5</v>
      </c>
      <c r="L83" s="2">
        <v>3</v>
      </c>
      <c r="M83" s="2">
        <v>8.8235294117647065E-2</v>
      </c>
      <c r="N83" s="2">
        <v>8.8235294117647065E-2</v>
      </c>
      <c r="O83" s="2">
        <v>136</v>
      </c>
      <c r="P83" s="2">
        <v>56.666666666666657</v>
      </c>
    </row>
    <row r="84" spans="1:16" x14ac:dyDescent="0.25">
      <c r="A84" s="2" t="s">
        <v>1354</v>
      </c>
      <c r="B84" s="2">
        <v>266654524</v>
      </c>
      <c r="C84" s="2" t="s">
        <v>1355</v>
      </c>
      <c r="D84" s="2" t="s">
        <v>1305</v>
      </c>
      <c r="E84" s="2">
        <v>10</v>
      </c>
      <c r="F84" s="2">
        <v>35</v>
      </c>
      <c r="G84" s="2">
        <v>0</v>
      </c>
      <c r="H84" s="2">
        <v>8</v>
      </c>
      <c r="I84" s="2" t="s">
        <v>2597</v>
      </c>
      <c r="J84" s="2" t="s">
        <v>1349</v>
      </c>
      <c r="K84" s="2">
        <f t="shared" si="1"/>
        <v>15245</v>
      </c>
      <c r="L84" s="2">
        <v>6</v>
      </c>
      <c r="M84" s="2">
        <v>0.1714285714285714</v>
      </c>
      <c r="N84" s="2">
        <v>0.1714285714285714</v>
      </c>
      <c r="O84" s="2">
        <v>58.333333333333343</v>
      </c>
      <c r="P84" s="2">
        <v>58.333333333333343</v>
      </c>
    </row>
    <row r="85" spans="1:16" x14ac:dyDescent="0.25">
      <c r="A85" s="2" t="s">
        <v>1356</v>
      </c>
      <c r="B85" s="2">
        <v>266654526</v>
      </c>
      <c r="C85" s="2" t="s">
        <v>1357</v>
      </c>
      <c r="D85" s="2" t="s">
        <v>1305</v>
      </c>
      <c r="E85" s="2">
        <v>8</v>
      </c>
      <c r="F85" s="2">
        <v>34</v>
      </c>
      <c r="G85" s="2">
        <v>2</v>
      </c>
      <c r="H85" s="2">
        <v>15</v>
      </c>
      <c r="I85" s="2" t="s">
        <v>2595</v>
      </c>
      <c r="J85" s="2" t="s">
        <v>1349</v>
      </c>
      <c r="K85" s="2">
        <f t="shared" si="1"/>
        <v>12196</v>
      </c>
      <c r="L85" s="2">
        <v>6</v>
      </c>
      <c r="M85" s="2">
        <v>0.1764705882352941</v>
      </c>
      <c r="N85" s="2">
        <v>0.1764705882352941</v>
      </c>
      <c r="O85" s="2">
        <v>62.333333333333329</v>
      </c>
      <c r="P85" s="2">
        <v>51</v>
      </c>
    </row>
    <row r="86" spans="1:16" x14ac:dyDescent="0.25">
      <c r="A86" s="2" t="s">
        <v>1358</v>
      </c>
      <c r="B86" s="2">
        <v>266654523</v>
      </c>
      <c r="C86" s="2" t="s">
        <v>1359</v>
      </c>
      <c r="D86" s="2" t="s">
        <v>1305</v>
      </c>
      <c r="E86" s="2">
        <v>4</v>
      </c>
      <c r="F86" s="2">
        <v>34</v>
      </c>
      <c r="G86" s="2">
        <v>1</v>
      </c>
      <c r="H86" s="2">
        <v>15</v>
      </c>
      <c r="I86" s="2" t="s">
        <v>2595</v>
      </c>
      <c r="J86" s="2" t="s">
        <v>1349</v>
      </c>
      <c r="K86" s="2">
        <f t="shared" si="1"/>
        <v>6098</v>
      </c>
      <c r="L86" s="2">
        <v>1</v>
      </c>
      <c r="M86" s="2">
        <v>2.9411764705882349E-2</v>
      </c>
      <c r="N86" s="2">
        <v>2.9411764705882349E-2</v>
      </c>
      <c r="O86" s="2">
        <v>170</v>
      </c>
      <c r="P86" s="2">
        <v>136</v>
      </c>
    </row>
    <row r="87" spans="1:16" x14ac:dyDescent="0.25">
      <c r="A87" s="2" t="s">
        <v>1360</v>
      </c>
      <c r="B87" s="2">
        <v>266654530</v>
      </c>
      <c r="C87" s="2" t="s">
        <v>1361</v>
      </c>
      <c r="D87" s="2" t="s">
        <v>1305</v>
      </c>
      <c r="E87" s="2">
        <v>56</v>
      </c>
      <c r="F87" s="2">
        <v>35</v>
      </c>
      <c r="G87" s="2">
        <v>0</v>
      </c>
      <c r="H87" s="2">
        <v>15</v>
      </c>
      <c r="I87" s="2" t="s">
        <v>2595</v>
      </c>
      <c r="J87" s="2" t="s">
        <v>1346</v>
      </c>
      <c r="K87" s="2">
        <f t="shared" si="1"/>
        <v>59276</v>
      </c>
      <c r="L87" s="2">
        <v>9</v>
      </c>
      <c r="M87" s="2">
        <v>0.25714285714285712</v>
      </c>
      <c r="N87" s="2">
        <v>0.25714285714285712</v>
      </c>
      <c r="O87" s="2">
        <v>217.7777777777778</v>
      </c>
      <c r="P87" s="2">
        <v>217.7777777777778</v>
      </c>
    </row>
    <row r="88" spans="1:16" x14ac:dyDescent="0.25">
      <c r="A88" s="2" t="s">
        <v>1362</v>
      </c>
      <c r="B88" s="2">
        <v>266654531</v>
      </c>
      <c r="C88" s="2" t="s">
        <v>1363</v>
      </c>
      <c r="D88" s="2" t="s">
        <v>1305</v>
      </c>
      <c r="E88" s="2">
        <v>9</v>
      </c>
      <c r="F88" s="2">
        <v>35</v>
      </c>
      <c r="G88" s="2">
        <v>0</v>
      </c>
      <c r="H88" s="2">
        <v>15</v>
      </c>
      <c r="I88" s="2" t="s">
        <v>2444</v>
      </c>
      <c r="J88" s="2" t="s">
        <v>1364</v>
      </c>
      <c r="K88" s="2">
        <f t="shared" si="1"/>
        <v>23306.399999999998</v>
      </c>
      <c r="L88" s="2">
        <v>2</v>
      </c>
      <c r="M88" s="2">
        <v>5.7142857142857141E-2</v>
      </c>
      <c r="N88" s="2">
        <v>5.7142857142857141E-2</v>
      </c>
      <c r="O88" s="2">
        <v>157.5</v>
      </c>
      <c r="P88" s="2">
        <v>157.5</v>
      </c>
    </row>
    <row r="89" spans="1:16" x14ac:dyDescent="0.25">
      <c r="A89" s="2" t="s">
        <v>1365</v>
      </c>
      <c r="B89" s="2">
        <v>266654532</v>
      </c>
      <c r="C89" s="2" t="s">
        <v>1366</v>
      </c>
      <c r="D89" s="2" t="s">
        <v>1305</v>
      </c>
      <c r="E89" s="2">
        <v>35</v>
      </c>
      <c r="F89" s="2">
        <v>35</v>
      </c>
      <c r="G89" s="2">
        <v>0</v>
      </c>
      <c r="H89" s="2">
        <v>15</v>
      </c>
      <c r="I89" s="2" t="s">
        <v>2595</v>
      </c>
      <c r="J89" s="2" t="s">
        <v>1346</v>
      </c>
      <c r="K89" s="2">
        <f t="shared" si="1"/>
        <v>37047.5</v>
      </c>
      <c r="L89" s="2">
        <v>18</v>
      </c>
      <c r="M89" s="2">
        <v>0.51428571428571423</v>
      </c>
      <c r="N89" s="2">
        <v>0.51428571428571423</v>
      </c>
      <c r="O89" s="2">
        <v>68.055555555555557</v>
      </c>
      <c r="P89" s="2">
        <v>68.055555555555557</v>
      </c>
    </row>
    <row r="90" spans="1:16" x14ac:dyDescent="0.25">
      <c r="A90" s="2" t="s">
        <v>1367</v>
      </c>
      <c r="B90" s="2">
        <v>266654533</v>
      </c>
      <c r="C90" s="2" t="s">
        <v>1368</v>
      </c>
      <c r="D90" s="2" t="s">
        <v>1305</v>
      </c>
      <c r="E90" s="2">
        <v>12</v>
      </c>
      <c r="F90" s="2">
        <v>35</v>
      </c>
      <c r="G90" s="2">
        <v>0</v>
      </c>
      <c r="H90" s="2">
        <v>15</v>
      </c>
      <c r="I90" s="2" t="s">
        <v>2444</v>
      </c>
      <c r="J90" s="2" t="s">
        <v>1364</v>
      </c>
      <c r="K90" s="2">
        <f t="shared" si="1"/>
        <v>31075.199999999997</v>
      </c>
      <c r="L90" s="2">
        <v>3</v>
      </c>
      <c r="M90" s="2">
        <v>8.5714285714285715E-2</v>
      </c>
      <c r="N90" s="2">
        <v>8.5714285714285715E-2</v>
      </c>
      <c r="O90" s="2">
        <v>140</v>
      </c>
      <c r="P90" s="2">
        <v>140</v>
      </c>
    </row>
    <row r="91" spans="1:16" hidden="1" x14ac:dyDescent="0.25">
      <c r="A91" s="2" t="s">
        <v>1369</v>
      </c>
      <c r="B91" s="2">
        <v>266654525</v>
      </c>
      <c r="C91" s="2" t="s">
        <v>1370</v>
      </c>
      <c r="D91" s="2" t="s">
        <v>1305</v>
      </c>
      <c r="E91" s="2">
        <v>22</v>
      </c>
      <c r="F91" s="2">
        <v>35</v>
      </c>
      <c r="G91" s="2">
        <v>2</v>
      </c>
      <c r="H91" s="2">
        <v>15</v>
      </c>
      <c r="I91" s="2" t="s">
        <v>2595</v>
      </c>
      <c r="J91" s="2" t="s">
        <v>1346</v>
      </c>
      <c r="K91" s="2">
        <f t="shared" si="1"/>
        <v>23287</v>
      </c>
      <c r="L91" s="2">
        <v>26</v>
      </c>
      <c r="M91" s="2">
        <v>0.74285714285714288</v>
      </c>
      <c r="N91" s="2">
        <v>0.74285714285714288</v>
      </c>
      <c r="O91" s="2">
        <v>36.346153846153847</v>
      </c>
      <c r="P91" s="2">
        <v>33.653846153846153</v>
      </c>
    </row>
    <row r="92" spans="1:16" hidden="1" x14ac:dyDescent="0.25">
      <c r="A92" s="2" t="s">
        <v>1371</v>
      </c>
      <c r="B92" s="2">
        <v>266654534</v>
      </c>
      <c r="C92" s="2" t="s">
        <v>1372</v>
      </c>
      <c r="D92" s="2" t="s">
        <v>1305</v>
      </c>
      <c r="E92" s="2">
        <v>9</v>
      </c>
      <c r="F92" s="2">
        <v>35</v>
      </c>
      <c r="G92" s="2">
        <v>0</v>
      </c>
      <c r="H92" s="2">
        <v>15</v>
      </c>
      <c r="I92" s="2" t="s">
        <v>2598</v>
      </c>
      <c r="J92" s="2" t="s">
        <v>1346</v>
      </c>
      <c r="K92" s="2">
        <f t="shared" si="1"/>
        <v>9526.5</v>
      </c>
      <c r="L92" s="2">
        <v>20</v>
      </c>
      <c r="M92" s="2">
        <v>0.5714285714285714</v>
      </c>
      <c r="N92" s="2">
        <v>0.5714285714285714</v>
      </c>
      <c r="O92" s="2">
        <v>15.75</v>
      </c>
      <c r="P92" s="2">
        <v>15.75</v>
      </c>
    </row>
    <row r="93" spans="1:16" hidden="1" x14ac:dyDescent="0.25">
      <c r="A93" s="2" t="s">
        <v>1374</v>
      </c>
      <c r="B93" s="2">
        <v>266654535</v>
      </c>
      <c r="C93" s="2" t="s">
        <v>1375</v>
      </c>
      <c r="D93" s="2" t="s">
        <v>1305</v>
      </c>
      <c r="E93" s="2"/>
      <c r="F93" s="2">
        <v>27</v>
      </c>
      <c r="G93" s="2">
        <v>0</v>
      </c>
      <c r="H93" s="2">
        <v>15</v>
      </c>
      <c r="I93" s="2" t="s">
        <v>241</v>
      </c>
      <c r="J93" s="2" t="s">
        <v>1376</v>
      </c>
      <c r="K93" s="2">
        <f t="shared" si="1"/>
        <v>0</v>
      </c>
      <c r="L93" s="2">
        <v>15</v>
      </c>
      <c r="M93" s="2">
        <v>0.5357142857142857</v>
      </c>
      <c r="N93" s="2">
        <v>0.55555555555555558</v>
      </c>
      <c r="O93" s="2">
        <v>1.8666666666666669</v>
      </c>
      <c r="P93" s="2">
        <v>1.8</v>
      </c>
    </row>
    <row r="94" spans="1:16" x14ac:dyDescent="0.25">
      <c r="A94" s="2" t="s">
        <v>1378</v>
      </c>
      <c r="B94" s="2">
        <v>266654537</v>
      </c>
      <c r="C94" s="2" t="s">
        <v>1379</v>
      </c>
      <c r="D94" s="2" t="s">
        <v>1305</v>
      </c>
      <c r="E94" s="2">
        <v>13</v>
      </c>
      <c r="F94" s="2">
        <v>34</v>
      </c>
      <c r="G94" s="2">
        <v>2</v>
      </c>
      <c r="H94" s="2">
        <v>15</v>
      </c>
      <c r="I94" s="2" t="s">
        <v>2595</v>
      </c>
      <c r="J94" s="2" t="s">
        <v>1346</v>
      </c>
      <c r="K94" s="2">
        <f t="shared" si="1"/>
        <v>13760.5</v>
      </c>
      <c r="L94" s="2">
        <v>6</v>
      </c>
      <c r="M94" s="2">
        <v>0.1764705882352941</v>
      </c>
      <c r="N94" s="2">
        <v>0.1764705882352941</v>
      </c>
      <c r="O94" s="2">
        <v>85</v>
      </c>
      <c r="P94" s="2">
        <v>73.666666666666657</v>
      </c>
    </row>
    <row r="95" spans="1:16" x14ac:dyDescent="0.25">
      <c r="A95" s="2" t="s">
        <v>1380</v>
      </c>
      <c r="B95" s="2">
        <v>268461351</v>
      </c>
      <c r="C95" s="2" t="s">
        <v>1381</v>
      </c>
      <c r="D95" s="2" t="s">
        <v>1305</v>
      </c>
      <c r="E95" s="2">
        <v>9</v>
      </c>
      <c r="F95" s="2">
        <v>34</v>
      </c>
      <c r="G95" s="2">
        <v>1</v>
      </c>
      <c r="H95" s="2">
        <v>20</v>
      </c>
      <c r="I95" s="2" t="s">
        <v>2599</v>
      </c>
      <c r="J95" s="2" t="s">
        <v>1382</v>
      </c>
      <c r="K95" s="2">
        <f t="shared" si="1"/>
        <v>29897.100000000002</v>
      </c>
      <c r="L95" s="2">
        <v>0</v>
      </c>
      <c r="M95" s="2">
        <v>0</v>
      </c>
      <c r="N95" s="2">
        <v>0</v>
      </c>
      <c r="O95" s="2">
        <v>9999</v>
      </c>
      <c r="P95" s="2">
        <v>9999</v>
      </c>
    </row>
    <row r="96" spans="1:16" x14ac:dyDescent="0.25">
      <c r="A96" s="2" t="s">
        <v>1383</v>
      </c>
      <c r="B96" s="2">
        <v>268461350</v>
      </c>
      <c r="C96" s="2" t="s">
        <v>1384</v>
      </c>
      <c r="D96" s="2" t="s">
        <v>1305</v>
      </c>
      <c r="E96" s="2">
        <v>8</v>
      </c>
      <c r="F96" s="2">
        <v>34</v>
      </c>
      <c r="G96" s="2">
        <v>17</v>
      </c>
      <c r="H96" s="2">
        <v>13</v>
      </c>
      <c r="I96" s="2" t="s">
        <v>2600</v>
      </c>
      <c r="J96" s="2" t="s">
        <v>1385</v>
      </c>
      <c r="K96" s="2">
        <f t="shared" si="1"/>
        <v>32255.200000000001</v>
      </c>
      <c r="L96" s="2">
        <v>0</v>
      </c>
      <c r="M96" s="2">
        <v>0</v>
      </c>
      <c r="N96" s="2">
        <v>0</v>
      </c>
      <c r="O96" s="2">
        <v>9999</v>
      </c>
      <c r="P96" s="2">
        <v>9999</v>
      </c>
    </row>
    <row r="97" spans="1:16" hidden="1" x14ac:dyDescent="0.25">
      <c r="A97" s="2" t="s">
        <v>3770</v>
      </c>
      <c r="B97" s="2">
        <v>386319236</v>
      </c>
      <c r="C97" s="2" t="s">
        <v>3771</v>
      </c>
      <c r="D97" s="2" t="s">
        <v>1305</v>
      </c>
      <c r="E97" s="2">
        <v>1</v>
      </c>
      <c r="F97" s="2">
        <v>17</v>
      </c>
      <c r="G97" s="2">
        <v>5</v>
      </c>
      <c r="H97" s="2">
        <v>15</v>
      </c>
      <c r="I97" s="2" t="s">
        <v>2587</v>
      </c>
      <c r="J97" s="2" t="s">
        <v>3772</v>
      </c>
      <c r="K97" s="2">
        <f t="shared" si="1"/>
        <v>4653.3</v>
      </c>
      <c r="L97" s="2">
        <v>0</v>
      </c>
      <c r="M97" s="2">
        <v>0</v>
      </c>
      <c r="N97" s="2">
        <v>0</v>
      </c>
      <c r="O97" s="2">
        <v>9999</v>
      </c>
      <c r="P97" s="2">
        <v>9999</v>
      </c>
    </row>
    <row r="98" spans="1:16" x14ac:dyDescent="0.25">
      <c r="A98" s="2" t="s">
        <v>1389</v>
      </c>
      <c r="B98" s="2">
        <v>296700532</v>
      </c>
      <c r="C98" s="2" t="s">
        <v>1390</v>
      </c>
      <c r="D98" s="2" t="s">
        <v>1305</v>
      </c>
      <c r="E98" s="2">
        <v>18</v>
      </c>
      <c r="F98" s="2">
        <v>34</v>
      </c>
      <c r="G98" s="2">
        <v>80</v>
      </c>
      <c r="H98" s="2">
        <v>15</v>
      </c>
      <c r="I98" s="2" t="s">
        <v>241</v>
      </c>
      <c r="J98" s="2" t="s">
        <v>1391</v>
      </c>
      <c r="K98" s="2">
        <f t="shared" si="1"/>
        <v>56140.200000000004</v>
      </c>
      <c r="L98" s="2">
        <v>1</v>
      </c>
      <c r="M98" s="2">
        <v>2.9411764705882349E-2</v>
      </c>
      <c r="N98" s="2">
        <v>2.9411764705882349E-2</v>
      </c>
      <c r="O98" s="2">
        <v>3332</v>
      </c>
      <c r="P98" s="2">
        <v>612</v>
      </c>
    </row>
    <row r="99" spans="1:16" x14ac:dyDescent="0.25">
      <c r="A99" s="2" t="s">
        <v>1392</v>
      </c>
      <c r="B99" s="2">
        <v>266654555</v>
      </c>
      <c r="C99" s="2" t="s">
        <v>1393</v>
      </c>
      <c r="D99" s="2" t="s">
        <v>1305</v>
      </c>
      <c r="E99" s="2">
        <v>10</v>
      </c>
      <c r="F99" s="2">
        <v>34</v>
      </c>
      <c r="G99" s="2">
        <v>0</v>
      </c>
      <c r="H99" s="2">
        <v>15</v>
      </c>
      <c r="I99" s="2" t="s">
        <v>2610</v>
      </c>
      <c r="J99" s="2" t="s">
        <v>1394</v>
      </c>
      <c r="K99" s="2">
        <f t="shared" si="1"/>
        <v>74492</v>
      </c>
      <c r="L99" s="2">
        <v>1</v>
      </c>
      <c r="M99" s="2">
        <v>2.9411764705882349E-2</v>
      </c>
      <c r="N99" s="2">
        <v>2.9411764705882349E-2</v>
      </c>
      <c r="O99" s="2">
        <v>340</v>
      </c>
      <c r="P99" s="2">
        <v>340</v>
      </c>
    </row>
    <row r="100" spans="1:16" x14ac:dyDescent="0.25">
      <c r="A100" s="2" t="s">
        <v>2611</v>
      </c>
      <c r="B100" s="2">
        <v>266654551</v>
      </c>
      <c r="C100" s="2" t="s">
        <v>2612</v>
      </c>
      <c r="D100" s="2" t="s">
        <v>1305</v>
      </c>
      <c r="E100" s="2">
        <v>7</v>
      </c>
      <c r="F100" s="2">
        <v>34</v>
      </c>
      <c r="G100" s="2">
        <v>0</v>
      </c>
      <c r="H100" s="2">
        <v>15</v>
      </c>
      <c r="I100" s="2" t="s">
        <v>2613</v>
      </c>
      <c r="J100" s="2" t="s">
        <v>1394</v>
      </c>
      <c r="K100" s="2">
        <f t="shared" si="1"/>
        <v>52144.4</v>
      </c>
      <c r="L100" s="2">
        <v>5</v>
      </c>
      <c r="M100" s="2">
        <v>0.1470588235294118</v>
      </c>
      <c r="N100" s="2">
        <v>0.1470588235294118</v>
      </c>
      <c r="O100" s="2">
        <v>47.6</v>
      </c>
      <c r="P100" s="2">
        <v>47.6</v>
      </c>
    </row>
    <row r="101" spans="1:16" hidden="1" x14ac:dyDescent="0.25">
      <c r="A101" s="2" t="s">
        <v>2621</v>
      </c>
      <c r="B101" s="2">
        <v>273921036</v>
      </c>
      <c r="C101" s="2" t="s">
        <v>2622</v>
      </c>
      <c r="D101" s="2" t="s">
        <v>1397</v>
      </c>
      <c r="E101" s="2">
        <v>1</v>
      </c>
      <c r="F101" s="2">
        <v>3</v>
      </c>
      <c r="G101" s="2">
        <v>1</v>
      </c>
      <c r="H101" s="2">
        <v>13</v>
      </c>
      <c r="I101" s="2" t="s">
        <v>1622</v>
      </c>
      <c r="J101" s="2" t="s">
        <v>2623</v>
      </c>
      <c r="K101" s="2">
        <f t="shared" si="1"/>
        <v>3282.5</v>
      </c>
      <c r="L101" s="2">
        <v>0</v>
      </c>
      <c r="M101" s="2">
        <v>0</v>
      </c>
      <c r="N101" s="2">
        <v>0</v>
      </c>
      <c r="O101" s="2">
        <v>9999</v>
      </c>
      <c r="P101" s="2">
        <v>9999</v>
      </c>
    </row>
    <row r="102" spans="1:16" x14ac:dyDescent="0.25">
      <c r="A102" s="2" t="s">
        <v>3773</v>
      </c>
      <c r="B102" s="2">
        <v>238681879</v>
      </c>
      <c r="C102" s="2" t="s">
        <v>3774</v>
      </c>
      <c r="D102" s="2" t="s">
        <v>1411</v>
      </c>
      <c r="E102" s="2">
        <v>1</v>
      </c>
      <c r="F102" s="2">
        <v>35</v>
      </c>
      <c r="G102" s="2">
        <v>0</v>
      </c>
      <c r="H102" s="2">
        <v>15</v>
      </c>
      <c r="I102" s="2" t="s">
        <v>2444</v>
      </c>
      <c r="J102" s="2" t="s">
        <v>3775</v>
      </c>
      <c r="K102" s="2">
        <f t="shared" si="1"/>
        <v>2080.1999999999998</v>
      </c>
      <c r="L102" s="2">
        <v>0</v>
      </c>
      <c r="M102" s="2">
        <v>0</v>
      </c>
      <c r="N102" s="2">
        <v>0</v>
      </c>
      <c r="O102" s="2">
        <v>9999</v>
      </c>
      <c r="P102" s="2">
        <v>9999</v>
      </c>
    </row>
    <row r="103" spans="1:16" x14ac:dyDescent="0.25">
      <c r="A103" s="2" t="s">
        <v>2637</v>
      </c>
      <c r="B103" s="2">
        <v>271654614</v>
      </c>
      <c r="C103" s="2" t="s">
        <v>2638</v>
      </c>
      <c r="D103" s="2" t="s">
        <v>1397</v>
      </c>
      <c r="E103" s="2">
        <v>1</v>
      </c>
      <c r="F103" s="2">
        <v>35</v>
      </c>
      <c r="G103" s="2">
        <v>0</v>
      </c>
      <c r="H103" s="2">
        <v>13</v>
      </c>
      <c r="I103" s="2" t="s">
        <v>183</v>
      </c>
      <c r="J103" s="2" t="s">
        <v>2639</v>
      </c>
      <c r="K103" s="2">
        <f t="shared" si="1"/>
        <v>383.5</v>
      </c>
      <c r="L103" s="2">
        <v>0</v>
      </c>
      <c r="M103" s="2">
        <v>0</v>
      </c>
      <c r="N103" s="2">
        <v>0</v>
      </c>
      <c r="O103" s="2">
        <v>9999</v>
      </c>
      <c r="P103" s="2">
        <v>9999</v>
      </c>
    </row>
    <row r="104" spans="1:16" hidden="1" x14ac:dyDescent="0.25">
      <c r="A104" s="2" t="s">
        <v>3776</v>
      </c>
      <c r="B104" s="2">
        <v>273953888</v>
      </c>
      <c r="C104" s="2" t="s">
        <v>3777</v>
      </c>
      <c r="D104" s="2" t="s">
        <v>1397</v>
      </c>
      <c r="E104" s="2">
        <v>3</v>
      </c>
      <c r="F104" s="2">
        <v>34</v>
      </c>
      <c r="G104" s="2">
        <v>1</v>
      </c>
      <c r="H104" s="2">
        <v>6</v>
      </c>
      <c r="I104" s="2" t="s">
        <v>855</v>
      </c>
      <c r="J104" s="2" t="s">
        <v>3778</v>
      </c>
      <c r="K104" s="2">
        <f t="shared" si="1"/>
        <v>4949.7000000000007</v>
      </c>
      <c r="L104" s="2">
        <v>4</v>
      </c>
      <c r="M104" s="2">
        <v>0.1176470588235294</v>
      </c>
      <c r="N104" s="2">
        <v>0.1176470588235294</v>
      </c>
      <c r="O104" s="2">
        <v>34</v>
      </c>
      <c r="P104" s="2">
        <v>25.5</v>
      </c>
    </row>
    <row r="105" spans="1:16" hidden="1" x14ac:dyDescent="0.25">
      <c r="A105" s="2" t="s">
        <v>2647</v>
      </c>
      <c r="B105" s="2">
        <v>404115741</v>
      </c>
      <c r="C105" s="2" t="s">
        <v>2648</v>
      </c>
      <c r="D105" s="2" t="s">
        <v>1397</v>
      </c>
      <c r="E105" s="2">
        <v>3</v>
      </c>
      <c r="F105" s="2">
        <v>27</v>
      </c>
      <c r="G105" s="2">
        <v>0</v>
      </c>
      <c r="H105" s="2">
        <v>15</v>
      </c>
      <c r="I105" s="2" t="s">
        <v>2650</v>
      </c>
      <c r="J105" s="2" t="s">
        <v>2649</v>
      </c>
      <c r="K105" s="2">
        <f t="shared" si="1"/>
        <v>17968.5</v>
      </c>
      <c r="L105" s="2">
        <v>33</v>
      </c>
      <c r="M105" s="2">
        <v>1.2222222222222221</v>
      </c>
      <c r="N105" s="2">
        <v>1.2222222222222221</v>
      </c>
      <c r="O105" s="2">
        <v>1.636363636363636</v>
      </c>
      <c r="P105" s="2">
        <v>1.636363636363636</v>
      </c>
    </row>
    <row r="106" spans="1:16" hidden="1" x14ac:dyDescent="0.25">
      <c r="A106" s="2" t="s">
        <v>1409</v>
      </c>
      <c r="B106" s="2">
        <v>236471381</v>
      </c>
      <c r="C106" s="2" t="s">
        <v>1410</v>
      </c>
      <c r="D106" s="2" t="s">
        <v>1411</v>
      </c>
      <c r="E106" s="2">
        <v>1</v>
      </c>
      <c r="F106" s="2">
        <v>9</v>
      </c>
      <c r="G106" s="2">
        <v>211</v>
      </c>
      <c r="H106" s="2">
        <v>1</v>
      </c>
      <c r="I106" s="2" t="s">
        <v>1877</v>
      </c>
      <c r="J106" s="2" t="s">
        <v>413</v>
      </c>
      <c r="K106" s="2">
        <f t="shared" si="1"/>
        <v>3562.5</v>
      </c>
      <c r="L106" s="2">
        <v>1</v>
      </c>
      <c r="M106" s="2">
        <v>9.0909090909090912E-2</v>
      </c>
      <c r="N106" s="2">
        <v>0.1111111111111111</v>
      </c>
      <c r="O106" s="2">
        <v>2332</v>
      </c>
      <c r="P106" s="2">
        <v>9</v>
      </c>
    </row>
    <row r="107" spans="1:16" x14ac:dyDescent="0.25">
      <c r="A107" s="2" t="s">
        <v>1412</v>
      </c>
      <c r="B107" s="2">
        <v>265154613</v>
      </c>
      <c r="C107" s="2" t="s">
        <v>1413</v>
      </c>
      <c r="D107" s="2" t="s">
        <v>1411</v>
      </c>
      <c r="E107" s="2">
        <v>4</v>
      </c>
      <c r="F107" s="2">
        <v>35</v>
      </c>
      <c r="G107" s="2">
        <v>29</v>
      </c>
      <c r="H107" s="2">
        <v>10</v>
      </c>
      <c r="I107" s="2" t="s">
        <v>2482</v>
      </c>
      <c r="J107" s="2" t="s">
        <v>1414</v>
      </c>
      <c r="K107" s="2">
        <f t="shared" si="1"/>
        <v>14265.6</v>
      </c>
      <c r="L107" s="2">
        <v>0</v>
      </c>
      <c r="M107" s="2">
        <v>0</v>
      </c>
      <c r="N107" s="2">
        <v>0</v>
      </c>
      <c r="O107" s="2">
        <v>9999</v>
      </c>
      <c r="P107" s="2">
        <v>9999</v>
      </c>
    </row>
    <row r="108" spans="1:16" x14ac:dyDescent="0.25">
      <c r="A108" s="2" t="s">
        <v>3779</v>
      </c>
      <c r="B108" s="2">
        <v>236471382</v>
      </c>
      <c r="C108" s="2" t="s">
        <v>3780</v>
      </c>
      <c r="D108" s="2" t="s">
        <v>1411</v>
      </c>
      <c r="E108" s="2">
        <v>5</v>
      </c>
      <c r="F108" s="2">
        <v>35</v>
      </c>
      <c r="G108" s="2">
        <v>0</v>
      </c>
      <c r="H108" s="2">
        <v>15</v>
      </c>
      <c r="I108" s="2" t="s">
        <v>2444</v>
      </c>
      <c r="J108" s="2" t="s">
        <v>3781</v>
      </c>
      <c r="K108" s="2">
        <f t="shared" si="1"/>
        <v>32572</v>
      </c>
      <c r="L108" s="2">
        <v>0</v>
      </c>
      <c r="M108" s="2">
        <v>0</v>
      </c>
      <c r="N108" s="2">
        <v>0</v>
      </c>
      <c r="O108" s="2">
        <v>9999</v>
      </c>
      <c r="P108" s="2">
        <v>9999</v>
      </c>
    </row>
    <row r="109" spans="1:16" x14ac:dyDescent="0.25">
      <c r="A109" s="2" t="s">
        <v>1415</v>
      </c>
      <c r="B109" s="2">
        <v>275169478</v>
      </c>
      <c r="C109" s="2" t="s">
        <v>1416</v>
      </c>
      <c r="D109" s="2" t="s">
        <v>1411</v>
      </c>
      <c r="E109" s="2">
        <v>5</v>
      </c>
      <c r="F109" s="2">
        <v>35</v>
      </c>
      <c r="G109" s="2">
        <v>0</v>
      </c>
      <c r="H109" s="2">
        <v>15</v>
      </c>
      <c r="I109" s="2" t="s">
        <v>2444</v>
      </c>
      <c r="J109" s="2" t="s">
        <v>1417</v>
      </c>
      <c r="K109" s="2">
        <f t="shared" si="1"/>
        <v>21702.5</v>
      </c>
      <c r="L109" s="2">
        <v>2</v>
      </c>
      <c r="M109" s="2">
        <v>5.7142857142857141E-2</v>
      </c>
      <c r="N109" s="2">
        <v>5.7142857142857141E-2</v>
      </c>
      <c r="O109" s="2">
        <v>87.5</v>
      </c>
      <c r="P109" s="2">
        <v>87.5</v>
      </c>
    </row>
    <row r="110" spans="1:16" x14ac:dyDescent="0.25">
      <c r="A110" s="2" t="s">
        <v>3782</v>
      </c>
      <c r="B110" s="2">
        <v>238681844</v>
      </c>
      <c r="C110" s="2" t="s">
        <v>3783</v>
      </c>
      <c r="D110" s="2" t="s">
        <v>1411</v>
      </c>
      <c r="E110" s="2">
        <v>4</v>
      </c>
      <c r="F110" s="2">
        <v>35</v>
      </c>
      <c r="G110" s="2">
        <v>0</v>
      </c>
      <c r="H110" s="2">
        <v>15</v>
      </c>
      <c r="I110" s="2" t="s">
        <v>2444</v>
      </c>
      <c r="J110" s="2" t="s">
        <v>3784</v>
      </c>
      <c r="K110" s="2">
        <f t="shared" si="1"/>
        <v>25992</v>
      </c>
      <c r="L110" s="2">
        <v>0</v>
      </c>
      <c r="M110" s="2">
        <v>0</v>
      </c>
      <c r="N110" s="2">
        <v>0</v>
      </c>
      <c r="O110" s="2">
        <v>9999</v>
      </c>
      <c r="P110" s="2">
        <v>9999</v>
      </c>
    </row>
    <row r="111" spans="1:16" hidden="1" x14ac:dyDescent="0.25">
      <c r="A111" s="2" t="s">
        <v>309</v>
      </c>
      <c r="B111" s="2">
        <v>242554255</v>
      </c>
      <c r="C111" s="2" t="s">
        <v>310</v>
      </c>
      <c r="D111" s="2" t="s">
        <v>157</v>
      </c>
      <c r="E111" s="2">
        <v>1</v>
      </c>
      <c r="F111" s="2">
        <v>25</v>
      </c>
      <c r="G111" s="2">
        <v>10</v>
      </c>
      <c r="H111" s="2">
        <v>13</v>
      </c>
      <c r="I111" s="2" t="s">
        <v>2657</v>
      </c>
      <c r="J111" s="2" t="s">
        <v>311</v>
      </c>
      <c r="K111" s="2">
        <f t="shared" si="1"/>
        <v>24990</v>
      </c>
      <c r="L111" s="2">
        <v>2</v>
      </c>
      <c r="M111" s="2">
        <v>7.407407407407407E-2</v>
      </c>
      <c r="N111" s="2">
        <v>0.08</v>
      </c>
      <c r="O111" s="2">
        <v>148.5</v>
      </c>
      <c r="P111" s="2">
        <v>12.5</v>
      </c>
    </row>
    <row r="112" spans="1:16" hidden="1" x14ac:dyDescent="0.25">
      <c r="A112" s="2" t="s">
        <v>3785</v>
      </c>
      <c r="B112" s="2">
        <v>242501182</v>
      </c>
      <c r="C112" s="2" t="s">
        <v>3786</v>
      </c>
      <c r="D112" s="2" t="s">
        <v>1411</v>
      </c>
      <c r="E112" s="2"/>
      <c r="F112" s="2">
        <v>28</v>
      </c>
      <c r="G112" s="2">
        <v>0</v>
      </c>
      <c r="H112" s="2">
        <v>15</v>
      </c>
      <c r="I112" s="2" t="s">
        <v>108</v>
      </c>
      <c r="J112" s="2" t="s">
        <v>3787</v>
      </c>
      <c r="K112" s="2">
        <f t="shared" si="1"/>
        <v>0</v>
      </c>
      <c r="L112" s="2">
        <v>1</v>
      </c>
      <c r="M112" s="2">
        <v>3.5714285714285712E-2</v>
      </c>
      <c r="N112" s="2">
        <v>3.5714285714285712E-2</v>
      </c>
      <c r="O112" s="2">
        <v>28</v>
      </c>
      <c r="P112" s="2">
        <v>28</v>
      </c>
    </row>
    <row r="113" spans="1:16" hidden="1" x14ac:dyDescent="0.25">
      <c r="A113" s="2" t="s">
        <v>1418</v>
      </c>
      <c r="B113" s="2">
        <v>242501145</v>
      </c>
      <c r="C113" s="2" t="s">
        <v>1419</v>
      </c>
      <c r="D113" s="2" t="s">
        <v>1411</v>
      </c>
      <c r="E113" s="2">
        <v>2</v>
      </c>
      <c r="F113" s="2">
        <v>6</v>
      </c>
      <c r="G113" s="2">
        <v>4</v>
      </c>
      <c r="H113" s="2">
        <v>1</v>
      </c>
      <c r="I113" s="2" t="s">
        <v>2150</v>
      </c>
      <c r="J113" s="2" t="s">
        <v>1420</v>
      </c>
      <c r="K113" s="2">
        <f t="shared" si="1"/>
        <v>13662</v>
      </c>
      <c r="L113" s="2">
        <v>0</v>
      </c>
      <c r="M113" s="2">
        <v>0</v>
      </c>
      <c r="N113" s="2">
        <v>0</v>
      </c>
      <c r="O113" s="2">
        <v>9999</v>
      </c>
      <c r="P113" s="2">
        <v>9999</v>
      </c>
    </row>
    <row r="114" spans="1:16" x14ac:dyDescent="0.25">
      <c r="A114" s="2" t="s">
        <v>2658</v>
      </c>
      <c r="B114" s="2">
        <v>238681981</v>
      </c>
      <c r="C114" s="2" t="s">
        <v>2659</v>
      </c>
      <c r="D114" s="2" t="s">
        <v>1411</v>
      </c>
      <c r="E114" s="2">
        <v>1</v>
      </c>
      <c r="F114" s="2">
        <v>35</v>
      </c>
      <c r="G114" s="2">
        <v>0</v>
      </c>
      <c r="H114" s="2">
        <v>2</v>
      </c>
      <c r="I114" s="2" t="s">
        <v>2661</v>
      </c>
      <c r="J114" s="2" t="s">
        <v>2660</v>
      </c>
      <c r="K114" s="2">
        <f t="shared" si="1"/>
        <v>2550.8000000000002</v>
      </c>
      <c r="L114" s="2">
        <v>0</v>
      </c>
      <c r="M114" s="2">
        <v>0</v>
      </c>
      <c r="N114" s="2">
        <v>0</v>
      </c>
      <c r="O114" s="2">
        <v>9999</v>
      </c>
      <c r="P114" s="2">
        <v>9999</v>
      </c>
    </row>
    <row r="115" spans="1:16" x14ac:dyDescent="0.25">
      <c r="A115" s="2" t="s">
        <v>3788</v>
      </c>
      <c r="B115" s="2">
        <v>238681979</v>
      </c>
      <c r="C115" s="2" t="s">
        <v>3789</v>
      </c>
      <c r="D115" s="2" t="s">
        <v>1411</v>
      </c>
      <c r="E115" s="2">
        <v>2</v>
      </c>
      <c r="F115" s="2">
        <v>35</v>
      </c>
      <c r="G115" s="2">
        <v>0</v>
      </c>
      <c r="H115" s="2">
        <v>2</v>
      </c>
      <c r="I115" s="2" t="s">
        <v>3791</v>
      </c>
      <c r="J115" s="2" t="s">
        <v>3790</v>
      </c>
      <c r="K115" s="2">
        <f t="shared" si="1"/>
        <v>3329</v>
      </c>
      <c r="L115" s="2">
        <v>0</v>
      </c>
      <c r="M115" s="2">
        <v>0</v>
      </c>
      <c r="N115" s="2">
        <v>0</v>
      </c>
      <c r="O115" s="2">
        <v>9999</v>
      </c>
      <c r="P115" s="2">
        <v>9999</v>
      </c>
    </row>
    <row r="116" spans="1:16" x14ac:dyDescent="0.25">
      <c r="A116" s="2" t="s">
        <v>3792</v>
      </c>
      <c r="B116" s="2">
        <v>238681950</v>
      </c>
      <c r="C116" s="2" t="s">
        <v>3793</v>
      </c>
      <c r="D116" s="2" t="s">
        <v>1411</v>
      </c>
      <c r="E116" s="2">
        <v>1</v>
      </c>
      <c r="F116" s="2">
        <v>35</v>
      </c>
      <c r="G116" s="2">
        <v>0</v>
      </c>
      <c r="H116" s="2">
        <v>15</v>
      </c>
      <c r="I116" s="2" t="s">
        <v>2595</v>
      </c>
      <c r="J116" s="2" t="s">
        <v>3794</v>
      </c>
      <c r="K116" s="2">
        <f t="shared" si="1"/>
        <v>3304</v>
      </c>
      <c r="L116" s="2">
        <v>0</v>
      </c>
      <c r="M116" s="2">
        <v>0</v>
      </c>
      <c r="N116" s="2">
        <v>0</v>
      </c>
      <c r="O116" s="2">
        <v>9999</v>
      </c>
      <c r="P116" s="2">
        <v>9999</v>
      </c>
    </row>
    <row r="117" spans="1:16" x14ac:dyDescent="0.25">
      <c r="A117" s="2" t="s">
        <v>1425</v>
      </c>
      <c r="B117" s="2">
        <v>277066917</v>
      </c>
      <c r="C117" s="2" t="s">
        <v>1426</v>
      </c>
      <c r="D117" s="2" t="s">
        <v>1411</v>
      </c>
      <c r="E117" s="2">
        <v>1</v>
      </c>
      <c r="F117" s="2">
        <v>35</v>
      </c>
      <c r="G117" s="2">
        <v>0</v>
      </c>
      <c r="H117" s="2">
        <v>12</v>
      </c>
      <c r="I117" s="2" t="s">
        <v>2921</v>
      </c>
      <c r="J117" s="2" t="s">
        <v>1427</v>
      </c>
      <c r="K117" s="2">
        <f t="shared" si="1"/>
        <v>6513.7</v>
      </c>
      <c r="L117" s="2">
        <v>0</v>
      </c>
      <c r="M117" s="2">
        <v>0</v>
      </c>
      <c r="N117" s="2">
        <v>0</v>
      </c>
      <c r="O117" s="2">
        <v>9999</v>
      </c>
      <c r="P117" s="2">
        <v>9999</v>
      </c>
    </row>
    <row r="118" spans="1:16" x14ac:dyDescent="0.25">
      <c r="A118" s="2" t="s">
        <v>316</v>
      </c>
      <c r="B118" s="2">
        <v>245600474</v>
      </c>
      <c r="C118" s="2" t="s">
        <v>317</v>
      </c>
      <c r="D118" s="2" t="s">
        <v>157</v>
      </c>
      <c r="E118" s="2">
        <v>4</v>
      </c>
      <c r="F118" s="2">
        <v>35</v>
      </c>
      <c r="G118" s="2">
        <v>0</v>
      </c>
      <c r="H118" s="2">
        <v>20</v>
      </c>
      <c r="I118" s="2" t="s">
        <v>2569</v>
      </c>
      <c r="J118" s="2" t="s">
        <v>315</v>
      </c>
      <c r="K118" s="2">
        <f t="shared" si="1"/>
        <v>87329.600000000006</v>
      </c>
      <c r="L118" s="2">
        <v>2</v>
      </c>
      <c r="M118" s="2">
        <v>5.7142857142857141E-2</v>
      </c>
      <c r="N118" s="2">
        <v>5.7142857142857141E-2</v>
      </c>
      <c r="O118" s="2">
        <v>70</v>
      </c>
      <c r="P118" s="2">
        <v>70</v>
      </c>
    </row>
    <row r="119" spans="1:16" hidden="1" x14ac:dyDescent="0.25">
      <c r="A119" s="2" t="s">
        <v>318</v>
      </c>
      <c r="B119" s="2">
        <v>238674383</v>
      </c>
      <c r="C119" s="2" t="s">
        <v>319</v>
      </c>
      <c r="D119" s="2" t="s">
        <v>157</v>
      </c>
      <c r="E119" s="2">
        <v>39</v>
      </c>
      <c r="F119" s="2">
        <v>15</v>
      </c>
      <c r="G119" s="2">
        <v>0</v>
      </c>
      <c r="H119" s="2">
        <v>20</v>
      </c>
      <c r="I119" s="2" t="s">
        <v>3714</v>
      </c>
      <c r="J119" s="2" t="s">
        <v>320</v>
      </c>
      <c r="K119" s="2">
        <f t="shared" si="1"/>
        <v>99933.6</v>
      </c>
      <c r="L119" s="2">
        <v>17</v>
      </c>
      <c r="M119" s="2">
        <v>1</v>
      </c>
      <c r="N119" s="2">
        <v>1.1333333333333331</v>
      </c>
      <c r="O119" s="2">
        <v>39</v>
      </c>
      <c r="P119" s="2">
        <v>34.411764705882362</v>
      </c>
    </row>
    <row r="120" spans="1:16" hidden="1" x14ac:dyDescent="0.25">
      <c r="A120" s="2" t="s">
        <v>322</v>
      </c>
      <c r="B120" s="2">
        <v>238674385</v>
      </c>
      <c r="C120" s="2" t="s">
        <v>323</v>
      </c>
      <c r="D120" s="2" t="s">
        <v>157</v>
      </c>
      <c r="E120" s="2">
        <v>23</v>
      </c>
      <c r="F120" s="2">
        <v>26</v>
      </c>
      <c r="G120" s="2">
        <v>32</v>
      </c>
      <c r="H120" s="2">
        <v>13</v>
      </c>
      <c r="I120" s="2" t="s">
        <v>2674</v>
      </c>
      <c r="J120" s="2" t="s">
        <v>324</v>
      </c>
      <c r="K120" s="2">
        <f t="shared" si="1"/>
        <v>66821.900000000009</v>
      </c>
      <c r="L120" s="2">
        <v>32</v>
      </c>
      <c r="M120" s="2">
        <v>0.94117647058823528</v>
      </c>
      <c r="N120" s="2">
        <v>1.2307692307692311</v>
      </c>
      <c r="O120" s="2">
        <v>57.375</v>
      </c>
      <c r="P120" s="2">
        <v>17.875</v>
      </c>
    </row>
    <row r="121" spans="1:16" hidden="1" x14ac:dyDescent="0.25">
      <c r="A121" s="2" t="s">
        <v>326</v>
      </c>
      <c r="B121" s="2">
        <v>238674382</v>
      </c>
      <c r="C121" s="2" t="s">
        <v>327</v>
      </c>
      <c r="D121" s="2" t="s">
        <v>157</v>
      </c>
      <c r="E121" s="2">
        <v>4</v>
      </c>
      <c r="F121" s="2">
        <v>23</v>
      </c>
      <c r="G121" s="2">
        <v>0</v>
      </c>
      <c r="H121" s="2">
        <v>20</v>
      </c>
      <c r="I121" s="2" t="s">
        <v>1751</v>
      </c>
      <c r="J121" s="2" t="s">
        <v>328</v>
      </c>
      <c r="K121" s="2">
        <f t="shared" si="1"/>
        <v>15580.4</v>
      </c>
      <c r="L121" s="2">
        <v>28</v>
      </c>
      <c r="M121" s="2">
        <v>1.1200000000000001</v>
      </c>
      <c r="N121" s="2">
        <v>1.2173913043478259</v>
      </c>
      <c r="O121" s="2">
        <v>3.5714285714285712</v>
      </c>
      <c r="P121" s="2">
        <v>3.285714285714286</v>
      </c>
    </row>
    <row r="122" spans="1:16" hidden="1" x14ac:dyDescent="0.25">
      <c r="A122" s="2" t="s">
        <v>2321</v>
      </c>
      <c r="B122" s="2">
        <v>238674386</v>
      </c>
      <c r="C122" s="2" t="s">
        <v>2322</v>
      </c>
      <c r="D122" s="2" t="s">
        <v>157</v>
      </c>
      <c r="E122" s="2">
        <v>16</v>
      </c>
      <c r="F122" s="2">
        <v>14</v>
      </c>
      <c r="G122" s="2">
        <v>0</v>
      </c>
      <c r="H122" s="2">
        <v>20</v>
      </c>
      <c r="I122" s="2" t="s">
        <v>3714</v>
      </c>
      <c r="J122" s="2" t="s">
        <v>2323</v>
      </c>
      <c r="K122" s="2">
        <f t="shared" si="1"/>
        <v>46459.199999999997</v>
      </c>
      <c r="L122" s="2">
        <v>6</v>
      </c>
      <c r="M122" s="2">
        <v>0.42857142857142849</v>
      </c>
      <c r="N122" s="2">
        <v>0.42857142857142849</v>
      </c>
      <c r="O122" s="2">
        <v>37.333333333333343</v>
      </c>
      <c r="P122" s="2">
        <v>37.333333333333343</v>
      </c>
    </row>
    <row r="123" spans="1:16" hidden="1" x14ac:dyDescent="0.25">
      <c r="A123" s="2" t="s">
        <v>333</v>
      </c>
      <c r="B123" s="2">
        <v>238674393</v>
      </c>
      <c r="C123" s="2" t="s">
        <v>334</v>
      </c>
      <c r="D123" s="2" t="s">
        <v>157</v>
      </c>
      <c r="E123" s="2">
        <v>1</v>
      </c>
      <c r="F123" s="2">
        <v>35</v>
      </c>
      <c r="G123" s="2">
        <v>91</v>
      </c>
      <c r="H123" s="2">
        <v>13</v>
      </c>
      <c r="I123" s="2" t="s">
        <v>2657</v>
      </c>
      <c r="J123" s="2" t="s">
        <v>335</v>
      </c>
      <c r="K123" s="2">
        <f t="shared" si="1"/>
        <v>6969.9</v>
      </c>
      <c r="L123" s="2">
        <v>5</v>
      </c>
      <c r="M123" s="2">
        <v>0.14285714285714279</v>
      </c>
      <c r="N123" s="2">
        <v>0.14285714285714279</v>
      </c>
      <c r="O123" s="2">
        <v>644</v>
      </c>
      <c r="P123" s="2">
        <v>7</v>
      </c>
    </row>
    <row r="124" spans="1:16" hidden="1" x14ac:dyDescent="0.25">
      <c r="A124" s="2" t="s">
        <v>337</v>
      </c>
      <c r="B124" s="2">
        <v>238674392</v>
      </c>
      <c r="C124" s="2" t="s">
        <v>338</v>
      </c>
      <c r="D124" s="2" t="s">
        <v>157</v>
      </c>
      <c r="E124" s="2">
        <v>6</v>
      </c>
      <c r="F124" s="2">
        <v>35</v>
      </c>
      <c r="G124" s="2">
        <v>7</v>
      </c>
      <c r="H124" s="2">
        <v>20</v>
      </c>
      <c r="I124" s="2" t="s">
        <v>2569</v>
      </c>
      <c r="J124" s="2" t="s">
        <v>339</v>
      </c>
      <c r="K124" s="2">
        <f t="shared" si="1"/>
        <v>33275.399999999994</v>
      </c>
      <c r="L124" s="2">
        <v>9</v>
      </c>
      <c r="M124" s="2">
        <v>0.25714285714285712</v>
      </c>
      <c r="N124" s="2">
        <v>0.25714285714285712</v>
      </c>
      <c r="O124" s="2">
        <v>50.555555555555557</v>
      </c>
      <c r="P124" s="2">
        <v>23.333333333333339</v>
      </c>
    </row>
    <row r="125" spans="1:16" hidden="1" x14ac:dyDescent="0.25">
      <c r="A125" s="2" t="s">
        <v>2325</v>
      </c>
      <c r="B125" s="2">
        <v>238674391</v>
      </c>
      <c r="C125" s="2" t="s">
        <v>2326</v>
      </c>
      <c r="D125" s="2" t="s">
        <v>157</v>
      </c>
      <c r="E125" s="2">
        <v>9</v>
      </c>
      <c r="F125" s="2">
        <v>8</v>
      </c>
      <c r="G125" s="2">
        <v>0</v>
      </c>
      <c r="H125" s="2">
        <v>20</v>
      </c>
      <c r="I125" s="2" t="s">
        <v>2569</v>
      </c>
      <c r="J125" s="2" t="s">
        <v>2327</v>
      </c>
      <c r="K125" s="2">
        <f t="shared" si="1"/>
        <v>44445.599999999999</v>
      </c>
      <c r="L125" s="2">
        <v>7</v>
      </c>
      <c r="M125" s="2">
        <v>0.5</v>
      </c>
      <c r="N125" s="2">
        <v>0.875</v>
      </c>
      <c r="O125" s="2">
        <v>18</v>
      </c>
      <c r="P125" s="2">
        <v>10.28571428571429</v>
      </c>
    </row>
    <row r="126" spans="1:16" hidden="1" x14ac:dyDescent="0.25">
      <c r="A126" s="2" t="s">
        <v>341</v>
      </c>
      <c r="B126" s="2">
        <v>252693882</v>
      </c>
      <c r="C126" s="2" t="s">
        <v>342</v>
      </c>
      <c r="D126" s="2" t="s">
        <v>157</v>
      </c>
      <c r="E126" s="2">
        <v>6</v>
      </c>
      <c r="F126" s="2">
        <v>35</v>
      </c>
      <c r="G126" s="2">
        <v>1</v>
      </c>
      <c r="H126" s="2">
        <v>20</v>
      </c>
      <c r="I126" s="2" t="s">
        <v>2675</v>
      </c>
      <c r="J126" s="2" t="s">
        <v>343</v>
      </c>
      <c r="K126" s="2">
        <f t="shared" si="1"/>
        <v>42606</v>
      </c>
      <c r="L126" s="2">
        <v>11</v>
      </c>
      <c r="M126" s="2">
        <v>0.31428571428571428</v>
      </c>
      <c r="N126" s="2">
        <v>0.31428571428571428</v>
      </c>
      <c r="O126" s="2">
        <v>22.27272727272727</v>
      </c>
      <c r="P126" s="2">
        <v>19.09090909090909</v>
      </c>
    </row>
    <row r="127" spans="1:16" hidden="1" x14ac:dyDescent="0.25">
      <c r="A127" s="2" t="s">
        <v>345</v>
      </c>
      <c r="B127" s="2">
        <v>238674390</v>
      </c>
      <c r="C127" s="2" t="s">
        <v>346</v>
      </c>
      <c r="D127" s="2" t="s">
        <v>157</v>
      </c>
      <c r="E127" s="2">
        <v>11</v>
      </c>
      <c r="F127" s="2">
        <v>17</v>
      </c>
      <c r="G127" s="2">
        <v>11</v>
      </c>
      <c r="H127" s="2">
        <v>20</v>
      </c>
      <c r="I127" s="2" t="s">
        <v>2569</v>
      </c>
      <c r="J127" s="2" t="s">
        <v>347</v>
      </c>
      <c r="K127" s="2">
        <f t="shared" si="1"/>
        <v>70216.3</v>
      </c>
      <c r="L127" s="2">
        <v>4</v>
      </c>
      <c r="M127" s="2">
        <v>0.23529411764705879</v>
      </c>
      <c r="N127" s="2">
        <v>0.23529411764705879</v>
      </c>
      <c r="O127" s="2">
        <v>93.5</v>
      </c>
      <c r="P127" s="2">
        <v>46.75</v>
      </c>
    </row>
    <row r="128" spans="1:16" hidden="1" x14ac:dyDescent="0.25">
      <c r="A128" s="2" t="s">
        <v>2328</v>
      </c>
      <c r="B128" s="2">
        <v>238820022</v>
      </c>
      <c r="C128" s="2" t="s">
        <v>2329</v>
      </c>
      <c r="D128" s="2" t="s">
        <v>157</v>
      </c>
      <c r="E128" s="2">
        <v>5</v>
      </c>
      <c r="F128" s="2">
        <v>4</v>
      </c>
      <c r="G128" s="2">
        <v>0</v>
      </c>
      <c r="H128" s="2">
        <v>20</v>
      </c>
      <c r="I128" s="2" t="s">
        <v>253</v>
      </c>
      <c r="J128" s="2" t="s">
        <v>2330</v>
      </c>
      <c r="K128" s="2">
        <f t="shared" si="1"/>
        <v>34998</v>
      </c>
      <c r="L128" s="2">
        <v>0</v>
      </c>
      <c r="M128" s="2">
        <v>0</v>
      </c>
      <c r="N128" s="2">
        <v>0</v>
      </c>
      <c r="O128" s="2">
        <v>9999</v>
      </c>
      <c r="P128" s="2">
        <v>9999</v>
      </c>
    </row>
    <row r="129" spans="1:16" hidden="1" x14ac:dyDescent="0.25">
      <c r="A129" s="2" t="s">
        <v>1433</v>
      </c>
      <c r="B129" s="2">
        <v>238674387</v>
      </c>
      <c r="C129" s="2" t="s">
        <v>1434</v>
      </c>
      <c r="D129" s="2" t="s">
        <v>157</v>
      </c>
      <c r="E129" s="2">
        <v>14</v>
      </c>
      <c r="F129" s="2">
        <v>27</v>
      </c>
      <c r="G129" s="2">
        <v>3</v>
      </c>
      <c r="H129" s="2">
        <v>20</v>
      </c>
      <c r="I129" s="2" t="s">
        <v>2569</v>
      </c>
      <c r="J129" s="2" t="s">
        <v>1435</v>
      </c>
      <c r="K129" s="2">
        <f t="shared" si="1"/>
        <v>153493.19999999998</v>
      </c>
      <c r="L129" s="2">
        <v>9</v>
      </c>
      <c r="M129" s="2">
        <v>0.33333333333333331</v>
      </c>
      <c r="N129" s="2">
        <v>0.33333333333333331</v>
      </c>
      <c r="O129" s="2">
        <v>51</v>
      </c>
      <c r="P129" s="2">
        <v>42</v>
      </c>
    </row>
    <row r="130" spans="1:16" x14ac:dyDescent="0.25">
      <c r="A130" s="2" t="s">
        <v>1440</v>
      </c>
      <c r="B130" s="2">
        <v>233813242</v>
      </c>
      <c r="C130" s="2" t="s">
        <v>1441</v>
      </c>
      <c r="D130" s="2" t="s">
        <v>1208</v>
      </c>
      <c r="E130" s="2">
        <v>1</v>
      </c>
      <c r="F130" s="2">
        <v>35</v>
      </c>
      <c r="G130" s="2">
        <v>0</v>
      </c>
      <c r="H130" s="2">
        <v>10</v>
      </c>
      <c r="I130" s="2" t="s">
        <v>1323</v>
      </c>
      <c r="J130" s="2" t="s">
        <v>1442</v>
      </c>
      <c r="K130" s="2">
        <f t="shared" si="1"/>
        <v>2550</v>
      </c>
      <c r="L130" s="2">
        <v>0</v>
      </c>
      <c r="M130" s="2">
        <v>0</v>
      </c>
      <c r="N130" s="2">
        <v>0</v>
      </c>
      <c r="O130" s="2">
        <v>9999</v>
      </c>
      <c r="P130" s="2">
        <v>9999</v>
      </c>
    </row>
    <row r="131" spans="1:16" x14ac:dyDescent="0.25">
      <c r="A131" s="2" t="s">
        <v>3795</v>
      </c>
      <c r="B131" s="2">
        <v>243186153</v>
      </c>
      <c r="C131" s="2" t="s">
        <v>3796</v>
      </c>
      <c r="D131" s="2" t="s">
        <v>1208</v>
      </c>
      <c r="E131" s="2">
        <v>3</v>
      </c>
      <c r="F131" s="2">
        <v>34</v>
      </c>
      <c r="G131" s="2">
        <v>0</v>
      </c>
      <c r="H131" s="2">
        <v>10</v>
      </c>
      <c r="I131" s="2" t="s">
        <v>2482</v>
      </c>
      <c r="J131" s="2" t="s">
        <v>3797</v>
      </c>
      <c r="K131" s="2">
        <f t="shared" si="1"/>
        <v>3804</v>
      </c>
      <c r="L131" s="2">
        <v>0</v>
      </c>
      <c r="M131" s="2">
        <v>0</v>
      </c>
      <c r="N131" s="2">
        <v>0</v>
      </c>
      <c r="O131" s="2">
        <v>9999</v>
      </c>
      <c r="P131" s="2">
        <v>9999</v>
      </c>
    </row>
    <row r="132" spans="1:16" hidden="1" x14ac:dyDescent="0.25">
      <c r="A132" s="2" t="s">
        <v>1443</v>
      </c>
      <c r="B132" s="2">
        <v>234443644</v>
      </c>
      <c r="C132" s="2" t="s">
        <v>1444</v>
      </c>
      <c r="D132" s="2" t="s">
        <v>1235</v>
      </c>
      <c r="E132" s="2"/>
      <c r="F132" s="2">
        <v>12</v>
      </c>
      <c r="G132" s="2">
        <v>48</v>
      </c>
      <c r="H132" s="2">
        <v>17</v>
      </c>
      <c r="I132" s="2" t="s">
        <v>698</v>
      </c>
      <c r="J132" s="2" t="s">
        <v>1445</v>
      </c>
      <c r="K132" s="2">
        <f t="shared" si="1"/>
        <v>0</v>
      </c>
      <c r="L132" s="2">
        <v>2</v>
      </c>
      <c r="M132" s="2">
        <v>0.16666666666666671</v>
      </c>
      <c r="N132" s="2">
        <v>0.16666666666666671</v>
      </c>
      <c r="O132" s="2">
        <v>324</v>
      </c>
      <c r="P132" s="2">
        <v>36</v>
      </c>
    </row>
    <row r="133" spans="1:16" hidden="1" x14ac:dyDescent="0.25">
      <c r="A133" s="2" t="s">
        <v>1447</v>
      </c>
      <c r="B133" s="2">
        <v>234443604</v>
      </c>
      <c r="C133" s="2" t="s">
        <v>1448</v>
      </c>
      <c r="D133" s="2" t="s">
        <v>1235</v>
      </c>
      <c r="E133" s="2">
        <v>9</v>
      </c>
      <c r="F133" s="2">
        <v>11</v>
      </c>
      <c r="G133" s="2">
        <v>0</v>
      </c>
      <c r="H133" s="2">
        <v>17</v>
      </c>
      <c r="I133" s="2" t="s">
        <v>1471</v>
      </c>
      <c r="J133" s="2" t="s">
        <v>1449</v>
      </c>
      <c r="K133" s="2">
        <f t="shared" ref="K133:K196" si="2">E133*J133</f>
        <v>17059.5</v>
      </c>
      <c r="L133" s="2">
        <v>6</v>
      </c>
      <c r="M133" s="2">
        <v>0.46153846153846162</v>
      </c>
      <c r="N133" s="2">
        <v>0.54545454545454541</v>
      </c>
      <c r="O133" s="2">
        <v>19.5</v>
      </c>
      <c r="P133" s="2">
        <v>16.5</v>
      </c>
    </row>
    <row r="134" spans="1:16" hidden="1" x14ac:dyDescent="0.25">
      <c r="A134" s="2" t="s">
        <v>1451</v>
      </c>
      <c r="B134" s="2">
        <v>234443603</v>
      </c>
      <c r="C134" s="2" t="s">
        <v>1452</v>
      </c>
      <c r="D134" s="2" t="s">
        <v>1235</v>
      </c>
      <c r="E134" s="2">
        <v>7</v>
      </c>
      <c r="F134" s="2">
        <v>35</v>
      </c>
      <c r="G134" s="2">
        <v>1</v>
      </c>
      <c r="H134" s="2">
        <v>17</v>
      </c>
      <c r="I134" s="2" t="s">
        <v>1471</v>
      </c>
      <c r="J134" s="2" t="s">
        <v>1453</v>
      </c>
      <c r="K134" s="2">
        <f t="shared" si="2"/>
        <v>21661.5</v>
      </c>
      <c r="L134" s="2">
        <v>15</v>
      </c>
      <c r="M134" s="2">
        <v>0.42857142857142849</v>
      </c>
      <c r="N134" s="2">
        <v>0.42857142857142849</v>
      </c>
      <c r="O134" s="2">
        <v>21</v>
      </c>
      <c r="P134" s="2">
        <v>18.666666666666671</v>
      </c>
    </row>
    <row r="135" spans="1:16" hidden="1" x14ac:dyDescent="0.25">
      <c r="A135" s="2" t="s">
        <v>1458</v>
      </c>
      <c r="B135" s="2">
        <v>234443594</v>
      </c>
      <c r="C135" s="2" t="s">
        <v>1459</v>
      </c>
      <c r="D135" s="2" t="s">
        <v>1235</v>
      </c>
      <c r="E135" s="2">
        <v>11</v>
      </c>
      <c r="F135" s="2">
        <v>19</v>
      </c>
      <c r="G135" s="2">
        <v>37</v>
      </c>
      <c r="H135" s="2">
        <v>17</v>
      </c>
      <c r="I135" s="2" t="s">
        <v>2497</v>
      </c>
      <c r="J135" s="2" t="s">
        <v>1460</v>
      </c>
      <c r="K135" s="2">
        <f t="shared" si="2"/>
        <v>12224.3</v>
      </c>
      <c r="L135" s="2">
        <v>8</v>
      </c>
      <c r="M135" s="2">
        <v>0.33333333333333331</v>
      </c>
      <c r="N135" s="2">
        <v>0.42105263157894729</v>
      </c>
      <c r="O135" s="2">
        <v>144</v>
      </c>
      <c r="P135" s="2">
        <v>26.125</v>
      </c>
    </row>
    <row r="136" spans="1:16" hidden="1" x14ac:dyDescent="0.25">
      <c r="A136" s="2" t="s">
        <v>1461</v>
      </c>
      <c r="B136" s="2">
        <v>234443610</v>
      </c>
      <c r="C136" s="2" t="s">
        <v>1462</v>
      </c>
      <c r="D136" s="2" t="s">
        <v>1235</v>
      </c>
      <c r="E136" s="2">
        <v>5</v>
      </c>
      <c r="F136" s="2">
        <v>12</v>
      </c>
      <c r="G136" s="2">
        <v>36</v>
      </c>
      <c r="H136" s="2">
        <v>17</v>
      </c>
      <c r="I136" s="2" t="s">
        <v>1471</v>
      </c>
      <c r="J136" s="2" t="s">
        <v>1463</v>
      </c>
      <c r="K136" s="2">
        <f t="shared" si="2"/>
        <v>5960.5</v>
      </c>
      <c r="L136" s="2">
        <v>7</v>
      </c>
      <c r="M136" s="2">
        <v>0.53846153846153844</v>
      </c>
      <c r="N136" s="2">
        <v>0.58333333333333337</v>
      </c>
      <c r="O136" s="2">
        <v>76.142857142857153</v>
      </c>
      <c r="P136" s="2">
        <v>8.5714285714285712</v>
      </c>
    </row>
    <row r="137" spans="1:16" hidden="1" x14ac:dyDescent="0.25">
      <c r="A137" s="2" t="s">
        <v>1472</v>
      </c>
      <c r="B137" s="2">
        <v>245387742</v>
      </c>
      <c r="C137" s="2" t="s">
        <v>1473</v>
      </c>
      <c r="D137" s="2" t="s">
        <v>1247</v>
      </c>
      <c r="E137" s="2">
        <v>9</v>
      </c>
      <c r="F137" s="2">
        <v>22</v>
      </c>
      <c r="G137" s="2">
        <v>0</v>
      </c>
      <c r="H137" s="2">
        <v>17</v>
      </c>
      <c r="I137" s="2" t="s">
        <v>1471</v>
      </c>
      <c r="J137" s="2" t="s">
        <v>1474</v>
      </c>
      <c r="K137" s="2">
        <f t="shared" si="2"/>
        <v>10052.1</v>
      </c>
      <c r="L137" s="2">
        <v>20</v>
      </c>
      <c r="M137" s="2">
        <v>0.7142857142857143</v>
      </c>
      <c r="N137" s="2">
        <v>0.90909090909090906</v>
      </c>
      <c r="O137" s="2">
        <v>12.6</v>
      </c>
      <c r="P137" s="2">
        <v>9.9</v>
      </c>
    </row>
    <row r="138" spans="1:16" hidden="1" x14ac:dyDescent="0.25">
      <c r="A138" s="2" t="s">
        <v>1476</v>
      </c>
      <c r="B138" s="2">
        <v>234443616</v>
      </c>
      <c r="C138" s="2" t="s">
        <v>1477</v>
      </c>
      <c r="D138" s="2" t="s">
        <v>1235</v>
      </c>
      <c r="E138" s="2">
        <v>1</v>
      </c>
      <c r="F138" s="2">
        <v>3</v>
      </c>
      <c r="G138" s="2">
        <v>7</v>
      </c>
      <c r="H138" s="2">
        <v>17</v>
      </c>
      <c r="I138" s="2" t="s">
        <v>1471</v>
      </c>
      <c r="J138" s="2" t="s">
        <v>1478</v>
      </c>
      <c r="K138" s="2">
        <f t="shared" si="2"/>
        <v>2541.8000000000002</v>
      </c>
      <c r="L138" s="2">
        <v>0</v>
      </c>
      <c r="M138" s="2">
        <v>0</v>
      </c>
      <c r="N138" s="2">
        <v>0</v>
      </c>
      <c r="O138" s="2">
        <v>9999</v>
      </c>
      <c r="P138" s="2">
        <v>9999</v>
      </c>
    </row>
    <row r="139" spans="1:16" hidden="1" x14ac:dyDescent="0.25">
      <c r="A139" s="2" t="s">
        <v>1484</v>
      </c>
      <c r="B139" s="2">
        <v>234443565</v>
      </c>
      <c r="C139" s="2" t="s">
        <v>1485</v>
      </c>
      <c r="D139" s="2" t="s">
        <v>1235</v>
      </c>
      <c r="E139" s="2">
        <v>7</v>
      </c>
      <c r="F139" s="2">
        <v>21</v>
      </c>
      <c r="G139" s="2">
        <v>31</v>
      </c>
      <c r="H139" s="2">
        <v>17</v>
      </c>
      <c r="I139" s="2" t="s">
        <v>1471</v>
      </c>
      <c r="J139" s="2" t="s">
        <v>1486</v>
      </c>
      <c r="K139" s="2">
        <f t="shared" si="2"/>
        <v>8584.1</v>
      </c>
      <c r="L139" s="2">
        <v>9</v>
      </c>
      <c r="M139" s="2">
        <v>0.34615384615384609</v>
      </c>
      <c r="N139" s="2">
        <v>0.42857142857142849</v>
      </c>
      <c r="O139" s="2">
        <v>109.7777777777778</v>
      </c>
      <c r="P139" s="2">
        <v>16.333333333333339</v>
      </c>
    </row>
    <row r="140" spans="1:16" hidden="1" x14ac:dyDescent="0.25">
      <c r="A140" s="2" t="s">
        <v>1487</v>
      </c>
      <c r="B140" s="2">
        <v>245387736</v>
      </c>
      <c r="C140" s="2" t="s">
        <v>1488</v>
      </c>
      <c r="D140" s="2" t="s">
        <v>1247</v>
      </c>
      <c r="E140" s="2"/>
      <c r="F140" s="2">
        <v>14</v>
      </c>
      <c r="G140" s="2">
        <v>2</v>
      </c>
      <c r="H140" s="2">
        <v>17</v>
      </c>
      <c r="I140" s="2" t="s">
        <v>1471</v>
      </c>
      <c r="J140" s="2" t="s">
        <v>1489</v>
      </c>
      <c r="K140" s="2">
        <f t="shared" si="2"/>
        <v>0</v>
      </c>
      <c r="L140" s="2">
        <v>24</v>
      </c>
      <c r="M140" s="2">
        <v>0.96</v>
      </c>
      <c r="N140" s="2">
        <v>1.714285714285714</v>
      </c>
      <c r="O140" s="2">
        <v>4.166666666666667</v>
      </c>
      <c r="P140" s="2">
        <v>1.166666666666667</v>
      </c>
    </row>
    <row r="141" spans="1:16" hidden="1" x14ac:dyDescent="0.25">
      <c r="A141" s="2" t="s">
        <v>2266</v>
      </c>
      <c r="B141" s="2">
        <v>245476682</v>
      </c>
      <c r="C141" s="2" t="s">
        <v>2267</v>
      </c>
      <c r="D141" s="2" t="s">
        <v>1247</v>
      </c>
      <c r="E141" s="2">
        <v>5</v>
      </c>
      <c r="F141" s="2">
        <v>11</v>
      </c>
      <c r="G141" s="2">
        <v>1</v>
      </c>
      <c r="H141" s="2">
        <v>17</v>
      </c>
      <c r="I141" s="2" t="s">
        <v>698</v>
      </c>
      <c r="J141" s="2" t="s">
        <v>2268</v>
      </c>
      <c r="K141" s="2">
        <f t="shared" si="2"/>
        <v>6083</v>
      </c>
      <c r="L141" s="2">
        <v>13</v>
      </c>
      <c r="M141" s="2">
        <v>0.72222222222222221</v>
      </c>
      <c r="N141" s="2">
        <v>1.1818181818181821</v>
      </c>
      <c r="O141" s="2">
        <v>8.3076923076923084</v>
      </c>
      <c r="P141" s="2">
        <v>4.2307692307692308</v>
      </c>
    </row>
    <row r="142" spans="1:16" hidden="1" x14ac:dyDescent="0.25">
      <c r="A142" s="2" t="s">
        <v>2270</v>
      </c>
      <c r="B142" s="2">
        <v>234439743</v>
      </c>
      <c r="C142" s="2" t="s">
        <v>2271</v>
      </c>
      <c r="D142" s="2" t="s">
        <v>1247</v>
      </c>
      <c r="E142" s="2">
        <v>3</v>
      </c>
      <c r="F142" s="2">
        <v>8</v>
      </c>
      <c r="G142" s="2">
        <v>0</v>
      </c>
      <c r="H142" s="2">
        <v>17</v>
      </c>
      <c r="I142" s="2" t="s">
        <v>2679</v>
      </c>
      <c r="J142" s="2" t="s">
        <v>2272</v>
      </c>
      <c r="K142" s="2">
        <f t="shared" si="2"/>
        <v>5577.2999999999993</v>
      </c>
      <c r="L142" s="2">
        <v>1</v>
      </c>
      <c r="M142" s="2">
        <v>0.1</v>
      </c>
      <c r="N142" s="2">
        <v>0.125</v>
      </c>
      <c r="O142" s="2">
        <v>30</v>
      </c>
      <c r="P142" s="2">
        <v>24</v>
      </c>
    </row>
    <row r="143" spans="1:16" hidden="1" x14ac:dyDescent="0.25">
      <c r="A143" s="2" t="s">
        <v>2680</v>
      </c>
      <c r="B143" s="2">
        <v>234443630</v>
      </c>
      <c r="C143" s="2" t="s">
        <v>2681</v>
      </c>
      <c r="D143" s="2" t="s">
        <v>1235</v>
      </c>
      <c r="E143" s="2"/>
      <c r="F143" s="2">
        <v>5</v>
      </c>
      <c r="G143" s="2">
        <v>0</v>
      </c>
      <c r="H143" s="2">
        <v>17</v>
      </c>
      <c r="I143" s="2" t="s">
        <v>368</v>
      </c>
      <c r="J143" s="2" t="s">
        <v>2682</v>
      </c>
      <c r="K143" s="2">
        <f t="shared" si="2"/>
        <v>0</v>
      </c>
      <c r="L143" s="2">
        <v>0</v>
      </c>
      <c r="M143" s="2">
        <v>0</v>
      </c>
      <c r="N143" s="2">
        <v>0</v>
      </c>
      <c r="O143" s="2">
        <v>9999</v>
      </c>
      <c r="P143" s="2">
        <v>9999</v>
      </c>
    </row>
    <row r="144" spans="1:16" hidden="1" x14ac:dyDescent="0.25">
      <c r="A144" s="2" t="s">
        <v>1495</v>
      </c>
      <c r="B144" s="2">
        <v>245387740</v>
      </c>
      <c r="C144" s="2" t="s">
        <v>1496</v>
      </c>
      <c r="D144" s="2" t="s">
        <v>1247</v>
      </c>
      <c r="E144" s="2"/>
      <c r="F144" s="2">
        <v>21</v>
      </c>
      <c r="G144" s="2">
        <v>0</v>
      </c>
      <c r="H144" s="2">
        <v>17</v>
      </c>
      <c r="I144" s="2" t="s">
        <v>698</v>
      </c>
      <c r="J144" s="2" t="s">
        <v>1497</v>
      </c>
      <c r="K144" s="2">
        <f t="shared" si="2"/>
        <v>0</v>
      </c>
      <c r="L144" s="2">
        <v>14</v>
      </c>
      <c r="M144" s="2">
        <v>0.58333333333333337</v>
      </c>
      <c r="N144" s="2">
        <v>0.66666666666666663</v>
      </c>
      <c r="O144" s="2">
        <v>1.714285714285714</v>
      </c>
      <c r="P144" s="2">
        <v>1.5</v>
      </c>
    </row>
    <row r="145" spans="1:16" hidden="1" x14ac:dyDescent="0.25">
      <c r="A145" s="2" t="s">
        <v>1498</v>
      </c>
      <c r="B145" s="2">
        <v>245603221</v>
      </c>
      <c r="C145" s="2" t="s">
        <v>1499</v>
      </c>
      <c r="D145" s="2" t="s">
        <v>1235</v>
      </c>
      <c r="E145" s="2"/>
      <c r="F145" s="2">
        <v>9</v>
      </c>
      <c r="G145" s="2">
        <v>42</v>
      </c>
      <c r="H145" s="2">
        <v>17</v>
      </c>
      <c r="I145" s="2" t="s">
        <v>1471</v>
      </c>
      <c r="J145" s="2" t="s">
        <v>1500</v>
      </c>
      <c r="K145" s="2">
        <f t="shared" si="2"/>
        <v>0</v>
      </c>
      <c r="L145" s="2">
        <v>0</v>
      </c>
      <c r="M145" s="2">
        <v>0</v>
      </c>
      <c r="N145" s="2">
        <v>0</v>
      </c>
      <c r="O145" s="2">
        <v>9999</v>
      </c>
      <c r="P145" s="2">
        <v>9999</v>
      </c>
    </row>
    <row r="146" spans="1:16" hidden="1" x14ac:dyDescent="0.25">
      <c r="A146" s="2" t="s">
        <v>1501</v>
      </c>
      <c r="B146" s="2">
        <v>234443563</v>
      </c>
      <c r="C146" s="2" t="s">
        <v>1502</v>
      </c>
      <c r="D146" s="2" t="s">
        <v>1235</v>
      </c>
      <c r="E146" s="2">
        <v>1</v>
      </c>
      <c r="F146" s="2">
        <v>16</v>
      </c>
      <c r="G146" s="2">
        <v>103</v>
      </c>
      <c r="H146" s="2">
        <v>17</v>
      </c>
      <c r="I146" s="2" t="s">
        <v>1471</v>
      </c>
      <c r="J146" s="2" t="s">
        <v>1503</v>
      </c>
      <c r="K146" s="2">
        <f t="shared" si="2"/>
        <v>1708.2</v>
      </c>
      <c r="L146" s="2">
        <v>20</v>
      </c>
      <c r="M146" s="2">
        <v>0.86956521739130432</v>
      </c>
      <c r="N146" s="2">
        <v>1.25</v>
      </c>
      <c r="O146" s="2">
        <v>119.6</v>
      </c>
      <c r="P146" s="2">
        <v>0.8</v>
      </c>
    </row>
    <row r="147" spans="1:16" hidden="1" x14ac:dyDescent="0.25">
      <c r="A147" s="2" t="s">
        <v>1505</v>
      </c>
      <c r="B147" s="2">
        <v>234443599</v>
      </c>
      <c r="C147" s="2" t="s">
        <v>1506</v>
      </c>
      <c r="D147" s="2" t="s">
        <v>1235</v>
      </c>
      <c r="E147" s="2"/>
      <c r="F147" s="2">
        <v>3</v>
      </c>
      <c r="G147" s="2">
        <v>15</v>
      </c>
      <c r="H147" s="2">
        <v>17</v>
      </c>
      <c r="I147" s="2" t="s">
        <v>507</v>
      </c>
      <c r="J147" s="2" t="s">
        <v>1507</v>
      </c>
      <c r="K147" s="2">
        <f t="shared" si="2"/>
        <v>0</v>
      </c>
      <c r="L147" s="2">
        <v>1</v>
      </c>
      <c r="M147" s="2">
        <v>0.33333333333333331</v>
      </c>
      <c r="N147" s="2">
        <v>0.33333333333333331</v>
      </c>
      <c r="O147" s="2">
        <v>48</v>
      </c>
      <c r="P147" s="2">
        <v>3</v>
      </c>
    </row>
    <row r="148" spans="1:16" hidden="1" x14ac:dyDescent="0.25">
      <c r="A148" s="2" t="s">
        <v>1508</v>
      </c>
      <c r="B148" s="2">
        <v>234439740</v>
      </c>
      <c r="C148" s="2" t="s">
        <v>1509</v>
      </c>
      <c r="D148" s="2" t="s">
        <v>1247</v>
      </c>
      <c r="E148" s="2"/>
      <c r="F148" s="2">
        <v>2</v>
      </c>
      <c r="G148" s="2">
        <v>0</v>
      </c>
      <c r="H148" s="2">
        <v>7</v>
      </c>
      <c r="I148" s="2" t="s">
        <v>629</v>
      </c>
      <c r="J148" s="2" t="s">
        <v>1510</v>
      </c>
      <c r="K148" s="2">
        <f t="shared" si="2"/>
        <v>0</v>
      </c>
      <c r="L148" s="2">
        <v>3</v>
      </c>
      <c r="M148" s="2">
        <v>1</v>
      </c>
      <c r="N148" s="2">
        <v>1.5</v>
      </c>
      <c r="O148" s="2">
        <v>1</v>
      </c>
      <c r="P148" s="2">
        <v>0.66666666666666663</v>
      </c>
    </row>
    <row r="149" spans="1:16" hidden="1" x14ac:dyDescent="0.25">
      <c r="A149" s="2" t="s">
        <v>1512</v>
      </c>
      <c r="B149" s="2">
        <v>234439742</v>
      </c>
      <c r="C149" s="2" t="s">
        <v>1513</v>
      </c>
      <c r="D149" s="2" t="s">
        <v>1247</v>
      </c>
      <c r="E149" s="2"/>
      <c r="F149" s="2">
        <v>27</v>
      </c>
      <c r="G149" s="2">
        <v>0</v>
      </c>
      <c r="H149" s="2">
        <v>9</v>
      </c>
      <c r="I149" s="2" t="s">
        <v>2498</v>
      </c>
      <c r="J149" s="2" t="s">
        <v>1514</v>
      </c>
      <c r="K149" s="2">
        <f t="shared" si="2"/>
        <v>0</v>
      </c>
      <c r="L149" s="2">
        <v>6</v>
      </c>
      <c r="M149" s="2">
        <v>0.22222222222222221</v>
      </c>
      <c r="N149" s="2">
        <v>0.22222222222222221</v>
      </c>
      <c r="O149" s="2">
        <v>4.5</v>
      </c>
      <c r="P149" s="2">
        <v>4.5</v>
      </c>
    </row>
    <row r="150" spans="1:16" x14ac:dyDescent="0.25">
      <c r="A150" s="2" t="s">
        <v>2277</v>
      </c>
      <c r="B150" s="2">
        <v>234443615</v>
      </c>
      <c r="C150" s="2" t="s">
        <v>2278</v>
      </c>
      <c r="D150" s="2" t="s">
        <v>1235</v>
      </c>
      <c r="E150" s="2">
        <v>16</v>
      </c>
      <c r="F150" s="2">
        <v>29</v>
      </c>
      <c r="G150" s="2">
        <v>0</v>
      </c>
      <c r="H150" s="2">
        <v>17</v>
      </c>
      <c r="I150" s="2" t="s">
        <v>1471</v>
      </c>
      <c r="J150" s="2" t="s">
        <v>2279</v>
      </c>
      <c r="K150" s="2">
        <f t="shared" si="2"/>
        <v>60342.400000000001</v>
      </c>
      <c r="L150" s="2">
        <v>9</v>
      </c>
      <c r="M150" s="2">
        <v>0.26470588235294118</v>
      </c>
      <c r="N150" s="2">
        <v>0.31034482758620691</v>
      </c>
      <c r="O150" s="2">
        <v>60.444444444444443</v>
      </c>
      <c r="P150" s="2">
        <v>51.555555555555557</v>
      </c>
    </row>
    <row r="151" spans="1:16" hidden="1" x14ac:dyDescent="0.25">
      <c r="A151" s="2" t="s">
        <v>1516</v>
      </c>
      <c r="B151" s="2">
        <v>234443567</v>
      </c>
      <c r="C151" s="2" t="s">
        <v>1517</v>
      </c>
      <c r="D151" s="2" t="s">
        <v>1235</v>
      </c>
      <c r="E151" s="2"/>
      <c r="F151" s="2">
        <v>14</v>
      </c>
      <c r="G151" s="2">
        <v>62</v>
      </c>
      <c r="H151" s="2">
        <v>17</v>
      </c>
      <c r="I151" s="2" t="s">
        <v>1471</v>
      </c>
      <c r="J151" s="2" t="s">
        <v>1518</v>
      </c>
      <c r="K151" s="2">
        <f t="shared" si="2"/>
        <v>0</v>
      </c>
      <c r="L151" s="2">
        <v>63</v>
      </c>
      <c r="M151" s="2">
        <v>3</v>
      </c>
      <c r="N151" s="2">
        <v>4.5</v>
      </c>
      <c r="O151" s="2">
        <v>21</v>
      </c>
      <c r="P151" s="2">
        <v>0.22222222222222221</v>
      </c>
    </row>
    <row r="152" spans="1:16" hidden="1" x14ac:dyDescent="0.25">
      <c r="A152" s="2" t="s">
        <v>1520</v>
      </c>
      <c r="B152" s="2">
        <v>234443640</v>
      </c>
      <c r="C152" s="2" t="s">
        <v>1521</v>
      </c>
      <c r="D152" s="2" t="s">
        <v>1235</v>
      </c>
      <c r="E152" s="2">
        <v>1</v>
      </c>
      <c r="F152" s="2">
        <v>2</v>
      </c>
      <c r="G152" s="2">
        <v>21</v>
      </c>
      <c r="H152" s="2">
        <v>17</v>
      </c>
      <c r="I152" s="2" t="s">
        <v>1471</v>
      </c>
      <c r="J152" s="2" t="s">
        <v>1522</v>
      </c>
      <c r="K152" s="2">
        <f t="shared" si="2"/>
        <v>1523.9</v>
      </c>
      <c r="L152" s="2">
        <v>3</v>
      </c>
      <c r="M152" s="2">
        <v>0.6</v>
      </c>
      <c r="N152" s="2">
        <v>1.5</v>
      </c>
      <c r="O152" s="2">
        <v>36.666666666666671</v>
      </c>
      <c r="P152" s="2">
        <v>0.66666666666666663</v>
      </c>
    </row>
    <row r="153" spans="1:16" hidden="1" x14ac:dyDescent="0.25">
      <c r="A153" s="2" t="s">
        <v>1531</v>
      </c>
      <c r="B153" s="2">
        <v>245476684</v>
      </c>
      <c r="C153" s="2" t="s">
        <v>1532</v>
      </c>
      <c r="D153" s="2" t="s">
        <v>1247</v>
      </c>
      <c r="E153" s="2">
        <v>2</v>
      </c>
      <c r="F153" s="2">
        <v>9</v>
      </c>
      <c r="G153" s="2">
        <v>2</v>
      </c>
      <c r="H153" s="2">
        <v>17</v>
      </c>
      <c r="I153" s="2" t="s">
        <v>1471</v>
      </c>
      <c r="J153" s="2" t="s">
        <v>1533</v>
      </c>
      <c r="K153" s="2">
        <f t="shared" si="2"/>
        <v>2433.6</v>
      </c>
      <c r="L153" s="2">
        <v>7</v>
      </c>
      <c r="M153" s="2">
        <v>0.7</v>
      </c>
      <c r="N153" s="2">
        <v>0.77777777777777779</v>
      </c>
      <c r="O153" s="2">
        <v>7.1428571428571432</v>
      </c>
      <c r="P153" s="2">
        <v>3.8571428571428572</v>
      </c>
    </row>
    <row r="154" spans="1:16" hidden="1" x14ac:dyDescent="0.25">
      <c r="A154" s="2" t="s">
        <v>2280</v>
      </c>
      <c r="B154" s="2">
        <v>234443643</v>
      </c>
      <c r="C154" s="2" t="s">
        <v>2281</v>
      </c>
      <c r="D154" s="2" t="s">
        <v>1235</v>
      </c>
      <c r="E154" s="2"/>
      <c r="F154" s="2">
        <v>15</v>
      </c>
      <c r="G154" s="2">
        <v>40</v>
      </c>
      <c r="H154" s="2">
        <v>17</v>
      </c>
      <c r="I154" s="2" t="s">
        <v>698</v>
      </c>
      <c r="J154" s="2" t="s">
        <v>2282</v>
      </c>
      <c r="K154" s="2">
        <f t="shared" si="2"/>
        <v>0</v>
      </c>
      <c r="L154" s="2">
        <v>6</v>
      </c>
      <c r="M154" s="2">
        <v>0.3</v>
      </c>
      <c r="N154" s="2">
        <v>0.4</v>
      </c>
      <c r="O154" s="2">
        <v>136.66666666666671</v>
      </c>
      <c r="P154" s="2">
        <v>2.5</v>
      </c>
    </row>
    <row r="155" spans="1:16" hidden="1" x14ac:dyDescent="0.25">
      <c r="A155" s="2" t="s">
        <v>1535</v>
      </c>
      <c r="B155" s="2">
        <v>234402507</v>
      </c>
      <c r="C155" s="2" t="s">
        <v>1536</v>
      </c>
      <c r="D155" s="2" t="s">
        <v>1247</v>
      </c>
      <c r="E155" s="2"/>
      <c r="F155" s="2">
        <v>10</v>
      </c>
      <c r="G155" s="2">
        <v>12</v>
      </c>
      <c r="H155" s="2">
        <v>17</v>
      </c>
      <c r="I155" s="2" t="s">
        <v>368</v>
      </c>
      <c r="J155" s="2" t="s">
        <v>39</v>
      </c>
      <c r="K155" s="2">
        <f t="shared" si="2"/>
        <v>0</v>
      </c>
      <c r="L155" s="2">
        <v>6</v>
      </c>
      <c r="M155" s="2">
        <v>0.4</v>
      </c>
      <c r="N155" s="2">
        <v>0.6</v>
      </c>
      <c r="O155" s="2">
        <v>32.5</v>
      </c>
      <c r="P155" s="2">
        <v>1.666666666666667</v>
      </c>
    </row>
    <row r="156" spans="1:16" hidden="1" x14ac:dyDescent="0.25">
      <c r="A156" s="2" t="s">
        <v>1544</v>
      </c>
      <c r="B156" s="2">
        <v>234443612</v>
      </c>
      <c r="C156" s="2" t="s">
        <v>1545</v>
      </c>
      <c r="D156" s="2" t="s">
        <v>1235</v>
      </c>
      <c r="E156" s="2">
        <v>3</v>
      </c>
      <c r="F156" s="2">
        <v>6</v>
      </c>
      <c r="G156" s="2">
        <v>0</v>
      </c>
      <c r="H156" s="2">
        <v>17</v>
      </c>
      <c r="I156" s="2" t="s">
        <v>1237</v>
      </c>
      <c r="J156" s="2" t="s">
        <v>1546</v>
      </c>
      <c r="K156" s="2">
        <f t="shared" si="2"/>
        <v>4576.2000000000007</v>
      </c>
      <c r="L156" s="2">
        <v>14</v>
      </c>
      <c r="M156" s="2">
        <v>1.555555555555556</v>
      </c>
      <c r="N156" s="2">
        <v>2.333333333333333</v>
      </c>
      <c r="O156" s="2">
        <v>1.928571428571429</v>
      </c>
      <c r="P156" s="2">
        <v>1.285714285714286</v>
      </c>
    </row>
    <row r="157" spans="1:16" hidden="1" x14ac:dyDescent="0.25">
      <c r="A157" s="2" t="s">
        <v>1547</v>
      </c>
      <c r="B157" s="2">
        <v>234443592</v>
      </c>
      <c r="C157" s="2" t="s">
        <v>1548</v>
      </c>
      <c r="D157" s="2" t="s">
        <v>1235</v>
      </c>
      <c r="E157" s="2"/>
      <c r="F157" s="2">
        <v>1</v>
      </c>
      <c r="G157" s="2">
        <v>11</v>
      </c>
      <c r="H157" s="2">
        <v>17</v>
      </c>
      <c r="I157" s="2" t="s">
        <v>3798</v>
      </c>
      <c r="J157" s="2" t="s">
        <v>1549</v>
      </c>
      <c r="K157" s="2">
        <f t="shared" si="2"/>
        <v>0</v>
      </c>
      <c r="L157" s="2">
        <v>2</v>
      </c>
      <c r="M157" s="2">
        <v>1</v>
      </c>
      <c r="N157" s="2">
        <v>2</v>
      </c>
      <c r="O157" s="2">
        <v>16</v>
      </c>
      <c r="P157" s="2">
        <v>2.5</v>
      </c>
    </row>
    <row r="158" spans="1:16" hidden="1" x14ac:dyDescent="0.25">
      <c r="A158" s="2" t="s">
        <v>1551</v>
      </c>
      <c r="B158" s="2">
        <v>234443618</v>
      </c>
      <c r="C158" s="2" t="s">
        <v>1552</v>
      </c>
      <c r="D158" s="2" t="s">
        <v>1235</v>
      </c>
      <c r="E158" s="2">
        <v>3</v>
      </c>
      <c r="F158" s="2">
        <v>9</v>
      </c>
      <c r="G158" s="2">
        <v>4</v>
      </c>
      <c r="H158" s="2">
        <v>17</v>
      </c>
      <c r="I158" s="2" t="s">
        <v>1471</v>
      </c>
      <c r="J158" s="2" t="s">
        <v>1553</v>
      </c>
      <c r="K158" s="2">
        <f t="shared" si="2"/>
        <v>8271</v>
      </c>
      <c r="L158" s="2">
        <v>1</v>
      </c>
      <c r="M158" s="2">
        <v>0.1</v>
      </c>
      <c r="N158" s="2">
        <v>0.1111111111111111</v>
      </c>
      <c r="O158" s="2">
        <v>70</v>
      </c>
      <c r="P158" s="2">
        <v>27</v>
      </c>
    </row>
    <row r="159" spans="1:16" hidden="1" x14ac:dyDescent="0.25">
      <c r="A159" s="2" t="s">
        <v>1555</v>
      </c>
      <c r="B159" s="2">
        <v>234443596</v>
      </c>
      <c r="C159" s="2" t="s">
        <v>1556</v>
      </c>
      <c r="D159" s="2" t="s">
        <v>1235</v>
      </c>
      <c r="E159" s="2">
        <v>1</v>
      </c>
      <c r="F159" s="2">
        <v>21</v>
      </c>
      <c r="G159" s="2">
        <v>47</v>
      </c>
      <c r="H159" s="2">
        <v>17</v>
      </c>
      <c r="I159" s="2" t="s">
        <v>1471</v>
      </c>
      <c r="J159" s="2" t="s">
        <v>1557</v>
      </c>
      <c r="K159" s="2">
        <f t="shared" si="2"/>
        <v>1051.0999999999999</v>
      </c>
      <c r="L159" s="2">
        <v>8</v>
      </c>
      <c r="M159" s="2">
        <v>0.30769230769230771</v>
      </c>
      <c r="N159" s="2">
        <v>0.38095238095238088</v>
      </c>
      <c r="O159" s="2">
        <v>156</v>
      </c>
      <c r="P159" s="2">
        <v>2.625</v>
      </c>
    </row>
    <row r="160" spans="1:16" hidden="1" x14ac:dyDescent="0.25">
      <c r="A160" s="2" t="s">
        <v>1559</v>
      </c>
      <c r="B160" s="2">
        <v>234443600</v>
      </c>
      <c r="C160" s="2" t="s">
        <v>1560</v>
      </c>
      <c r="D160" s="2" t="s">
        <v>1235</v>
      </c>
      <c r="E160" s="2">
        <v>2</v>
      </c>
      <c r="F160" s="2">
        <v>20</v>
      </c>
      <c r="G160" s="2">
        <v>0</v>
      </c>
      <c r="H160" s="2">
        <v>17</v>
      </c>
      <c r="I160" s="2" t="s">
        <v>1471</v>
      </c>
      <c r="J160" s="2" t="s">
        <v>1561</v>
      </c>
      <c r="K160" s="2">
        <f t="shared" si="2"/>
        <v>3632</v>
      </c>
      <c r="L160" s="2">
        <v>4</v>
      </c>
      <c r="M160" s="2">
        <v>0.1818181818181818</v>
      </c>
      <c r="N160" s="2">
        <v>0.2</v>
      </c>
      <c r="O160" s="2">
        <v>11</v>
      </c>
      <c r="P160" s="2">
        <v>10</v>
      </c>
    </row>
    <row r="161" spans="1:16" hidden="1" x14ac:dyDescent="0.25">
      <c r="A161" s="2" t="s">
        <v>2284</v>
      </c>
      <c r="B161" s="2">
        <v>234439744</v>
      </c>
      <c r="C161" s="2" t="s">
        <v>2285</v>
      </c>
      <c r="D161" s="2" t="s">
        <v>1247</v>
      </c>
      <c r="E161" s="2">
        <v>4</v>
      </c>
      <c r="F161" s="2">
        <v>10</v>
      </c>
      <c r="G161" s="2">
        <v>0</v>
      </c>
      <c r="H161" s="2">
        <v>17</v>
      </c>
      <c r="I161" s="2" t="s">
        <v>2692</v>
      </c>
      <c r="J161" s="2" t="s">
        <v>2286</v>
      </c>
      <c r="K161" s="2">
        <f t="shared" si="2"/>
        <v>5901.6</v>
      </c>
      <c r="L161" s="2">
        <v>6</v>
      </c>
      <c r="M161" s="2">
        <v>0.46153846153846162</v>
      </c>
      <c r="N161" s="2">
        <v>0.6</v>
      </c>
      <c r="O161" s="2">
        <v>10.83333333333333</v>
      </c>
      <c r="P161" s="2">
        <v>8.3333333333333339</v>
      </c>
    </row>
    <row r="162" spans="1:16" hidden="1" x14ac:dyDescent="0.25">
      <c r="A162" s="2" t="s">
        <v>3799</v>
      </c>
      <c r="B162" s="2">
        <v>234439739</v>
      </c>
      <c r="C162" s="2" t="s">
        <v>3800</v>
      </c>
      <c r="D162" s="2" t="s">
        <v>1247</v>
      </c>
      <c r="E162" s="2"/>
      <c r="F162" s="2">
        <v>5</v>
      </c>
      <c r="G162" s="2">
        <v>56</v>
      </c>
      <c r="H162" s="2">
        <v>17</v>
      </c>
      <c r="I162" s="2" t="s">
        <v>3802</v>
      </c>
      <c r="J162" s="2" t="s">
        <v>3801</v>
      </c>
      <c r="K162" s="2">
        <f t="shared" si="2"/>
        <v>0</v>
      </c>
      <c r="L162" s="2">
        <v>11</v>
      </c>
      <c r="M162" s="2">
        <v>1.1000000000000001</v>
      </c>
      <c r="N162" s="2">
        <v>2.2000000000000002</v>
      </c>
      <c r="O162" s="2">
        <v>51.818181818181813</v>
      </c>
      <c r="P162" s="2">
        <v>0.45454545454545447</v>
      </c>
    </row>
    <row r="163" spans="1:16" hidden="1" x14ac:dyDescent="0.25">
      <c r="A163" s="2" t="s">
        <v>1566</v>
      </c>
      <c r="B163" s="2">
        <v>234439730</v>
      </c>
      <c r="C163" s="2" t="s">
        <v>1567</v>
      </c>
      <c r="D163" s="2" t="s">
        <v>1247</v>
      </c>
      <c r="E163" s="2">
        <v>7</v>
      </c>
      <c r="F163" s="2">
        <v>34</v>
      </c>
      <c r="G163" s="2">
        <v>50</v>
      </c>
      <c r="H163" s="2">
        <v>17</v>
      </c>
      <c r="I163" s="2" t="s">
        <v>368</v>
      </c>
      <c r="J163" s="2" t="s">
        <v>1568</v>
      </c>
      <c r="K163" s="2">
        <f t="shared" si="2"/>
        <v>4148.2</v>
      </c>
      <c r="L163" s="2">
        <v>13</v>
      </c>
      <c r="M163" s="2">
        <v>0.38235294117647062</v>
      </c>
      <c r="N163" s="2">
        <v>0.38235294117647062</v>
      </c>
      <c r="O163" s="2">
        <v>151.69230769230771</v>
      </c>
      <c r="P163" s="2">
        <v>20.92307692307692</v>
      </c>
    </row>
    <row r="164" spans="1:16" hidden="1" x14ac:dyDescent="0.25">
      <c r="A164" s="2" t="s">
        <v>1569</v>
      </c>
      <c r="B164" s="2">
        <v>234439729</v>
      </c>
      <c r="C164" s="2" t="s">
        <v>1570</v>
      </c>
      <c r="D164" s="2" t="s">
        <v>1247</v>
      </c>
      <c r="E164" s="2"/>
      <c r="F164" s="2">
        <v>2</v>
      </c>
      <c r="G164" s="2">
        <v>15</v>
      </c>
      <c r="H164" s="2">
        <v>17</v>
      </c>
      <c r="I164" s="2" t="s">
        <v>2497</v>
      </c>
      <c r="J164" s="2" t="s">
        <v>1571</v>
      </c>
      <c r="K164" s="2">
        <f t="shared" si="2"/>
        <v>0</v>
      </c>
      <c r="L164" s="2">
        <v>3</v>
      </c>
      <c r="M164" s="2">
        <v>0.42857142857142849</v>
      </c>
      <c r="N164" s="2">
        <v>1.5</v>
      </c>
      <c r="O164" s="2">
        <v>39.666666666666671</v>
      </c>
      <c r="P164" s="2">
        <v>1.333333333333333</v>
      </c>
    </row>
    <row r="165" spans="1:16" hidden="1" x14ac:dyDescent="0.25">
      <c r="A165" s="2" t="s">
        <v>1573</v>
      </c>
      <c r="B165" s="2">
        <v>234439737</v>
      </c>
      <c r="C165" s="2" t="s">
        <v>1574</v>
      </c>
      <c r="D165" s="2" t="s">
        <v>1247</v>
      </c>
      <c r="E165" s="2">
        <v>7</v>
      </c>
      <c r="F165" s="2">
        <v>18</v>
      </c>
      <c r="G165" s="2">
        <v>0</v>
      </c>
      <c r="H165" s="2">
        <v>17</v>
      </c>
      <c r="I165" s="2" t="s">
        <v>1471</v>
      </c>
      <c r="J165" s="2" t="s">
        <v>1575</v>
      </c>
      <c r="K165" s="2">
        <f t="shared" si="2"/>
        <v>11283.300000000001</v>
      </c>
      <c r="L165" s="2">
        <v>31</v>
      </c>
      <c r="M165" s="2">
        <v>1.55</v>
      </c>
      <c r="N165" s="2">
        <v>1.7222222222222221</v>
      </c>
      <c r="O165" s="2">
        <v>6.4516129032258061</v>
      </c>
      <c r="P165" s="2">
        <v>5.8064516129032251</v>
      </c>
    </row>
    <row r="166" spans="1:16" hidden="1" x14ac:dyDescent="0.25">
      <c r="A166" s="2" t="s">
        <v>1576</v>
      </c>
      <c r="B166" s="2">
        <v>234439735</v>
      </c>
      <c r="C166" s="2" t="s">
        <v>1577</v>
      </c>
      <c r="D166" s="2" t="s">
        <v>1247</v>
      </c>
      <c r="E166" s="2"/>
      <c r="F166" s="2">
        <v>8</v>
      </c>
      <c r="G166" s="2">
        <v>18</v>
      </c>
      <c r="H166" s="2">
        <v>17</v>
      </c>
      <c r="I166" s="2" t="s">
        <v>3803</v>
      </c>
      <c r="J166" s="2" t="s">
        <v>1578</v>
      </c>
      <c r="K166" s="2">
        <f t="shared" si="2"/>
        <v>0</v>
      </c>
      <c r="L166" s="2">
        <v>30</v>
      </c>
      <c r="M166" s="2">
        <v>2</v>
      </c>
      <c r="N166" s="2">
        <v>3.75</v>
      </c>
      <c r="O166" s="2">
        <v>12.5</v>
      </c>
      <c r="P166" s="2">
        <v>1.8666666666666669</v>
      </c>
    </row>
    <row r="167" spans="1:16" x14ac:dyDescent="0.25">
      <c r="A167" s="2" t="s">
        <v>2697</v>
      </c>
      <c r="B167" s="2">
        <v>233064706</v>
      </c>
      <c r="C167" s="2" t="s">
        <v>2698</v>
      </c>
      <c r="D167" s="2" t="s">
        <v>2695</v>
      </c>
      <c r="E167" s="2">
        <v>1</v>
      </c>
      <c r="F167" s="2">
        <v>35</v>
      </c>
      <c r="G167" s="2">
        <v>0</v>
      </c>
      <c r="H167" s="2">
        <v>8</v>
      </c>
      <c r="I167" s="2" t="s">
        <v>2700</v>
      </c>
      <c r="J167" s="2" t="s">
        <v>2699</v>
      </c>
      <c r="K167" s="2">
        <f t="shared" si="2"/>
        <v>275.2</v>
      </c>
      <c r="L167" s="2">
        <v>0</v>
      </c>
      <c r="M167" s="2">
        <v>0</v>
      </c>
      <c r="N167" s="2">
        <v>0</v>
      </c>
      <c r="O167" s="2">
        <v>9999</v>
      </c>
      <c r="P167" s="2">
        <v>9999</v>
      </c>
    </row>
    <row r="168" spans="1:16" x14ac:dyDescent="0.25">
      <c r="A168" s="2" t="s">
        <v>3804</v>
      </c>
      <c r="B168" s="2">
        <v>233064697</v>
      </c>
      <c r="C168" s="2" t="s">
        <v>3805</v>
      </c>
      <c r="D168" s="2" t="s">
        <v>1276</v>
      </c>
      <c r="E168" s="2">
        <v>4</v>
      </c>
      <c r="F168" s="2">
        <v>34</v>
      </c>
      <c r="G168" s="2">
        <v>11</v>
      </c>
      <c r="H168" s="2">
        <v>15</v>
      </c>
      <c r="I168" s="2" t="s">
        <v>2595</v>
      </c>
      <c r="J168" s="2" t="s">
        <v>3806</v>
      </c>
      <c r="K168" s="2">
        <f t="shared" si="2"/>
        <v>3774</v>
      </c>
      <c r="L168" s="2">
        <v>1</v>
      </c>
      <c r="M168" s="2">
        <v>2.9411764705882349E-2</v>
      </c>
      <c r="N168" s="2">
        <v>2.9411764705882349E-2</v>
      </c>
      <c r="O168" s="2">
        <v>510</v>
      </c>
      <c r="P168" s="2">
        <v>136</v>
      </c>
    </row>
    <row r="169" spans="1:16" hidden="1" x14ac:dyDescent="0.25">
      <c r="A169" s="2" t="s">
        <v>3807</v>
      </c>
      <c r="B169" s="2">
        <v>245297630</v>
      </c>
      <c r="C169" s="2" t="s">
        <v>3808</v>
      </c>
      <c r="D169" s="2" t="s">
        <v>1235</v>
      </c>
      <c r="E169" s="2">
        <v>1</v>
      </c>
      <c r="F169" s="2">
        <v>1</v>
      </c>
      <c r="G169" s="2">
        <v>0</v>
      </c>
      <c r="H169" s="2">
        <v>17</v>
      </c>
      <c r="I169" s="2" t="s">
        <v>698</v>
      </c>
      <c r="J169" s="2" t="s">
        <v>3809</v>
      </c>
      <c r="K169" s="2">
        <f t="shared" si="2"/>
        <v>416.4</v>
      </c>
      <c r="L169" s="2">
        <v>0</v>
      </c>
      <c r="M169" s="2">
        <v>0</v>
      </c>
      <c r="N169" s="2">
        <v>0</v>
      </c>
      <c r="O169" s="2">
        <v>9999</v>
      </c>
      <c r="P169" s="2">
        <v>9999</v>
      </c>
    </row>
    <row r="170" spans="1:16" hidden="1" x14ac:dyDescent="0.25">
      <c r="A170" s="2" t="s">
        <v>3810</v>
      </c>
      <c r="B170" s="2">
        <v>245297629</v>
      </c>
      <c r="C170" s="2" t="s">
        <v>3811</v>
      </c>
      <c r="D170" s="2" t="s">
        <v>1235</v>
      </c>
      <c r="E170" s="2">
        <v>1</v>
      </c>
      <c r="F170" s="2">
        <v>19</v>
      </c>
      <c r="G170" s="2">
        <v>0</v>
      </c>
      <c r="H170" s="2">
        <v>17</v>
      </c>
      <c r="I170" s="2" t="s">
        <v>698</v>
      </c>
      <c r="J170" s="2" t="s">
        <v>3809</v>
      </c>
      <c r="K170" s="2">
        <f t="shared" si="2"/>
        <v>416.4</v>
      </c>
      <c r="L170" s="2">
        <v>1</v>
      </c>
      <c r="M170" s="2">
        <v>4.1666666666666657E-2</v>
      </c>
      <c r="N170" s="2">
        <v>5.2631578947368418E-2</v>
      </c>
      <c r="O170" s="2">
        <v>24</v>
      </c>
      <c r="P170" s="2">
        <v>19</v>
      </c>
    </row>
    <row r="171" spans="1:16" x14ac:dyDescent="0.25">
      <c r="A171" s="2" t="s">
        <v>2702</v>
      </c>
      <c r="B171" s="2">
        <v>232867799</v>
      </c>
      <c r="C171" s="2" t="s">
        <v>2703</v>
      </c>
      <c r="D171" s="2" t="s">
        <v>181</v>
      </c>
      <c r="E171" s="2">
        <v>10</v>
      </c>
      <c r="F171" s="2">
        <v>34</v>
      </c>
      <c r="G171" s="2">
        <v>52</v>
      </c>
      <c r="H171" s="2">
        <v>17</v>
      </c>
      <c r="I171" s="2" t="s">
        <v>2523</v>
      </c>
      <c r="J171" s="2" t="s">
        <v>2704</v>
      </c>
      <c r="K171" s="2">
        <f t="shared" si="2"/>
        <v>37439</v>
      </c>
      <c r="L171" s="2">
        <v>0</v>
      </c>
      <c r="M171" s="2">
        <v>0</v>
      </c>
      <c r="N171" s="2">
        <v>0</v>
      </c>
      <c r="O171" s="2">
        <v>9999</v>
      </c>
      <c r="P171" s="2">
        <v>9999</v>
      </c>
    </row>
    <row r="172" spans="1:16" x14ac:dyDescent="0.25">
      <c r="A172" s="2" t="s">
        <v>2707</v>
      </c>
      <c r="B172" s="2">
        <v>233064685</v>
      </c>
      <c r="C172" s="2" t="s">
        <v>2708</v>
      </c>
      <c r="D172" s="2" t="s">
        <v>1276</v>
      </c>
      <c r="E172" s="2">
        <v>15</v>
      </c>
      <c r="F172" s="2">
        <v>34</v>
      </c>
      <c r="G172" s="2">
        <v>83</v>
      </c>
      <c r="H172" s="2">
        <v>20</v>
      </c>
      <c r="I172" s="2" t="s">
        <v>2710</v>
      </c>
      <c r="J172" s="2" t="s">
        <v>2709</v>
      </c>
      <c r="K172" s="2">
        <f t="shared" si="2"/>
        <v>2574</v>
      </c>
      <c r="L172" s="2">
        <v>1</v>
      </c>
      <c r="M172" s="2">
        <v>2.9411764705882349E-2</v>
      </c>
      <c r="N172" s="2">
        <v>2.9411764705882349E-2</v>
      </c>
      <c r="O172" s="2">
        <v>3332</v>
      </c>
      <c r="P172" s="2">
        <v>510</v>
      </c>
    </row>
    <row r="173" spans="1:16" hidden="1" x14ac:dyDescent="0.25">
      <c r="A173" s="2" t="s">
        <v>2711</v>
      </c>
      <c r="B173" s="2">
        <v>233064695</v>
      </c>
      <c r="C173" s="2" t="s">
        <v>2712</v>
      </c>
      <c r="D173" s="2" t="s">
        <v>1276</v>
      </c>
      <c r="E173" s="2">
        <v>5</v>
      </c>
      <c r="F173" s="2">
        <v>17</v>
      </c>
      <c r="G173" s="2">
        <v>270</v>
      </c>
      <c r="H173" s="2">
        <v>20</v>
      </c>
      <c r="I173" s="2" t="s">
        <v>1278</v>
      </c>
      <c r="J173" s="2" t="s">
        <v>2713</v>
      </c>
      <c r="K173" s="2">
        <f t="shared" si="2"/>
        <v>1344.5</v>
      </c>
      <c r="L173" s="2">
        <v>5</v>
      </c>
      <c r="M173" s="2">
        <v>0.29411764705882348</v>
      </c>
      <c r="N173" s="2">
        <v>0.29411764705882348</v>
      </c>
      <c r="O173" s="2">
        <v>935</v>
      </c>
      <c r="P173" s="2">
        <v>17</v>
      </c>
    </row>
    <row r="174" spans="1:16" hidden="1" x14ac:dyDescent="0.25">
      <c r="A174" s="2" t="s">
        <v>1588</v>
      </c>
      <c r="B174" s="2">
        <v>233064684</v>
      </c>
      <c r="C174" s="2" t="s">
        <v>1589</v>
      </c>
      <c r="D174" s="2" t="s">
        <v>1276</v>
      </c>
      <c r="E174" s="2"/>
      <c r="F174" s="2">
        <v>3</v>
      </c>
      <c r="G174" s="2">
        <v>1</v>
      </c>
      <c r="H174" s="2">
        <v>20</v>
      </c>
      <c r="I174" s="2" t="s">
        <v>1598</v>
      </c>
      <c r="J174" s="2" t="s">
        <v>1590</v>
      </c>
      <c r="K174" s="2">
        <f t="shared" si="2"/>
        <v>0</v>
      </c>
      <c r="L174" s="2">
        <v>4</v>
      </c>
      <c r="M174" s="2">
        <v>0.5</v>
      </c>
      <c r="N174" s="2">
        <v>1.333333333333333</v>
      </c>
      <c r="O174" s="2">
        <v>6</v>
      </c>
      <c r="P174" s="2">
        <v>1.5</v>
      </c>
    </row>
    <row r="175" spans="1:16" x14ac:dyDescent="0.25">
      <c r="A175" s="2" t="s">
        <v>1591</v>
      </c>
      <c r="B175" s="2">
        <v>233064686</v>
      </c>
      <c r="C175" s="2" t="s">
        <v>1592</v>
      </c>
      <c r="D175" s="2" t="s">
        <v>1276</v>
      </c>
      <c r="E175" s="2"/>
      <c r="F175" s="2">
        <v>25</v>
      </c>
      <c r="G175" s="2">
        <v>175</v>
      </c>
      <c r="H175" s="2">
        <v>20</v>
      </c>
      <c r="I175" s="2" t="s">
        <v>3812</v>
      </c>
      <c r="J175" s="2" t="s">
        <v>1593</v>
      </c>
      <c r="K175" s="2">
        <f t="shared" si="2"/>
        <v>0</v>
      </c>
      <c r="L175" s="2">
        <v>0</v>
      </c>
      <c r="M175" s="2">
        <v>0</v>
      </c>
      <c r="N175" s="2">
        <v>0</v>
      </c>
      <c r="O175" s="2">
        <v>9999</v>
      </c>
      <c r="P175" s="2">
        <v>9999</v>
      </c>
    </row>
    <row r="176" spans="1:16" hidden="1" x14ac:dyDescent="0.25">
      <c r="A176" s="2" t="s">
        <v>1595</v>
      </c>
      <c r="B176" s="2">
        <v>233064688</v>
      </c>
      <c r="C176" s="2" t="s">
        <v>1596</v>
      </c>
      <c r="D176" s="2" t="s">
        <v>1276</v>
      </c>
      <c r="E176" s="2"/>
      <c r="F176" s="2">
        <v>9</v>
      </c>
      <c r="G176" s="2">
        <v>0</v>
      </c>
      <c r="H176" s="2">
        <v>20</v>
      </c>
      <c r="I176" s="2" t="s">
        <v>2714</v>
      </c>
      <c r="J176" s="2" t="s">
        <v>1597</v>
      </c>
      <c r="K176" s="2">
        <f t="shared" si="2"/>
        <v>0</v>
      </c>
      <c r="L176" s="2">
        <v>3</v>
      </c>
      <c r="M176" s="2">
        <v>0.33333333333333331</v>
      </c>
      <c r="N176" s="2">
        <v>0.33333333333333331</v>
      </c>
      <c r="O176" s="2">
        <v>3</v>
      </c>
      <c r="P176" s="2">
        <v>3</v>
      </c>
    </row>
    <row r="177" spans="1:16" hidden="1" x14ac:dyDescent="0.25">
      <c r="A177" s="2" t="s">
        <v>1599</v>
      </c>
      <c r="B177" s="2">
        <v>233064687</v>
      </c>
      <c r="C177" s="2" t="s">
        <v>1600</v>
      </c>
      <c r="D177" s="2" t="s">
        <v>1276</v>
      </c>
      <c r="E177" s="2">
        <v>2</v>
      </c>
      <c r="F177" s="2">
        <v>9</v>
      </c>
      <c r="G177" s="2">
        <v>131</v>
      </c>
      <c r="H177" s="2">
        <v>20</v>
      </c>
      <c r="I177" s="2" t="s">
        <v>410</v>
      </c>
      <c r="J177" s="2" t="s">
        <v>1601</v>
      </c>
      <c r="K177" s="2">
        <f t="shared" si="2"/>
        <v>360.6</v>
      </c>
      <c r="L177" s="2">
        <v>2</v>
      </c>
      <c r="M177" s="2">
        <v>0.2</v>
      </c>
      <c r="N177" s="2">
        <v>0.22222222222222221</v>
      </c>
      <c r="O177" s="2">
        <v>665</v>
      </c>
      <c r="P177" s="2">
        <v>9</v>
      </c>
    </row>
    <row r="178" spans="1:16" hidden="1" x14ac:dyDescent="0.25">
      <c r="A178" s="2" t="s">
        <v>1602</v>
      </c>
      <c r="B178" s="2">
        <v>233064692</v>
      </c>
      <c r="C178" s="2" t="s">
        <v>1603</v>
      </c>
      <c r="D178" s="2" t="s">
        <v>1276</v>
      </c>
      <c r="E178" s="2">
        <v>22</v>
      </c>
      <c r="F178" s="2">
        <v>18</v>
      </c>
      <c r="G178" s="2">
        <v>68</v>
      </c>
      <c r="H178" s="2">
        <v>20</v>
      </c>
      <c r="I178" s="2" t="s">
        <v>344</v>
      </c>
      <c r="J178" s="2" t="s">
        <v>1604</v>
      </c>
      <c r="K178" s="2">
        <f t="shared" si="2"/>
        <v>4010.6000000000004</v>
      </c>
      <c r="L178" s="2">
        <v>6</v>
      </c>
      <c r="M178" s="2">
        <v>0.2608695652173913</v>
      </c>
      <c r="N178" s="2">
        <v>0.33333333333333331</v>
      </c>
      <c r="O178" s="2">
        <v>345</v>
      </c>
      <c r="P178" s="2">
        <v>66</v>
      </c>
    </row>
    <row r="179" spans="1:16" hidden="1" x14ac:dyDescent="0.25">
      <c r="A179" s="2" t="s">
        <v>3813</v>
      </c>
      <c r="B179" s="2">
        <v>232867815</v>
      </c>
      <c r="C179" s="2" t="s">
        <v>3814</v>
      </c>
      <c r="D179" s="2" t="s">
        <v>181</v>
      </c>
      <c r="E179" s="2"/>
      <c r="F179" s="2">
        <v>3</v>
      </c>
      <c r="G179" s="2">
        <v>0</v>
      </c>
      <c r="H179" s="2">
        <v>15</v>
      </c>
      <c r="I179" s="2" t="s">
        <v>147</v>
      </c>
      <c r="J179" s="2" t="s">
        <v>3815</v>
      </c>
      <c r="K179" s="2">
        <f t="shared" si="2"/>
        <v>0</v>
      </c>
      <c r="L179" s="2">
        <v>0</v>
      </c>
      <c r="M179" s="2">
        <v>0</v>
      </c>
      <c r="N179" s="2">
        <v>0</v>
      </c>
      <c r="O179" s="2">
        <v>9999</v>
      </c>
      <c r="P179" s="2">
        <v>9999</v>
      </c>
    </row>
    <row r="180" spans="1:16" x14ac:dyDescent="0.25">
      <c r="A180" s="2" t="s">
        <v>351</v>
      </c>
      <c r="B180" s="2">
        <v>232867813</v>
      </c>
      <c r="C180" s="2" t="s">
        <v>352</v>
      </c>
      <c r="D180" s="2" t="s">
        <v>181</v>
      </c>
      <c r="E180" s="2">
        <v>6</v>
      </c>
      <c r="F180" s="2">
        <v>35</v>
      </c>
      <c r="G180" s="2">
        <v>0</v>
      </c>
      <c r="H180" s="2">
        <v>20</v>
      </c>
      <c r="I180" s="2" t="s">
        <v>2014</v>
      </c>
      <c r="J180" s="2" t="s">
        <v>353</v>
      </c>
      <c r="K180" s="2">
        <f t="shared" si="2"/>
        <v>40315.800000000003</v>
      </c>
      <c r="L180" s="2">
        <v>1</v>
      </c>
      <c r="M180" s="2">
        <v>2.8571428571428571E-2</v>
      </c>
      <c r="N180" s="2">
        <v>2.8571428571428571E-2</v>
      </c>
      <c r="O180" s="2">
        <v>210</v>
      </c>
      <c r="P180" s="2">
        <v>210</v>
      </c>
    </row>
    <row r="181" spans="1:16" hidden="1" x14ac:dyDescent="0.25">
      <c r="A181" s="2" t="s">
        <v>358</v>
      </c>
      <c r="B181" s="2">
        <v>232867822</v>
      </c>
      <c r="C181" s="2" t="s">
        <v>359</v>
      </c>
      <c r="D181" s="2" t="s">
        <v>181</v>
      </c>
      <c r="E181" s="2">
        <v>2</v>
      </c>
      <c r="F181" s="2">
        <v>35</v>
      </c>
      <c r="G181" s="2">
        <v>204</v>
      </c>
      <c r="H181" s="2">
        <v>8</v>
      </c>
      <c r="I181" s="2" t="s">
        <v>938</v>
      </c>
      <c r="J181" s="2" t="s">
        <v>360</v>
      </c>
      <c r="K181" s="2">
        <f t="shared" si="2"/>
        <v>6408</v>
      </c>
      <c r="L181" s="2">
        <v>2</v>
      </c>
      <c r="M181" s="2">
        <v>5.7142857142857141E-2</v>
      </c>
      <c r="N181" s="2">
        <v>5.7142857142857141E-2</v>
      </c>
      <c r="O181" s="2">
        <v>3605</v>
      </c>
      <c r="P181" s="2">
        <v>35</v>
      </c>
    </row>
    <row r="182" spans="1:16" x14ac:dyDescent="0.25">
      <c r="A182" s="2" t="s">
        <v>365</v>
      </c>
      <c r="B182" s="2">
        <v>232867788</v>
      </c>
      <c r="C182" s="2" t="s">
        <v>366</v>
      </c>
      <c r="D182" s="2" t="s">
        <v>181</v>
      </c>
      <c r="E182" s="2">
        <v>11</v>
      </c>
      <c r="F182" s="2">
        <v>35</v>
      </c>
      <c r="G182" s="2">
        <v>60</v>
      </c>
      <c r="H182" s="2">
        <v>17</v>
      </c>
      <c r="I182" s="2" t="s">
        <v>2745</v>
      </c>
      <c r="J182" s="2" t="s">
        <v>367</v>
      </c>
      <c r="K182" s="2">
        <f t="shared" si="2"/>
        <v>62805.600000000006</v>
      </c>
      <c r="L182" s="2">
        <v>1</v>
      </c>
      <c r="M182" s="2">
        <v>2.8571428571428571E-2</v>
      </c>
      <c r="N182" s="2">
        <v>2.8571428571428571E-2</v>
      </c>
      <c r="O182" s="2">
        <v>2485</v>
      </c>
      <c r="P182" s="2">
        <v>385</v>
      </c>
    </row>
    <row r="183" spans="1:16" x14ac:dyDescent="0.25">
      <c r="A183" s="2" t="s">
        <v>369</v>
      </c>
      <c r="B183" s="2">
        <v>232802502</v>
      </c>
      <c r="C183" s="2" t="s">
        <v>370</v>
      </c>
      <c r="D183" s="2" t="s">
        <v>181</v>
      </c>
      <c r="E183" s="2">
        <v>12</v>
      </c>
      <c r="F183" s="2">
        <v>34</v>
      </c>
      <c r="G183" s="2">
        <v>215</v>
      </c>
      <c r="H183" s="2">
        <v>17</v>
      </c>
      <c r="I183" s="2" t="s">
        <v>2746</v>
      </c>
      <c r="J183" s="2" t="s">
        <v>371</v>
      </c>
      <c r="K183" s="2">
        <f t="shared" si="2"/>
        <v>23829.599999999999</v>
      </c>
      <c r="L183" s="2">
        <v>8</v>
      </c>
      <c r="M183" s="2">
        <v>0.23529411764705879</v>
      </c>
      <c r="N183" s="2">
        <v>0.23529411764705879</v>
      </c>
      <c r="O183" s="2">
        <v>969</v>
      </c>
      <c r="P183" s="2">
        <v>55.25</v>
      </c>
    </row>
    <row r="184" spans="1:16" x14ac:dyDescent="0.25">
      <c r="A184" s="2" t="s">
        <v>2748</v>
      </c>
      <c r="B184" s="2">
        <v>303260089</v>
      </c>
      <c r="C184" s="2" t="s">
        <v>2749</v>
      </c>
      <c r="D184" s="2" t="s">
        <v>1182</v>
      </c>
      <c r="E184" s="2">
        <v>2</v>
      </c>
      <c r="F184" s="2">
        <v>35</v>
      </c>
      <c r="G184" s="2">
        <v>1</v>
      </c>
      <c r="H184" s="2">
        <v>12</v>
      </c>
      <c r="I184" s="2" t="s">
        <v>2444</v>
      </c>
      <c r="J184" s="2" t="s">
        <v>2750</v>
      </c>
      <c r="K184" s="2">
        <f t="shared" si="2"/>
        <v>1010</v>
      </c>
      <c r="L184" s="2">
        <v>0</v>
      </c>
      <c r="M184" s="2">
        <v>0</v>
      </c>
      <c r="N184" s="2">
        <v>0</v>
      </c>
      <c r="O184" s="2">
        <v>9999</v>
      </c>
      <c r="P184" s="2">
        <v>9999</v>
      </c>
    </row>
    <row r="185" spans="1:16" hidden="1" x14ac:dyDescent="0.25">
      <c r="A185" s="2" t="s">
        <v>377</v>
      </c>
      <c r="B185" s="2">
        <v>236179956</v>
      </c>
      <c r="C185" s="2" t="s">
        <v>378</v>
      </c>
      <c r="D185" s="2" t="s">
        <v>157</v>
      </c>
      <c r="E185" s="2">
        <v>7</v>
      </c>
      <c r="F185" s="2">
        <v>29</v>
      </c>
      <c r="G185" s="2">
        <v>5</v>
      </c>
      <c r="H185" s="2">
        <v>15</v>
      </c>
      <c r="I185" s="2" t="s">
        <v>127</v>
      </c>
      <c r="J185" s="2" t="s">
        <v>379</v>
      </c>
      <c r="K185" s="2">
        <f t="shared" si="2"/>
        <v>15400</v>
      </c>
      <c r="L185" s="2">
        <v>5</v>
      </c>
      <c r="M185" s="2">
        <v>0.17241379310344829</v>
      </c>
      <c r="N185" s="2">
        <v>0.17241379310344829</v>
      </c>
      <c r="O185" s="2">
        <v>69.599999999999994</v>
      </c>
      <c r="P185" s="2">
        <v>40.599999999999987</v>
      </c>
    </row>
    <row r="186" spans="1:16" x14ac:dyDescent="0.25">
      <c r="A186" s="2" t="s">
        <v>381</v>
      </c>
      <c r="B186" s="2">
        <v>236179953</v>
      </c>
      <c r="C186" s="2" t="s">
        <v>382</v>
      </c>
      <c r="D186" s="2" t="s">
        <v>157</v>
      </c>
      <c r="E186" s="2">
        <v>7</v>
      </c>
      <c r="F186" s="2">
        <v>34</v>
      </c>
      <c r="G186" s="2">
        <v>2</v>
      </c>
      <c r="H186" s="2">
        <v>13</v>
      </c>
      <c r="I186" s="2" t="s">
        <v>2754</v>
      </c>
      <c r="J186" s="2" t="s">
        <v>383</v>
      </c>
      <c r="K186" s="2">
        <f t="shared" si="2"/>
        <v>12320</v>
      </c>
      <c r="L186" s="2">
        <v>1</v>
      </c>
      <c r="M186" s="2">
        <v>2.9411764705882349E-2</v>
      </c>
      <c r="N186" s="2">
        <v>2.9411764705882349E-2</v>
      </c>
      <c r="O186" s="2">
        <v>306</v>
      </c>
      <c r="P186" s="2">
        <v>238</v>
      </c>
    </row>
    <row r="187" spans="1:16" hidden="1" x14ac:dyDescent="0.25">
      <c r="A187" s="2" t="s">
        <v>384</v>
      </c>
      <c r="B187" s="2">
        <v>238674409</v>
      </c>
      <c r="C187" s="2" t="s">
        <v>385</v>
      </c>
      <c r="D187" s="2" t="s">
        <v>157</v>
      </c>
      <c r="E187" s="2">
        <v>5</v>
      </c>
      <c r="F187" s="2">
        <v>35</v>
      </c>
      <c r="G187" s="2">
        <v>8</v>
      </c>
      <c r="H187" s="2">
        <v>15</v>
      </c>
      <c r="I187" s="2" t="s">
        <v>147</v>
      </c>
      <c r="J187" s="2" t="s">
        <v>386</v>
      </c>
      <c r="K187" s="2">
        <f t="shared" si="2"/>
        <v>11250</v>
      </c>
      <c r="L187" s="2">
        <v>4</v>
      </c>
      <c r="M187" s="2">
        <v>0.1142857142857143</v>
      </c>
      <c r="N187" s="2">
        <v>0.1142857142857143</v>
      </c>
      <c r="O187" s="2">
        <v>113.75</v>
      </c>
      <c r="P187" s="2">
        <v>43.75</v>
      </c>
    </row>
    <row r="188" spans="1:16" hidden="1" x14ac:dyDescent="0.25">
      <c r="A188" s="2" t="s">
        <v>1616</v>
      </c>
      <c r="B188" s="2">
        <v>236179958</v>
      </c>
      <c r="C188" s="2" t="s">
        <v>1617</v>
      </c>
      <c r="D188" s="2" t="s">
        <v>157</v>
      </c>
      <c r="E188" s="2"/>
      <c r="F188" s="2">
        <v>8</v>
      </c>
      <c r="G188" s="2">
        <v>1</v>
      </c>
      <c r="H188" s="2">
        <v>15</v>
      </c>
      <c r="I188" s="2" t="s">
        <v>108</v>
      </c>
      <c r="J188" s="2" t="s">
        <v>1618</v>
      </c>
      <c r="K188" s="2">
        <f t="shared" si="2"/>
        <v>0</v>
      </c>
      <c r="L188" s="2">
        <v>4</v>
      </c>
      <c r="M188" s="2">
        <v>0.5</v>
      </c>
      <c r="N188" s="2">
        <v>0.5</v>
      </c>
      <c r="O188" s="2">
        <v>6</v>
      </c>
      <c r="P188" s="2">
        <v>4</v>
      </c>
    </row>
    <row r="189" spans="1:16" x14ac:dyDescent="0.25">
      <c r="A189" s="2" t="s">
        <v>3816</v>
      </c>
      <c r="B189" s="2">
        <v>242622719</v>
      </c>
      <c r="C189" s="2" t="s">
        <v>3817</v>
      </c>
      <c r="D189" s="2" t="s">
        <v>1411</v>
      </c>
      <c r="E189" s="2">
        <v>1</v>
      </c>
      <c r="F189" s="2">
        <v>35</v>
      </c>
      <c r="G189" s="2">
        <v>0</v>
      </c>
      <c r="H189" s="2">
        <v>15</v>
      </c>
      <c r="I189" s="2" t="s">
        <v>2444</v>
      </c>
      <c r="J189" s="2" t="s">
        <v>3818</v>
      </c>
      <c r="K189" s="2">
        <f t="shared" si="2"/>
        <v>10086.4</v>
      </c>
      <c r="L189" s="2">
        <v>0</v>
      </c>
      <c r="M189" s="2">
        <v>0</v>
      </c>
      <c r="N189" s="2">
        <v>0</v>
      </c>
      <c r="O189" s="2">
        <v>9999</v>
      </c>
      <c r="P189" s="2">
        <v>9999</v>
      </c>
    </row>
    <row r="190" spans="1:16" x14ac:dyDescent="0.25">
      <c r="A190" s="2" t="s">
        <v>395</v>
      </c>
      <c r="B190" s="2">
        <v>255488508</v>
      </c>
      <c r="C190" s="2" t="s">
        <v>396</v>
      </c>
      <c r="D190" s="2" t="s">
        <v>157</v>
      </c>
      <c r="E190" s="2">
        <v>6</v>
      </c>
      <c r="F190" s="2">
        <v>34</v>
      </c>
      <c r="G190" s="2">
        <v>0</v>
      </c>
      <c r="H190" s="2">
        <v>15</v>
      </c>
      <c r="I190" s="2" t="s">
        <v>2761</v>
      </c>
      <c r="J190" s="2" t="s">
        <v>397</v>
      </c>
      <c r="K190" s="2">
        <f t="shared" si="2"/>
        <v>11404.8</v>
      </c>
      <c r="L190" s="2">
        <v>2</v>
      </c>
      <c r="M190" s="2">
        <v>5.8823529411764712E-2</v>
      </c>
      <c r="N190" s="2">
        <v>5.8823529411764712E-2</v>
      </c>
      <c r="O190" s="2">
        <v>102</v>
      </c>
      <c r="P190" s="2">
        <v>102</v>
      </c>
    </row>
    <row r="191" spans="1:16" hidden="1" x14ac:dyDescent="0.25">
      <c r="A191" s="2" t="s">
        <v>407</v>
      </c>
      <c r="B191" s="2">
        <v>238674408</v>
      </c>
      <c r="C191" s="2" t="s">
        <v>408</v>
      </c>
      <c r="D191" s="2" t="s">
        <v>157</v>
      </c>
      <c r="E191" s="2">
        <v>1</v>
      </c>
      <c r="F191" s="2">
        <v>21</v>
      </c>
      <c r="G191" s="2">
        <v>1</v>
      </c>
      <c r="H191" s="2">
        <v>20</v>
      </c>
      <c r="I191" s="2" t="s">
        <v>2765</v>
      </c>
      <c r="J191" s="2" t="s">
        <v>409</v>
      </c>
      <c r="K191" s="2">
        <f t="shared" si="2"/>
        <v>1607.8</v>
      </c>
      <c r="L191" s="2">
        <v>8</v>
      </c>
      <c r="M191" s="2">
        <v>0.36363636363636359</v>
      </c>
      <c r="N191" s="2">
        <v>0.38095238095238088</v>
      </c>
      <c r="O191" s="2">
        <v>5.5</v>
      </c>
      <c r="P191" s="2">
        <v>2.625</v>
      </c>
    </row>
    <row r="192" spans="1:16" hidden="1" x14ac:dyDescent="0.25">
      <c r="A192" s="2" t="s">
        <v>1626</v>
      </c>
      <c r="B192" s="2">
        <v>243219867</v>
      </c>
      <c r="C192" s="2" t="s">
        <v>1627</v>
      </c>
      <c r="D192" s="2" t="s">
        <v>157</v>
      </c>
      <c r="E192" s="2"/>
      <c r="F192" s="2">
        <v>25</v>
      </c>
      <c r="G192" s="2">
        <v>0</v>
      </c>
      <c r="H192" s="2">
        <v>13</v>
      </c>
      <c r="I192" s="2" t="s">
        <v>1219</v>
      </c>
      <c r="J192" s="2" t="s">
        <v>1628</v>
      </c>
      <c r="K192" s="2">
        <f t="shared" si="2"/>
        <v>0</v>
      </c>
      <c r="L192" s="2">
        <v>1</v>
      </c>
      <c r="M192" s="2">
        <v>0.04</v>
      </c>
      <c r="N192" s="2">
        <v>0.04</v>
      </c>
      <c r="O192" s="2">
        <v>25</v>
      </c>
      <c r="P192" s="2">
        <v>25</v>
      </c>
    </row>
    <row r="193" spans="1:16" x14ac:dyDescent="0.25">
      <c r="A193" s="2" t="s">
        <v>3819</v>
      </c>
      <c r="B193" s="2">
        <v>255488512</v>
      </c>
      <c r="C193" s="2" t="s">
        <v>3820</v>
      </c>
      <c r="D193" s="2" t="s">
        <v>157</v>
      </c>
      <c r="E193" s="2">
        <v>3</v>
      </c>
      <c r="F193" s="2">
        <v>34</v>
      </c>
      <c r="G193" s="2">
        <v>0</v>
      </c>
      <c r="H193" s="2">
        <v>15</v>
      </c>
      <c r="I193" s="2" t="s">
        <v>2595</v>
      </c>
      <c r="J193" s="2" t="s">
        <v>3821</v>
      </c>
      <c r="K193" s="2">
        <f t="shared" si="2"/>
        <v>7129.5</v>
      </c>
      <c r="L193" s="2">
        <v>0</v>
      </c>
      <c r="M193" s="2">
        <v>0</v>
      </c>
      <c r="N193" s="2">
        <v>0</v>
      </c>
      <c r="O193" s="2">
        <v>9999</v>
      </c>
      <c r="P193" s="2">
        <v>9999</v>
      </c>
    </row>
    <row r="194" spans="1:16" hidden="1" x14ac:dyDescent="0.25">
      <c r="A194" s="2" t="s">
        <v>3822</v>
      </c>
      <c r="B194" s="2">
        <v>289188499</v>
      </c>
      <c r="C194" s="2" t="s">
        <v>3823</v>
      </c>
      <c r="D194" s="2" t="s">
        <v>181</v>
      </c>
      <c r="E194" s="2">
        <v>1</v>
      </c>
      <c r="F194" s="2">
        <v>26</v>
      </c>
      <c r="G194" s="2">
        <v>0</v>
      </c>
      <c r="H194" s="2">
        <v>17</v>
      </c>
      <c r="I194" s="2" t="s">
        <v>2824</v>
      </c>
      <c r="J194" s="2" t="s">
        <v>3824</v>
      </c>
      <c r="K194" s="2">
        <f t="shared" si="2"/>
        <v>1260</v>
      </c>
      <c r="L194" s="2">
        <v>1</v>
      </c>
      <c r="M194" s="2">
        <v>3.8461538461538457E-2</v>
      </c>
      <c r="N194" s="2">
        <v>3.8461538461538457E-2</v>
      </c>
      <c r="O194" s="2">
        <v>26</v>
      </c>
      <c r="P194" s="2">
        <v>26</v>
      </c>
    </row>
    <row r="195" spans="1:16" x14ac:dyDescent="0.25">
      <c r="A195" s="2" t="s">
        <v>428</v>
      </c>
      <c r="B195" s="2">
        <v>242622706</v>
      </c>
      <c r="C195" s="2" t="s">
        <v>429</v>
      </c>
      <c r="D195" s="2" t="s">
        <v>157</v>
      </c>
      <c r="E195" s="2">
        <v>7</v>
      </c>
      <c r="F195" s="2">
        <v>34</v>
      </c>
      <c r="G195" s="2">
        <v>6</v>
      </c>
      <c r="H195" s="2">
        <v>15</v>
      </c>
      <c r="I195" s="2" t="s">
        <v>2444</v>
      </c>
      <c r="J195" s="2" t="s">
        <v>430</v>
      </c>
      <c r="K195" s="2">
        <f t="shared" si="2"/>
        <v>21504</v>
      </c>
      <c r="L195" s="2">
        <v>2</v>
      </c>
      <c r="M195" s="2">
        <v>5.8823529411764712E-2</v>
      </c>
      <c r="N195" s="2">
        <v>5.8823529411764712E-2</v>
      </c>
      <c r="O195" s="2">
        <v>221</v>
      </c>
      <c r="P195" s="2">
        <v>119</v>
      </c>
    </row>
    <row r="196" spans="1:16" hidden="1" x14ac:dyDescent="0.25">
      <c r="A196" s="2" t="s">
        <v>1635</v>
      </c>
      <c r="B196" s="2">
        <v>286570518</v>
      </c>
      <c r="C196" s="2" t="s">
        <v>1636</v>
      </c>
      <c r="D196" s="2" t="s">
        <v>1182</v>
      </c>
      <c r="E196" s="2">
        <v>1</v>
      </c>
      <c r="F196" s="2">
        <v>25</v>
      </c>
      <c r="G196" s="2">
        <v>3</v>
      </c>
      <c r="H196" s="2">
        <v>12</v>
      </c>
      <c r="I196" s="2" t="s">
        <v>2787</v>
      </c>
      <c r="J196" s="2" t="s">
        <v>1637</v>
      </c>
      <c r="K196" s="2">
        <f t="shared" si="2"/>
        <v>4227.3999999999996</v>
      </c>
      <c r="L196" s="2">
        <v>4</v>
      </c>
      <c r="M196" s="2">
        <v>0.15384615384615391</v>
      </c>
      <c r="N196" s="2">
        <v>0.16</v>
      </c>
      <c r="O196" s="2">
        <v>26</v>
      </c>
      <c r="P196" s="2">
        <v>6.25</v>
      </c>
    </row>
    <row r="197" spans="1:16" x14ac:dyDescent="0.25">
      <c r="A197" s="2" t="s">
        <v>1638</v>
      </c>
      <c r="B197" s="2">
        <v>252545637</v>
      </c>
      <c r="C197" s="2" t="s">
        <v>1639</v>
      </c>
      <c r="D197" s="2" t="s">
        <v>1182</v>
      </c>
      <c r="E197" s="2">
        <v>9</v>
      </c>
      <c r="F197" s="2">
        <v>34</v>
      </c>
      <c r="G197" s="2">
        <v>14</v>
      </c>
      <c r="H197" s="2">
        <v>12</v>
      </c>
      <c r="I197" s="2" t="s">
        <v>2470</v>
      </c>
      <c r="J197" s="2" t="s">
        <v>1640</v>
      </c>
      <c r="K197" s="2">
        <f t="shared" ref="K197:K260" si="3">E197*J197</f>
        <v>42646.5</v>
      </c>
      <c r="L197" s="2">
        <v>0</v>
      </c>
      <c r="M197" s="2">
        <v>0</v>
      </c>
      <c r="N197" s="2">
        <v>0</v>
      </c>
      <c r="O197" s="2">
        <v>9999</v>
      </c>
      <c r="P197" s="2">
        <v>9999</v>
      </c>
    </row>
    <row r="198" spans="1:16" x14ac:dyDescent="0.25">
      <c r="A198" s="2" t="s">
        <v>1642</v>
      </c>
      <c r="B198" s="2">
        <v>264152549</v>
      </c>
      <c r="C198" s="2" t="s">
        <v>1643</v>
      </c>
      <c r="D198" s="2" t="s">
        <v>1182</v>
      </c>
      <c r="E198" s="2">
        <v>1</v>
      </c>
      <c r="F198" s="2">
        <v>33</v>
      </c>
      <c r="G198" s="2">
        <v>12</v>
      </c>
      <c r="H198" s="2">
        <v>12</v>
      </c>
      <c r="I198" s="2" t="s">
        <v>3825</v>
      </c>
      <c r="J198" s="2" t="s">
        <v>1644</v>
      </c>
      <c r="K198" s="2">
        <f t="shared" si="3"/>
        <v>3845.2</v>
      </c>
      <c r="L198" s="2">
        <v>0</v>
      </c>
      <c r="M198" s="2">
        <v>0</v>
      </c>
      <c r="N198" s="2">
        <v>0</v>
      </c>
      <c r="O198" s="2">
        <v>9999</v>
      </c>
      <c r="P198" s="2">
        <v>9999</v>
      </c>
    </row>
    <row r="199" spans="1:16" hidden="1" x14ac:dyDescent="0.25">
      <c r="A199" s="2" t="s">
        <v>1645</v>
      </c>
      <c r="B199" s="2">
        <v>252545635</v>
      </c>
      <c r="C199" s="2" t="s">
        <v>1646</v>
      </c>
      <c r="D199" s="2" t="s">
        <v>1182</v>
      </c>
      <c r="E199" s="2">
        <v>6</v>
      </c>
      <c r="F199" s="2">
        <v>35</v>
      </c>
      <c r="G199" s="2">
        <v>152</v>
      </c>
      <c r="H199" s="2">
        <v>12</v>
      </c>
      <c r="I199" s="2" t="s">
        <v>2782</v>
      </c>
      <c r="J199" s="2" t="s">
        <v>1647</v>
      </c>
      <c r="K199" s="2">
        <f t="shared" si="3"/>
        <v>20962.199999999997</v>
      </c>
      <c r="L199" s="2">
        <v>18</v>
      </c>
      <c r="M199" s="2">
        <v>0.51428571428571423</v>
      </c>
      <c r="N199" s="2">
        <v>0.51428571428571423</v>
      </c>
      <c r="O199" s="2">
        <v>309.16666666666669</v>
      </c>
      <c r="P199" s="2">
        <v>13.611111111111111</v>
      </c>
    </row>
    <row r="200" spans="1:16" x14ac:dyDescent="0.25">
      <c r="A200" s="2" t="s">
        <v>1648</v>
      </c>
      <c r="B200" s="2">
        <v>252545634</v>
      </c>
      <c r="C200" s="2" t="s">
        <v>1649</v>
      </c>
      <c r="D200" s="2" t="s">
        <v>1182</v>
      </c>
      <c r="E200" s="2">
        <v>14</v>
      </c>
      <c r="F200" s="2">
        <v>35</v>
      </c>
      <c r="G200" s="2">
        <v>82</v>
      </c>
      <c r="H200" s="2">
        <v>12</v>
      </c>
      <c r="I200" s="2" t="s">
        <v>2444</v>
      </c>
      <c r="J200" s="2" t="s">
        <v>1650</v>
      </c>
      <c r="K200" s="2">
        <f t="shared" si="3"/>
        <v>48945.4</v>
      </c>
      <c r="L200" s="2">
        <v>7</v>
      </c>
      <c r="M200" s="2">
        <v>0.2</v>
      </c>
      <c r="N200" s="2">
        <v>0.2</v>
      </c>
      <c r="O200" s="2">
        <v>490</v>
      </c>
      <c r="P200" s="2">
        <v>80</v>
      </c>
    </row>
    <row r="201" spans="1:16" hidden="1" x14ac:dyDescent="0.25">
      <c r="A201" s="2" t="s">
        <v>3826</v>
      </c>
      <c r="B201" s="2">
        <v>286570517</v>
      </c>
      <c r="C201" s="2" t="s">
        <v>3827</v>
      </c>
      <c r="D201" s="2" t="s">
        <v>1182</v>
      </c>
      <c r="E201" s="2"/>
      <c r="F201" s="2">
        <v>14</v>
      </c>
      <c r="G201" s="2">
        <v>5</v>
      </c>
      <c r="H201" s="2">
        <v>12</v>
      </c>
      <c r="I201" s="2" t="s">
        <v>2471</v>
      </c>
      <c r="J201" s="2" t="s">
        <v>3291</v>
      </c>
      <c r="K201" s="2">
        <f t="shared" si="3"/>
        <v>0</v>
      </c>
      <c r="L201" s="2">
        <v>3</v>
      </c>
      <c r="M201" s="2">
        <v>0.2142857142857143</v>
      </c>
      <c r="N201" s="2">
        <v>0.2142857142857143</v>
      </c>
      <c r="O201" s="2">
        <v>28</v>
      </c>
      <c r="P201" s="2">
        <v>4.666666666666667</v>
      </c>
    </row>
    <row r="202" spans="1:16" hidden="1" x14ac:dyDescent="0.25">
      <c r="A202" s="2" t="s">
        <v>1654</v>
      </c>
      <c r="B202" s="2">
        <v>286570516</v>
      </c>
      <c r="C202" s="2" t="s">
        <v>1655</v>
      </c>
      <c r="D202" s="2" t="s">
        <v>1182</v>
      </c>
      <c r="E202" s="2"/>
      <c r="F202" s="2">
        <v>17</v>
      </c>
      <c r="G202" s="2">
        <v>7</v>
      </c>
      <c r="H202" s="2">
        <v>12</v>
      </c>
      <c r="I202" s="2" t="s">
        <v>2786</v>
      </c>
      <c r="J202" s="2" t="s">
        <v>1656</v>
      </c>
      <c r="K202" s="2">
        <f t="shared" si="3"/>
        <v>0</v>
      </c>
      <c r="L202" s="2">
        <v>0</v>
      </c>
      <c r="M202" s="2">
        <v>0</v>
      </c>
      <c r="N202" s="2">
        <v>0</v>
      </c>
      <c r="O202" s="2">
        <v>9999</v>
      </c>
      <c r="P202" s="2">
        <v>9999</v>
      </c>
    </row>
    <row r="203" spans="1:16" hidden="1" x14ac:dyDescent="0.25">
      <c r="A203" s="2" t="s">
        <v>1657</v>
      </c>
      <c r="B203" s="2">
        <v>263770594</v>
      </c>
      <c r="C203" s="2" t="s">
        <v>1658</v>
      </c>
      <c r="D203" s="2" t="s">
        <v>1182</v>
      </c>
      <c r="E203" s="2"/>
      <c r="F203" s="2">
        <v>12</v>
      </c>
      <c r="G203" s="2">
        <v>57</v>
      </c>
      <c r="H203" s="2">
        <v>12</v>
      </c>
      <c r="I203" s="2" t="s">
        <v>1204</v>
      </c>
      <c r="J203" s="2" t="s">
        <v>1659</v>
      </c>
      <c r="K203" s="2">
        <f t="shared" si="3"/>
        <v>0</v>
      </c>
      <c r="L203" s="2">
        <v>0</v>
      </c>
      <c r="M203" s="2">
        <v>0</v>
      </c>
      <c r="N203" s="2">
        <v>0</v>
      </c>
      <c r="O203" s="2">
        <v>9999</v>
      </c>
      <c r="P203" s="2">
        <v>9999</v>
      </c>
    </row>
    <row r="204" spans="1:16" x14ac:dyDescent="0.25">
      <c r="A204" s="2" t="s">
        <v>1663</v>
      </c>
      <c r="B204" s="2">
        <v>286570515</v>
      </c>
      <c r="C204" s="2" t="s">
        <v>1664</v>
      </c>
      <c r="D204" s="2" t="s">
        <v>1182</v>
      </c>
      <c r="E204" s="2">
        <v>5</v>
      </c>
      <c r="F204" s="2">
        <v>34</v>
      </c>
      <c r="G204" s="2">
        <v>6</v>
      </c>
      <c r="H204" s="2">
        <v>12</v>
      </c>
      <c r="I204" s="2" t="s">
        <v>2788</v>
      </c>
      <c r="J204" s="2" t="s">
        <v>1665</v>
      </c>
      <c r="K204" s="2">
        <f t="shared" si="3"/>
        <v>21093</v>
      </c>
      <c r="L204" s="2">
        <v>0</v>
      </c>
      <c r="M204" s="2">
        <v>0</v>
      </c>
      <c r="N204" s="2">
        <v>0</v>
      </c>
      <c r="O204" s="2">
        <v>9999</v>
      </c>
      <c r="P204" s="2">
        <v>9999</v>
      </c>
    </row>
    <row r="205" spans="1:16" hidden="1" x14ac:dyDescent="0.25">
      <c r="A205" s="2" t="s">
        <v>1666</v>
      </c>
      <c r="B205" s="2">
        <v>252545638</v>
      </c>
      <c r="C205" s="2" t="s">
        <v>1667</v>
      </c>
      <c r="D205" s="2" t="s">
        <v>1182</v>
      </c>
      <c r="E205" s="2">
        <v>6</v>
      </c>
      <c r="F205" s="2">
        <v>34</v>
      </c>
      <c r="G205" s="2">
        <v>247</v>
      </c>
      <c r="H205" s="2">
        <v>12</v>
      </c>
      <c r="I205" s="2" t="s">
        <v>207</v>
      </c>
      <c r="J205" s="2" t="s">
        <v>1668</v>
      </c>
      <c r="K205" s="2">
        <f t="shared" si="3"/>
        <v>20954.400000000001</v>
      </c>
      <c r="L205" s="2">
        <v>20</v>
      </c>
      <c r="M205" s="2">
        <v>0.58823529411764708</v>
      </c>
      <c r="N205" s="2">
        <v>0.58823529411764708</v>
      </c>
      <c r="O205" s="2">
        <v>431.8</v>
      </c>
      <c r="P205" s="2">
        <v>11.9</v>
      </c>
    </row>
    <row r="206" spans="1:16" hidden="1" x14ac:dyDescent="0.25">
      <c r="A206" s="2" t="s">
        <v>1672</v>
      </c>
      <c r="B206" s="2">
        <v>258073810</v>
      </c>
      <c r="C206" s="2" t="s">
        <v>1673</v>
      </c>
      <c r="D206" s="2" t="s">
        <v>1182</v>
      </c>
      <c r="E206" s="2">
        <v>7</v>
      </c>
      <c r="F206" s="2">
        <v>35</v>
      </c>
      <c r="G206" s="2">
        <v>5</v>
      </c>
      <c r="H206" s="2">
        <v>12</v>
      </c>
      <c r="I206" s="2" t="s">
        <v>2792</v>
      </c>
      <c r="J206" s="2" t="s">
        <v>1662</v>
      </c>
      <c r="K206" s="2">
        <f t="shared" si="3"/>
        <v>24465</v>
      </c>
      <c r="L206" s="2">
        <v>10</v>
      </c>
      <c r="M206" s="2">
        <v>0.2857142857142857</v>
      </c>
      <c r="N206" s="2">
        <v>0.2857142857142857</v>
      </c>
      <c r="O206" s="2">
        <v>42</v>
      </c>
      <c r="P206" s="2">
        <v>24.5</v>
      </c>
    </row>
    <row r="207" spans="1:16" x14ac:dyDescent="0.25">
      <c r="A207" s="2" t="s">
        <v>1674</v>
      </c>
      <c r="B207" s="2">
        <v>252545639</v>
      </c>
      <c r="C207" s="2" t="s">
        <v>1675</v>
      </c>
      <c r="D207" s="2" t="s">
        <v>1182</v>
      </c>
      <c r="E207" s="2">
        <v>5</v>
      </c>
      <c r="F207" s="2">
        <v>34</v>
      </c>
      <c r="G207" s="2">
        <v>14</v>
      </c>
      <c r="H207" s="2">
        <v>8</v>
      </c>
      <c r="I207" s="2" t="s">
        <v>938</v>
      </c>
      <c r="J207" s="2" t="s">
        <v>1676</v>
      </c>
      <c r="K207" s="2">
        <f t="shared" si="3"/>
        <v>22299</v>
      </c>
      <c r="L207" s="2">
        <v>0</v>
      </c>
      <c r="M207" s="2">
        <v>0</v>
      </c>
      <c r="N207" s="2">
        <v>0</v>
      </c>
      <c r="O207" s="2">
        <v>9999</v>
      </c>
      <c r="P207" s="2">
        <v>9999</v>
      </c>
    </row>
    <row r="208" spans="1:16" x14ac:dyDescent="0.25">
      <c r="A208" s="2" t="s">
        <v>1679</v>
      </c>
      <c r="B208" s="2">
        <v>258069936</v>
      </c>
      <c r="C208" s="2" t="s">
        <v>1680</v>
      </c>
      <c r="D208" s="2" t="s">
        <v>1182</v>
      </c>
      <c r="E208" s="2">
        <v>52</v>
      </c>
      <c r="F208" s="2">
        <v>35</v>
      </c>
      <c r="G208" s="2">
        <v>98</v>
      </c>
      <c r="H208" s="2">
        <v>17</v>
      </c>
      <c r="I208" s="2" t="s">
        <v>2793</v>
      </c>
      <c r="J208" s="2" t="s">
        <v>1681</v>
      </c>
      <c r="K208" s="2">
        <f t="shared" si="3"/>
        <v>41620.799999999996</v>
      </c>
      <c r="L208" s="2">
        <v>25</v>
      </c>
      <c r="M208" s="2">
        <v>0.7142857142857143</v>
      </c>
      <c r="N208" s="2">
        <v>0.7142857142857143</v>
      </c>
      <c r="O208" s="2">
        <v>210</v>
      </c>
      <c r="P208" s="2">
        <v>72.8</v>
      </c>
    </row>
    <row r="209" spans="1:16" hidden="1" x14ac:dyDescent="0.25">
      <c r="A209" s="2" t="s">
        <v>1682</v>
      </c>
      <c r="B209" s="2">
        <v>266642588</v>
      </c>
      <c r="C209" s="2" t="s">
        <v>1683</v>
      </c>
      <c r="D209" s="2" t="s">
        <v>1182</v>
      </c>
      <c r="E209" s="2">
        <v>39</v>
      </c>
      <c r="F209" s="2">
        <v>35</v>
      </c>
      <c r="G209" s="2">
        <v>22</v>
      </c>
      <c r="H209" s="2">
        <v>17</v>
      </c>
      <c r="I209" s="2" t="s">
        <v>368</v>
      </c>
      <c r="J209" s="2" t="s">
        <v>1684</v>
      </c>
      <c r="K209" s="2">
        <f t="shared" si="3"/>
        <v>38321.4</v>
      </c>
      <c r="L209" s="2">
        <v>39</v>
      </c>
      <c r="M209" s="2">
        <v>1.1142857142857141</v>
      </c>
      <c r="N209" s="2">
        <v>1.1142857142857141</v>
      </c>
      <c r="O209" s="2">
        <v>55.641025641025642</v>
      </c>
      <c r="P209" s="2">
        <v>35.897435897435898</v>
      </c>
    </row>
    <row r="210" spans="1:16" hidden="1" x14ac:dyDescent="0.25">
      <c r="A210" s="2" t="s">
        <v>2802</v>
      </c>
      <c r="B210" s="2">
        <v>330628173</v>
      </c>
      <c r="C210" s="2" t="s">
        <v>2803</v>
      </c>
      <c r="D210" s="2" t="s">
        <v>181</v>
      </c>
      <c r="E210" s="2"/>
      <c r="F210" s="2">
        <v>4</v>
      </c>
      <c r="G210" s="2">
        <v>13</v>
      </c>
      <c r="H210" s="2">
        <v>17</v>
      </c>
      <c r="I210" s="2" t="s">
        <v>698</v>
      </c>
      <c r="J210" s="2" t="s">
        <v>705</v>
      </c>
      <c r="K210" s="2">
        <f t="shared" si="3"/>
        <v>0</v>
      </c>
      <c r="L210" s="2">
        <v>0</v>
      </c>
      <c r="M210" s="2">
        <v>0</v>
      </c>
      <c r="N210" s="2">
        <v>0</v>
      </c>
      <c r="O210" s="2">
        <v>9999</v>
      </c>
      <c r="P210" s="2">
        <v>9999</v>
      </c>
    </row>
    <row r="211" spans="1:16" hidden="1" x14ac:dyDescent="0.25">
      <c r="A211" s="2" t="s">
        <v>2331</v>
      </c>
      <c r="B211" s="2">
        <v>234402514</v>
      </c>
      <c r="C211" s="2" t="s">
        <v>2332</v>
      </c>
      <c r="D211" s="2" t="s">
        <v>1235</v>
      </c>
      <c r="E211" s="2"/>
      <c r="F211" s="2">
        <v>23</v>
      </c>
      <c r="G211" s="2">
        <v>0</v>
      </c>
      <c r="H211" s="2">
        <v>17</v>
      </c>
      <c r="I211" s="2" t="s">
        <v>698</v>
      </c>
      <c r="J211" s="2" t="s">
        <v>2333</v>
      </c>
      <c r="K211" s="2">
        <f t="shared" si="3"/>
        <v>0</v>
      </c>
      <c r="L211" s="2">
        <v>1</v>
      </c>
      <c r="M211" s="2">
        <v>4.3478260869565223E-2</v>
      </c>
      <c r="N211" s="2">
        <v>4.3478260869565223E-2</v>
      </c>
      <c r="O211" s="2">
        <v>23</v>
      </c>
      <c r="P211" s="2">
        <v>23</v>
      </c>
    </row>
    <row r="212" spans="1:16" hidden="1" x14ac:dyDescent="0.25">
      <c r="A212" s="2" t="s">
        <v>1693</v>
      </c>
      <c r="B212" s="2">
        <v>234402508</v>
      </c>
      <c r="C212" s="2" t="s">
        <v>1694</v>
      </c>
      <c r="D212" s="2" t="s">
        <v>1247</v>
      </c>
      <c r="E212" s="2">
        <v>2</v>
      </c>
      <c r="F212" s="2">
        <v>35</v>
      </c>
      <c r="G212" s="2">
        <v>3</v>
      </c>
      <c r="H212" s="2">
        <v>17</v>
      </c>
      <c r="I212" s="2" t="s">
        <v>1262</v>
      </c>
      <c r="J212" s="2" t="s">
        <v>1695</v>
      </c>
      <c r="K212" s="2">
        <f t="shared" si="3"/>
        <v>1922</v>
      </c>
      <c r="L212" s="2">
        <v>2</v>
      </c>
      <c r="M212" s="2">
        <v>5.7142857142857141E-2</v>
      </c>
      <c r="N212" s="2">
        <v>5.7142857142857141E-2</v>
      </c>
      <c r="O212" s="2">
        <v>87.5</v>
      </c>
      <c r="P212" s="2">
        <v>35</v>
      </c>
    </row>
    <row r="213" spans="1:16" x14ac:dyDescent="0.25">
      <c r="A213" s="2" t="s">
        <v>1696</v>
      </c>
      <c r="B213" s="2">
        <v>234402512</v>
      </c>
      <c r="C213" s="2" t="s">
        <v>1697</v>
      </c>
      <c r="D213" s="2" t="s">
        <v>1235</v>
      </c>
      <c r="E213" s="2">
        <v>6</v>
      </c>
      <c r="F213" s="2">
        <v>34</v>
      </c>
      <c r="G213" s="2">
        <v>38</v>
      </c>
      <c r="H213" s="2">
        <v>17</v>
      </c>
      <c r="I213" s="2" t="s">
        <v>2745</v>
      </c>
      <c r="J213" s="2" t="s">
        <v>1698</v>
      </c>
      <c r="K213" s="2">
        <f t="shared" si="3"/>
        <v>8476.7999999999993</v>
      </c>
      <c r="L213" s="2">
        <v>0</v>
      </c>
      <c r="M213" s="2">
        <v>0</v>
      </c>
      <c r="N213" s="2">
        <v>0</v>
      </c>
      <c r="O213" s="2">
        <v>9999</v>
      </c>
      <c r="P213" s="2">
        <v>9999</v>
      </c>
    </row>
    <row r="214" spans="1:16" hidden="1" x14ac:dyDescent="0.25">
      <c r="A214" s="2" t="s">
        <v>1699</v>
      </c>
      <c r="B214" s="2">
        <v>243059123</v>
      </c>
      <c r="C214" s="2" t="s">
        <v>1700</v>
      </c>
      <c r="D214" s="2" t="s">
        <v>1247</v>
      </c>
      <c r="E214" s="2"/>
      <c r="F214" s="2">
        <v>1</v>
      </c>
      <c r="G214" s="2">
        <v>15</v>
      </c>
      <c r="H214" s="2">
        <v>17</v>
      </c>
      <c r="I214" s="2" t="s">
        <v>698</v>
      </c>
      <c r="J214" s="2" t="s">
        <v>1701</v>
      </c>
      <c r="K214" s="2">
        <f t="shared" si="3"/>
        <v>0</v>
      </c>
      <c r="L214" s="2">
        <v>2</v>
      </c>
      <c r="M214" s="2">
        <v>1</v>
      </c>
      <c r="N214" s="2">
        <v>2</v>
      </c>
      <c r="O214" s="2">
        <v>16</v>
      </c>
      <c r="P214" s="2">
        <v>0.5</v>
      </c>
    </row>
    <row r="215" spans="1:16" hidden="1" x14ac:dyDescent="0.25">
      <c r="A215" s="2" t="s">
        <v>1702</v>
      </c>
      <c r="B215" s="2">
        <v>243059122</v>
      </c>
      <c r="C215" s="2" t="s">
        <v>1703</v>
      </c>
      <c r="D215" s="2" t="s">
        <v>1235</v>
      </c>
      <c r="E215" s="2">
        <v>7</v>
      </c>
      <c r="F215" s="2">
        <v>35</v>
      </c>
      <c r="G215" s="2">
        <v>67</v>
      </c>
      <c r="H215" s="2">
        <v>17</v>
      </c>
      <c r="I215" s="2" t="s">
        <v>368</v>
      </c>
      <c r="J215" s="2" t="s">
        <v>1704</v>
      </c>
      <c r="K215" s="2">
        <f t="shared" si="3"/>
        <v>12216.4</v>
      </c>
      <c r="L215" s="2">
        <v>12</v>
      </c>
      <c r="M215" s="2">
        <v>0.34285714285714292</v>
      </c>
      <c r="N215" s="2">
        <v>0.34285714285714292</v>
      </c>
      <c r="O215" s="2">
        <v>221.66666666666671</v>
      </c>
      <c r="P215" s="2">
        <v>26.25</v>
      </c>
    </row>
    <row r="216" spans="1:16" hidden="1" x14ac:dyDescent="0.25">
      <c r="A216" s="2" t="s">
        <v>2807</v>
      </c>
      <c r="B216" s="2">
        <v>330628174</v>
      </c>
      <c r="C216" s="2" t="s">
        <v>2808</v>
      </c>
      <c r="D216" s="2" t="s">
        <v>181</v>
      </c>
      <c r="E216" s="2">
        <v>9</v>
      </c>
      <c r="F216" s="2">
        <v>35</v>
      </c>
      <c r="G216" s="2">
        <v>62</v>
      </c>
      <c r="H216" s="2">
        <v>17</v>
      </c>
      <c r="I216" s="2" t="s">
        <v>2809</v>
      </c>
      <c r="J216" s="2" t="s">
        <v>701</v>
      </c>
      <c r="K216" s="2">
        <f t="shared" si="3"/>
        <v>8893.8000000000011</v>
      </c>
      <c r="L216" s="2">
        <v>8</v>
      </c>
      <c r="M216" s="2">
        <v>0.22857142857142859</v>
      </c>
      <c r="N216" s="2">
        <v>0.22857142857142859</v>
      </c>
      <c r="O216" s="2">
        <v>310.625</v>
      </c>
      <c r="P216" s="2">
        <v>39.375</v>
      </c>
    </row>
    <row r="217" spans="1:16" x14ac:dyDescent="0.25">
      <c r="A217" s="2" t="s">
        <v>2810</v>
      </c>
      <c r="B217" s="2">
        <v>306840415</v>
      </c>
      <c r="C217" s="2" t="s">
        <v>2811</v>
      </c>
      <c r="D217" s="2" t="s">
        <v>181</v>
      </c>
      <c r="E217" s="2">
        <v>2</v>
      </c>
      <c r="F217" s="2">
        <v>35</v>
      </c>
      <c r="G217" s="2">
        <v>57</v>
      </c>
      <c r="H217" s="2">
        <v>17</v>
      </c>
      <c r="I217" s="2" t="s">
        <v>2746</v>
      </c>
      <c r="J217" s="2" t="s">
        <v>2812</v>
      </c>
      <c r="K217" s="2">
        <f t="shared" si="3"/>
        <v>6374.6</v>
      </c>
      <c r="L217" s="2">
        <v>0</v>
      </c>
      <c r="M217" s="2">
        <v>0</v>
      </c>
      <c r="N217" s="2">
        <v>0</v>
      </c>
      <c r="O217" s="2">
        <v>9999</v>
      </c>
      <c r="P217" s="2">
        <v>9999</v>
      </c>
    </row>
    <row r="218" spans="1:16" x14ac:dyDescent="0.25">
      <c r="A218" s="2" t="s">
        <v>441</v>
      </c>
      <c r="B218" s="2">
        <v>262898822</v>
      </c>
      <c r="C218" s="2" t="s">
        <v>442</v>
      </c>
      <c r="D218" s="2" t="s">
        <v>181</v>
      </c>
      <c r="E218" s="2">
        <v>3</v>
      </c>
      <c r="F218" s="2">
        <v>35</v>
      </c>
      <c r="G218" s="2">
        <v>14</v>
      </c>
      <c r="H218" s="2">
        <v>17</v>
      </c>
      <c r="I218" s="2" t="s">
        <v>2523</v>
      </c>
      <c r="J218" s="2" t="s">
        <v>443</v>
      </c>
      <c r="K218" s="2">
        <f t="shared" si="3"/>
        <v>13249.199999999999</v>
      </c>
      <c r="L218" s="2">
        <v>0</v>
      </c>
      <c r="M218" s="2">
        <v>0</v>
      </c>
      <c r="N218" s="2">
        <v>0</v>
      </c>
      <c r="O218" s="2">
        <v>9999</v>
      </c>
      <c r="P218" s="2">
        <v>9999</v>
      </c>
    </row>
    <row r="219" spans="1:16" hidden="1" x14ac:dyDescent="0.25">
      <c r="A219" s="2" t="s">
        <v>3828</v>
      </c>
      <c r="B219" s="2">
        <v>389095962</v>
      </c>
      <c r="C219" s="2" t="s">
        <v>3829</v>
      </c>
      <c r="D219" s="2" t="s">
        <v>1235</v>
      </c>
      <c r="E219" s="2"/>
      <c r="F219" s="2">
        <v>8</v>
      </c>
      <c r="G219" s="2">
        <v>10</v>
      </c>
      <c r="H219" s="2">
        <v>17</v>
      </c>
      <c r="I219" s="2" t="s">
        <v>698</v>
      </c>
      <c r="J219" s="2" t="s">
        <v>3830</v>
      </c>
      <c r="K219" s="2">
        <f t="shared" si="3"/>
        <v>0</v>
      </c>
      <c r="L219" s="2">
        <v>1</v>
      </c>
      <c r="M219" s="2">
        <v>0.1111111111111111</v>
      </c>
      <c r="N219" s="2">
        <v>0.125</v>
      </c>
      <c r="O219" s="2">
        <v>99</v>
      </c>
      <c r="P219" s="2">
        <v>8</v>
      </c>
    </row>
    <row r="220" spans="1:16" hidden="1" x14ac:dyDescent="0.25">
      <c r="A220" s="2" t="s">
        <v>2300</v>
      </c>
      <c r="B220" s="2">
        <v>292476675</v>
      </c>
      <c r="C220" s="2" t="s">
        <v>2301</v>
      </c>
      <c r="D220" s="2" t="s">
        <v>1235</v>
      </c>
      <c r="E220" s="2"/>
      <c r="F220" s="2">
        <v>10</v>
      </c>
      <c r="G220" s="2">
        <v>8</v>
      </c>
      <c r="H220" s="2">
        <v>17</v>
      </c>
      <c r="I220" s="2" t="s">
        <v>1471</v>
      </c>
      <c r="J220" s="2" t="s">
        <v>2302</v>
      </c>
      <c r="K220" s="2">
        <f t="shared" si="3"/>
        <v>0</v>
      </c>
      <c r="L220" s="2">
        <v>0</v>
      </c>
      <c r="M220" s="2">
        <v>0</v>
      </c>
      <c r="N220" s="2">
        <v>0</v>
      </c>
      <c r="O220" s="2">
        <v>9999</v>
      </c>
      <c r="P220" s="2">
        <v>9999</v>
      </c>
    </row>
    <row r="221" spans="1:16" x14ac:dyDescent="0.25">
      <c r="A221" s="2" t="s">
        <v>448</v>
      </c>
      <c r="B221" s="2">
        <v>262898820</v>
      </c>
      <c r="C221" s="2" t="s">
        <v>449</v>
      </c>
      <c r="D221" s="2" t="s">
        <v>181</v>
      </c>
      <c r="E221" s="2">
        <v>5</v>
      </c>
      <c r="F221" s="2">
        <v>35</v>
      </c>
      <c r="G221" s="2">
        <v>60</v>
      </c>
      <c r="H221" s="2">
        <v>17</v>
      </c>
      <c r="I221" s="2" t="s">
        <v>2745</v>
      </c>
      <c r="J221" s="2" t="s">
        <v>450</v>
      </c>
      <c r="K221" s="2">
        <f t="shared" si="3"/>
        <v>19392.5</v>
      </c>
      <c r="L221" s="2">
        <v>0</v>
      </c>
      <c r="M221" s="2">
        <v>0</v>
      </c>
      <c r="N221" s="2">
        <v>0</v>
      </c>
      <c r="O221" s="2">
        <v>9999</v>
      </c>
      <c r="P221" s="2">
        <v>9999</v>
      </c>
    </row>
    <row r="222" spans="1:16" hidden="1" x14ac:dyDescent="0.25">
      <c r="A222" s="2" t="s">
        <v>2822</v>
      </c>
      <c r="B222" s="2">
        <v>360464361</v>
      </c>
      <c r="C222" s="2" t="s">
        <v>2823</v>
      </c>
      <c r="D222" s="2" t="s">
        <v>1247</v>
      </c>
      <c r="E222" s="2">
        <v>1</v>
      </c>
      <c r="F222" s="2">
        <v>8</v>
      </c>
      <c r="G222" s="2">
        <v>0</v>
      </c>
      <c r="H222" s="2">
        <v>17</v>
      </c>
      <c r="I222" s="2" t="s">
        <v>2824</v>
      </c>
      <c r="J222" s="2" t="s">
        <v>2268</v>
      </c>
      <c r="K222" s="2">
        <f t="shared" si="3"/>
        <v>1216.5999999999999</v>
      </c>
      <c r="L222" s="2">
        <v>0</v>
      </c>
      <c r="M222" s="2">
        <v>0</v>
      </c>
      <c r="N222" s="2">
        <v>0</v>
      </c>
      <c r="O222" s="2">
        <v>9999</v>
      </c>
      <c r="P222" s="2">
        <v>9999</v>
      </c>
    </row>
    <row r="223" spans="1:16" hidden="1" x14ac:dyDescent="0.25">
      <c r="A223" s="2" t="s">
        <v>2825</v>
      </c>
      <c r="B223" s="2">
        <v>360464358</v>
      </c>
      <c r="C223" s="2" t="s">
        <v>2826</v>
      </c>
      <c r="D223" s="2" t="s">
        <v>1247</v>
      </c>
      <c r="E223" s="2">
        <v>1</v>
      </c>
      <c r="F223" s="2">
        <v>1</v>
      </c>
      <c r="G223" s="2">
        <v>106</v>
      </c>
      <c r="H223" s="2">
        <v>17</v>
      </c>
      <c r="I223" s="2" t="s">
        <v>2824</v>
      </c>
      <c r="J223" s="2" t="s">
        <v>2827</v>
      </c>
      <c r="K223" s="2">
        <f t="shared" si="3"/>
        <v>1052.2</v>
      </c>
      <c r="L223" s="2">
        <v>1</v>
      </c>
      <c r="M223" s="2">
        <v>0.5</v>
      </c>
      <c r="N223" s="2">
        <v>1</v>
      </c>
      <c r="O223" s="2">
        <v>214</v>
      </c>
      <c r="P223" s="2">
        <v>1</v>
      </c>
    </row>
    <row r="224" spans="1:16" x14ac:dyDescent="0.25">
      <c r="A224" s="2" t="s">
        <v>1726</v>
      </c>
      <c r="B224" s="2">
        <v>286570524</v>
      </c>
      <c r="C224" s="2" t="s">
        <v>1727</v>
      </c>
      <c r="D224" s="2" t="s">
        <v>1182</v>
      </c>
      <c r="E224" s="2">
        <v>5</v>
      </c>
      <c r="F224" s="2">
        <v>34</v>
      </c>
      <c r="G224" s="2">
        <v>18</v>
      </c>
      <c r="H224" s="2">
        <v>12</v>
      </c>
      <c r="I224" s="2" t="s">
        <v>2470</v>
      </c>
      <c r="J224" s="2" t="s">
        <v>1728</v>
      </c>
      <c r="K224" s="2">
        <f t="shared" si="3"/>
        <v>35717.5</v>
      </c>
      <c r="L224" s="2">
        <v>0</v>
      </c>
      <c r="M224" s="2">
        <v>0</v>
      </c>
      <c r="N224" s="2">
        <v>0</v>
      </c>
      <c r="O224" s="2">
        <v>9999</v>
      </c>
      <c r="P224" s="2">
        <v>9999</v>
      </c>
    </row>
    <row r="225" spans="1:16" x14ac:dyDescent="0.25">
      <c r="A225" s="2" t="s">
        <v>3831</v>
      </c>
      <c r="B225" s="2">
        <v>286570522</v>
      </c>
      <c r="C225" s="2" t="s">
        <v>3832</v>
      </c>
      <c r="D225" s="2" t="s">
        <v>1182</v>
      </c>
      <c r="E225" s="2">
        <v>14</v>
      </c>
      <c r="F225" s="2">
        <v>34</v>
      </c>
      <c r="G225" s="2">
        <v>13</v>
      </c>
      <c r="H225" s="2">
        <v>12</v>
      </c>
      <c r="I225" s="2" t="s">
        <v>2470</v>
      </c>
      <c r="J225" s="2" t="s">
        <v>1728</v>
      </c>
      <c r="K225" s="2">
        <f t="shared" si="3"/>
        <v>100009</v>
      </c>
      <c r="L225" s="2">
        <v>2</v>
      </c>
      <c r="M225" s="2">
        <v>5.8823529411764712E-2</v>
      </c>
      <c r="N225" s="2">
        <v>5.8823529411764712E-2</v>
      </c>
      <c r="O225" s="2">
        <v>459</v>
      </c>
      <c r="P225" s="2">
        <v>238</v>
      </c>
    </row>
    <row r="226" spans="1:16" hidden="1" x14ac:dyDescent="0.25">
      <c r="A226" s="2" t="s">
        <v>3833</v>
      </c>
      <c r="B226" s="2">
        <v>238681961</v>
      </c>
      <c r="C226" s="2" t="s">
        <v>3834</v>
      </c>
      <c r="D226" s="2" t="s">
        <v>1737</v>
      </c>
      <c r="E226" s="2"/>
      <c r="F226" s="2">
        <v>6</v>
      </c>
      <c r="G226" s="2">
        <v>3</v>
      </c>
      <c r="H226" s="2">
        <v>3</v>
      </c>
      <c r="I226" s="2" t="s">
        <v>3836</v>
      </c>
      <c r="J226" s="2" t="s">
        <v>3835</v>
      </c>
      <c r="K226" s="2">
        <f t="shared" si="3"/>
        <v>0</v>
      </c>
      <c r="L226" s="2">
        <v>1</v>
      </c>
      <c r="M226" s="2">
        <v>0.16666666666666671</v>
      </c>
      <c r="N226" s="2">
        <v>0.16666666666666671</v>
      </c>
      <c r="O226" s="2">
        <v>24</v>
      </c>
      <c r="P226" s="2">
        <v>6</v>
      </c>
    </row>
    <row r="227" spans="1:16" hidden="1" x14ac:dyDescent="0.25">
      <c r="A227" s="2" t="s">
        <v>3837</v>
      </c>
      <c r="B227" s="2">
        <v>245120279</v>
      </c>
      <c r="C227" s="2" t="s">
        <v>3838</v>
      </c>
      <c r="D227" s="2" t="s">
        <v>1737</v>
      </c>
      <c r="E227" s="2">
        <v>1</v>
      </c>
      <c r="F227" s="2">
        <v>35</v>
      </c>
      <c r="G227" s="2">
        <v>6</v>
      </c>
      <c r="H227" s="2">
        <v>6</v>
      </c>
      <c r="I227" s="2" t="s">
        <v>3840</v>
      </c>
      <c r="J227" s="2" t="s">
        <v>3839</v>
      </c>
      <c r="K227" s="2">
        <f t="shared" si="3"/>
        <v>33926.9</v>
      </c>
      <c r="L227" s="2">
        <v>1</v>
      </c>
      <c r="M227" s="2">
        <v>2.8571428571428571E-2</v>
      </c>
      <c r="N227" s="2">
        <v>2.8571428571428571E-2</v>
      </c>
      <c r="O227" s="2">
        <v>245</v>
      </c>
      <c r="P227" s="2">
        <v>35</v>
      </c>
    </row>
    <row r="228" spans="1:16" hidden="1" x14ac:dyDescent="0.25">
      <c r="A228" s="2" t="s">
        <v>2887</v>
      </c>
      <c r="B228" s="2">
        <v>245120284</v>
      </c>
      <c r="C228" s="2" t="s">
        <v>2888</v>
      </c>
      <c r="D228" s="2" t="s">
        <v>1737</v>
      </c>
      <c r="E228" s="2">
        <v>1</v>
      </c>
      <c r="F228" s="2">
        <v>33</v>
      </c>
      <c r="G228" s="2">
        <v>5</v>
      </c>
      <c r="H228" s="2">
        <v>12</v>
      </c>
      <c r="I228" s="2" t="s">
        <v>2889</v>
      </c>
      <c r="J228" s="2" t="s">
        <v>1747</v>
      </c>
      <c r="K228" s="2">
        <f t="shared" si="3"/>
        <v>21424.9</v>
      </c>
      <c r="L228" s="2">
        <v>3</v>
      </c>
      <c r="M228" s="2">
        <v>8.8235294117647065E-2</v>
      </c>
      <c r="N228" s="2">
        <v>9.0909090909090912E-2</v>
      </c>
      <c r="O228" s="2">
        <v>68</v>
      </c>
      <c r="P228" s="2">
        <v>11</v>
      </c>
    </row>
    <row r="229" spans="1:16" hidden="1" x14ac:dyDescent="0.25">
      <c r="A229" s="2" t="s">
        <v>2890</v>
      </c>
      <c r="B229" s="2">
        <v>255434240</v>
      </c>
      <c r="C229" s="2" t="s">
        <v>2891</v>
      </c>
      <c r="D229" s="2" t="s">
        <v>1737</v>
      </c>
      <c r="E229" s="2">
        <v>1</v>
      </c>
      <c r="F229" s="2">
        <v>23</v>
      </c>
      <c r="G229" s="2">
        <v>8</v>
      </c>
      <c r="H229" s="2">
        <v>15</v>
      </c>
      <c r="I229" s="2" t="s">
        <v>2893</v>
      </c>
      <c r="J229" s="2" t="s">
        <v>2892</v>
      </c>
      <c r="K229" s="2">
        <f t="shared" si="3"/>
        <v>21871.4</v>
      </c>
      <c r="L229" s="2">
        <v>3</v>
      </c>
      <c r="M229" s="2">
        <v>0.1111111111111111</v>
      </c>
      <c r="N229" s="2">
        <v>0.13043478260869559</v>
      </c>
      <c r="O229" s="2">
        <v>81</v>
      </c>
      <c r="P229" s="2">
        <v>7.666666666666667</v>
      </c>
    </row>
    <row r="230" spans="1:16" x14ac:dyDescent="0.25">
      <c r="A230" s="2" t="s">
        <v>3841</v>
      </c>
      <c r="B230" s="2">
        <v>242998983</v>
      </c>
      <c r="C230" s="2" t="s">
        <v>3842</v>
      </c>
      <c r="D230" s="2" t="s">
        <v>2913</v>
      </c>
      <c r="E230" s="2">
        <v>1</v>
      </c>
      <c r="F230" s="2">
        <v>21</v>
      </c>
      <c r="G230" s="2">
        <v>0</v>
      </c>
      <c r="H230" s="2">
        <v>15</v>
      </c>
      <c r="I230" s="2" t="s">
        <v>2444</v>
      </c>
      <c r="J230" s="2" t="s">
        <v>3843</v>
      </c>
      <c r="K230" s="2">
        <f t="shared" si="3"/>
        <v>5219.5</v>
      </c>
      <c r="L230" s="2">
        <v>0</v>
      </c>
      <c r="M230" s="2">
        <v>0</v>
      </c>
      <c r="N230" s="2">
        <v>0</v>
      </c>
      <c r="O230" s="2">
        <v>9999</v>
      </c>
      <c r="P230" s="2">
        <v>9999</v>
      </c>
    </row>
    <row r="231" spans="1:16" hidden="1" x14ac:dyDescent="0.25">
      <c r="A231" s="2" t="s">
        <v>3844</v>
      </c>
      <c r="B231" s="2">
        <v>238681918</v>
      </c>
      <c r="C231" s="2" t="s">
        <v>3845</v>
      </c>
      <c r="D231" s="2" t="s">
        <v>1737</v>
      </c>
      <c r="E231" s="2">
        <v>1</v>
      </c>
      <c r="F231" s="2">
        <v>20</v>
      </c>
      <c r="G231" s="2">
        <v>0</v>
      </c>
      <c r="H231" s="2">
        <v>6</v>
      </c>
      <c r="I231" s="2" t="s">
        <v>3847</v>
      </c>
      <c r="J231" s="2" t="s">
        <v>3846</v>
      </c>
      <c r="K231" s="2">
        <f t="shared" si="3"/>
        <v>24282.5</v>
      </c>
      <c r="L231" s="2">
        <v>0</v>
      </c>
      <c r="M231" s="2">
        <v>0</v>
      </c>
      <c r="N231" s="2">
        <v>0</v>
      </c>
      <c r="O231" s="2">
        <v>9999</v>
      </c>
      <c r="P231" s="2">
        <v>9999</v>
      </c>
    </row>
    <row r="232" spans="1:16" x14ac:dyDescent="0.25">
      <c r="A232" s="2" t="s">
        <v>2917</v>
      </c>
      <c r="B232" s="2">
        <v>245534672</v>
      </c>
      <c r="C232" s="2" t="s">
        <v>2918</v>
      </c>
      <c r="D232" s="2" t="s">
        <v>1737</v>
      </c>
      <c r="E232" s="2">
        <v>3</v>
      </c>
      <c r="F232" s="2">
        <v>24</v>
      </c>
      <c r="G232" s="2">
        <v>0</v>
      </c>
      <c r="H232" s="2">
        <v>3</v>
      </c>
      <c r="I232" s="2" t="s">
        <v>2920</v>
      </c>
      <c r="J232" s="2" t="s">
        <v>2919</v>
      </c>
      <c r="K232" s="2">
        <f t="shared" si="3"/>
        <v>30749.699999999997</v>
      </c>
      <c r="L232" s="2">
        <v>1</v>
      </c>
      <c r="M232" s="2">
        <v>3.4482758620689648E-2</v>
      </c>
      <c r="N232" s="2">
        <v>4.1666666666666657E-2</v>
      </c>
      <c r="O232" s="2">
        <v>87</v>
      </c>
      <c r="P232" s="2">
        <v>72</v>
      </c>
    </row>
    <row r="233" spans="1:16" x14ac:dyDescent="0.25">
      <c r="A233" s="2" t="s">
        <v>1756</v>
      </c>
      <c r="B233" s="2">
        <v>238762087</v>
      </c>
      <c r="C233" s="2" t="s">
        <v>1757</v>
      </c>
      <c r="D233" s="2" t="s">
        <v>1737</v>
      </c>
      <c r="E233" s="2">
        <v>2</v>
      </c>
      <c r="F233" s="2">
        <v>34</v>
      </c>
      <c r="G233" s="2">
        <v>3</v>
      </c>
      <c r="H233" s="2">
        <v>12</v>
      </c>
      <c r="I233" s="2" t="s">
        <v>2921</v>
      </c>
      <c r="J233" s="2" t="s">
        <v>1758</v>
      </c>
      <c r="K233" s="2">
        <f t="shared" si="3"/>
        <v>22425.4</v>
      </c>
      <c r="L233" s="2">
        <v>1</v>
      </c>
      <c r="M233" s="2">
        <v>2.9411764705882349E-2</v>
      </c>
      <c r="N233" s="2">
        <v>2.9411764705882349E-2</v>
      </c>
      <c r="O233" s="2">
        <v>170</v>
      </c>
      <c r="P233" s="2">
        <v>68</v>
      </c>
    </row>
    <row r="234" spans="1:16" x14ac:dyDescent="0.25">
      <c r="A234" s="2" t="s">
        <v>1759</v>
      </c>
      <c r="B234" s="2">
        <v>238762092</v>
      </c>
      <c r="C234" s="2" t="s">
        <v>1760</v>
      </c>
      <c r="D234" s="2" t="s">
        <v>1737</v>
      </c>
      <c r="E234" s="2">
        <v>18</v>
      </c>
      <c r="F234" s="2">
        <v>34</v>
      </c>
      <c r="G234" s="2">
        <v>13</v>
      </c>
      <c r="H234" s="2">
        <v>8</v>
      </c>
      <c r="I234" s="2" t="s">
        <v>2922</v>
      </c>
      <c r="J234" s="2" t="s">
        <v>1761</v>
      </c>
      <c r="K234" s="2">
        <f t="shared" si="3"/>
        <v>210564</v>
      </c>
      <c r="L234" s="2">
        <v>5</v>
      </c>
      <c r="M234" s="2">
        <v>0.1470588235294118</v>
      </c>
      <c r="N234" s="2">
        <v>0.1470588235294118</v>
      </c>
      <c r="O234" s="2">
        <v>204</v>
      </c>
      <c r="P234" s="2">
        <v>115.6</v>
      </c>
    </row>
    <row r="235" spans="1:16" x14ac:dyDescent="0.25">
      <c r="A235" s="2" t="s">
        <v>1763</v>
      </c>
      <c r="B235" s="2">
        <v>238762090</v>
      </c>
      <c r="C235" s="2" t="s">
        <v>1764</v>
      </c>
      <c r="D235" s="2" t="s">
        <v>1737</v>
      </c>
      <c r="E235" s="2">
        <v>3</v>
      </c>
      <c r="F235" s="2">
        <v>34</v>
      </c>
      <c r="G235" s="2">
        <v>0</v>
      </c>
      <c r="H235" s="2">
        <v>12</v>
      </c>
      <c r="I235" s="2" t="s">
        <v>2921</v>
      </c>
      <c r="J235" s="2" t="s">
        <v>1765</v>
      </c>
      <c r="K235" s="2">
        <f t="shared" si="3"/>
        <v>35341.5</v>
      </c>
      <c r="L235" s="2">
        <v>0</v>
      </c>
      <c r="M235" s="2">
        <v>0</v>
      </c>
      <c r="N235" s="2">
        <v>0</v>
      </c>
      <c r="O235" s="2">
        <v>9999</v>
      </c>
      <c r="P235" s="2">
        <v>9999</v>
      </c>
    </row>
    <row r="236" spans="1:16" x14ac:dyDescent="0.25">
      <c r="A236" s="2" t="s">
        <v>2925</v>
      </c>
      <c r="B236" s="2">
        <v>238762091</v>
      </c>
      <c r="C236" s="2" t="s">
        <v>2926</v>
      </c>
      <c r="D236" s="2" t="s">
        <v>1737</v>
      </c>
      <c r="E236" s="2">
        <v>12</v>
      </c>
      <c r="F236" s="2">
        <v>34</v>
      </c>
      <c r="G236" s="2">
        <v>2</v>
      </c>
      <c r="H236" s="2">
        <v>10</v>
      </c>
      <c r="I236" s="2" t="s">
        <v>2469</v>
      </c>
      <c r="J236" s="2" t="s">
        <v>2927</v>
      </c>
      <c r="K236" s="2">
        <f t="shared" si="3"/>
        <v>138151.20000000001</v>
      </c>
      <c r="L236" s="2">
        <v>6</v>
      </c>
      <c r="M236" s="2">
        <v>0.1764705882352941</v>
      </c>
      <c r="N236" s="2">
        <v>0.1764705882352941</v>
      </c>
      <c r="O236" s="2">
        <v>79.333333333333329</v>
      </c>
      <c r="P236" s="2">
        <v>68</v>
      </c>
    </row>
    <row r="237" spans="1:16" x14ac:dyDescent="0.25">
      <c r="A237" s="2" t="s">
        <v>1766</v>
      </c>
      <c r="B237" s="2">
        <v>238682016</v>
      </c>
      <c r="C237" s="2" t="s">
        <v>1767</v>
      </c>
      <c r="D237" s="2" t="s">
        <v>1768</v>
      </c>
      <c r="E237" s="2">
        <v>4</v>
      </c>
      <c r="F237" s="2">
        <v>35</v>
      </c>
      <c r="G237" s="2">
        <v>8</v>
      </c>
      <c r="H237" s="2">
        <v>13</v>
      </c>
      <c r="I237" s="2" t="s">
        <v>2470</v>
      </c>
      <c r="J237" s="2" t="s">
        <v>1769</v>
      </c>
      <c r="K237" s="2">
        <f t="shared" si="3"/>
        <v>8222.7999999999993</v>
      </c>
      <c r="L237" s="2">
        <v>0</v>
      </c>
      <c r="M237" s="2">
        <v>0</v>
      </c>
      <c r="N237" s="2">
        <v>0</v>
      </c>
      <c r="O237" s="2">
        <v>9999</v>
      </c>
      <c r="P237" s="2">
        <v>9999</v>
      </c>
    </row>
    <row r="238" spans="1:16" hidden="1" x14ac:dyDescent="0.25">
      <c r="A238" s="2" t="s">
        <v>3848</v>
      </c>
      <c r="B238" s="2">
        <v>238681911</v>
      </c>
      <c r="C238" s="2" t="s">
        <v>3849</v>
      </c>
      <c r="D238" s="2" t="s">
        <v>1807</v>
      </c>
      <c r="E238" s="2"/>
      <c r="F238" s="2">
        <v>8</v>
      </c>
      <c r="G238" s="2">
        <v>0</v>
      </c>
      <c r="H238" s="2">
        <v>7</v>
      </c>
      <c r="I238" s="2" t="s">
        <v>3851</v>
      </c>
      <c r="J238" s="2" t="s">
        <v>3850</v>
      </c>
      <c r="K238" s="2">
        <f t="shared" si="3"/>
        <v>0</v>
      </c>
      <c r="L238" s="2">
        <v>0</v>
      </c>
      <c r="M238" s="2">
        <v>0</v>
      </c>
      <c r="N238" s="2">
        <v>0</v>
      </c>
      <c r="O238" s="2">
        <v>9999</v>
      </c>
      <c r="P238" s="2">
        <v>9999</v>
      </c>
    </row>
    <row r="239" spans="1:16" x14ac:dyDescent="0.25">
      <c r="A239" s="2" t="s">
        <v>3852</v>
      </c>
      <c r="B239" s="2">
        <v>243650817</v>
      </c>
      <c r="C239" s="2" t="s">
        <v>3853</v>
      </c>
      <c r="D239" s="2" t="s">
        <v>873</v>
      </c>
      <c r="E239" s="2">
        <v>2</v>
      </c>
      <c r="F239" s="2">
        <v>35</v>
      </c>
      <c r="G239" s="2">
        <v>0</v>
      </c>
      <c r="H239" s="2">
        <v>15</v>
      </c>
      <c r="I239" s="2" t="s">
        <v>2444</v>
      </c>
      <c r="J239" s="2" t="s">
        <v>3854</v>
      </c>
      <c r="K239" s="2">
        <f t="shared" si="3"/>
        <v>28173.599999999999</v>
      </c>
      <c r="L239" s="2">
        <v>1</v>
      </c>
      <c r="M239" s="2">
        <v>2.8571428571428571E-2</v>
      </c>
      <c r="N239" s="2">
        <v>2.8571428571428571E-2</v>
      </c>
      <c r="O239" s="2">
        <v>70</v>
      </c>
      <c r="P239" s="2">
        <v>70</v>
      </c>
    </row>
    <row r="240" spans="1:16" hidden="1" x14ac:dyDescent="0.25">
      <c r="A240" s="2" t="s">
        <v>2944</v>
      </c>
      <c r="B240" s="2">
        <v>243650828</v>
      </c>
      <c r="C240" s="2" t="s">
        <v>2945</v>
      </c>
      <c r="D240" s="2" t="s">
        <v>873</v>
      </c>
      <c r="E240" s="2"/>
      <c r="F240" s="2">
        <v>31</v>
      </c>
      <c r="G240" s="2">
        <v>0</v>
      </c>
      <c r="H240" s="2">
        <v>10</v>
      </c>
      <c r="I240" s="2" t="s">
        <v>954</v>
      </c>
      <c r="J240" s="2" t="s">
        <v>2946</v>
      </c>
      <c r="K240" s="2">
        <f t="shared" si="3"/>
        <v>0</v>
      </c>
      <c r="L240" s="2">
        <v>3</v>
      </c>
      <c r="M240" s="2">
        <v>9.6774193548387094E-2</v>
      </c>
      <c r="N240" s="2">
        <v>9.6774193548387094E-2</v>
      </c>
      <c r="O240" s="2">
        <v>10.33333333333333</v>
      </c>
      <c r="P240" s="2">
        <v>10.33333333333333</v>
      </c>
    </row>
    <row r="241" spans="1:16" x14ac:dyDescent="0.25">
      <c r="A241" s="2" t="s">
        <v>2947</v>
      </c>
      <c r="B241" s="2">
        <v>255466475</v>
      </c>
      <c r="C241" s="2" t="s">
        <v>2948</v>
      </c>
      <c r="D241" s="2" t="s">
        <v>873</v>
      </c>
      <c r="E241" s="2">
        <v>1</v>
      </c>
      <c r="F241" s="2">
        <v>35</v>
      </c>
      <c r="G241" s="2">
        <v>4</v>
      </c>
      <c r="H241" s="2">
        <v>15</v>
      </c>
      <c r="I241" s="2" t="s">
        <v>2444</v>
      </c>
      <c r="J241" s="2" t="s">
        <v>2949</v>
      </c>
      <c r="K241" s="2">
        <f t="shared" si="3"/>
        <v>37474</v>
      </c>
      <c r="L241" s="2">
        <v>0</v>
      </c>
      <c r="M241" s="2">
        <v>0</v>
      </c>
      <c r="N241" s="2">
        <v>0</v>
      </c>
      <c r="O241" s="2">
        <v>9999</v>
      </c>
      <c r="P241" s="2">
        <v>9999</v>
      </c>
    </row>
    <row r="242" spans="1:16" hidden="1" x14ac:dyDescent="0.25">
      <c r="A242" s="2" t="s">
        <v>871</v>
      </c>
      <c r="B242" s="2">
        <v>243650819</v>
      </c>
      <c r="C242" s="2" t="s">
        <v>872</v>
      </c>
      <c r="D242" s="2" t="s">
        <v>873</v>
      </c>
      <c r="E242" s="2"/>
      <c r="F242" s="2">
        <v>5</v>
      </c>
      <c r="G242" s="2">
        <v>2</v>
      </c>
      <c r="H242" s="2">
        <v>13</v>
      </c>
      <c r="I242" s="2" t="s">
        <v>687</v>
      </c>
      <c r="J242" s="2" t="s">
        <v>874</v>
      </c>
      <c r="K242" s="2">
        <f t="shared" si="3"/>
        <v>0</v>
      </c>
      <c r="L242" s="2">
        <v>0</v>
      </c>
      <c r="M242" s="2">
        <v>0</v>
      </c>
      <c r="N242" s="2">
        <v>0</v>
      </c>
      <c r="O242" s="2">
        <v>9999</v>
      </c>
      <c r="P242" s="2">
        <v>9999</v>
      </c>
    </row>
    <row r="243" spans="1:16" x14ac:dyDescent="0.25">
      <c r="A243" s="2" t="s">
        <v>1774</v>
      </c>
      <c r="B243" s="2">
        <v>236302063</v>
      </c>
      <c r="C243" s="2" t="s">
        <v>1775</v>
      </c>
      <c r="D243" s="2" t="s">
        <v>873</v>
      </c>
      <c r="E243" s="2">
        <v>6</v>
      </c>
      <c r="F243" s="2">
        <v>35</v>
      </c>
      <c r="G243" s="2">
        <v>37</v>
      </c>
      <c r="H243" s="2">
        <v>13</v>
      </c>
      <c r="I243" s="2" t="s">
        <v>2950</v>
      </c>
      <c r="J243" s="2" t="s">
        <v>1776</v>
      </c>
      <c r="K243" s="2">
        <f t="shared" si="3"/>
        <v>5732.4</v>
      </c>
      <c r="L243" s="2">
        <v>0</v>
      </c>
      <c r="M243" s="2">
        <v>0</v>
      </c>
      <c r="N243" s="2">
        <v>0</v>
      </c>
      <c r="O243" s="2">
        <v>9999</v>
      </c>
      <c r="P243" s="2">
        <v>9999</v>
      </c>
    </row>
    <row r="244" spans="1:16" x14ac:dyDescent="0.25">
      <c r="A244" s="2" t="s">
        <v>2951</v>
      </c>
      <c r="B244" s="2">
        <v>236302065</v>
      </c>
      <c r="C244" s="2" t="s">
        <v>2952</v>
      </c>
      <c r="D244" s="2" t="s">
        <v>873</v>
      </c>
      <c r="E244" s="2">
        <v>5</v>
      </c>
      <c r="F244" s="2">
        <v>34</v>
      </c>
      <c r="G244" s="2">
        <v>3</v>
      </c>
      <c r="H244" s="2">
        <v>13</v>
      </c>
      <c r="I244" s="2" t="s">
        <v>2754</v>
      </c>
      <c r="J244" s="2" t="s">
        <v>2953</v>
      </c>
      <c r="K244" s="2">
        <f t="shared" si="3"/>
        <v>14551.5</v>
      </c>
      <c r="L244" s="2">
        <v>0</v>
      </c>
      <c r="M244" s="2">
        <v>0</v>
      </c>
      <c r="N244" s="2">
        <v>0</v>
      </c>
      <c r="O244" s="2">
        <v>9999</v>
      </c>
      <c r="P244" s="2">
        <v>9999</v>
      </c>
    </row>
    <row r="245" spans="1:16" x14ac:dyDescent="0.25">
      <c r="A245" s="2" t="s">
        <v>876</v>
      </c>
      <c r="B245" s="2">
        <v>236457780</v>
      </c>
      <c r="C245" s="2" t="s">
        <v>877</v>
      </c>
      <c r="D245" s="2" t="s">
        <v>873</v>
      </c>
      <c r="E245" s="2">
        <v>2</v>
      </c>
      <c r="F245" s="2">
        <v>35</v>
      </c>
      <c r="G245" s="2">
        <v>3</v>
      </c>
      <c r="H245" s="2">
        <v>15</v>
      </c>
      <c r="I245" s="2" t="s">
        <v>2595</v>
      </c>
      <c r="J245" s="2" t="s">
        <v>878</v>
      </c>
      <c r="K245" s="2">
        <f t="shared" si="3"/>
        <v>3351.8</v>
      </c>
      <c r="L245" s="2">
        <v>0</v>
      </c>
      <c r="M245" s="2">
        <v>0</v>
      </c>
      <c r="N245" s="2">
        <v>0</v>
      </c>
      <c r="O245" s="2">
        <v>9999</v>
      </c>
      <c r="P245" s="2">
        <v>9999</v>
      </c>
    </row>
    <row r="246" spans="1:16" x14ac:dyDescent="0.25">
      <c r="A246" s="2" t="s">
        <v>884</v>
      </c>
      <c r="B246" s="2">
        <v>236457779</v>
      </c>
      <c r="C246" s="2" t="s">
        <v>885</v>
      </c>
      <c r="D246" s="2" t="s">
        <v>873</v>
      </c>
      <c r="E246" s="2">
        <v>3</v>
      </c>
      <c r="F246" s="2">
        <v>34</v>
      </c>
      <c r="G246" s="2">
        <v>0</v>
      </c>
      <c r="H246" s="2">
        <v>7</v>
      </c>
      <c r="I246" s="2" t="s">
        <v>2955</v>
      </c>
      <c r="J246" s="2" t="s">
        <v>886</v>
      </c>
      <c r="K246" s="2">
        <f t="shared" si="3"/>
        <v>6826.5</v>
      </c>
      <c r="L246" s="2">
        <v>1</v>
      </c>
      <c r="M246" s="2">
        <v>2.9411764705882349E-2</v>
      </c>
      <c r="N246" s="2">
        <v>2.9411764705882349E-2</v>
      </c>
      <c r="O246" s="2">
        <v>102</v>
      </c>
      <c r="P246" s="2">
        <v>102</v>
      </c>
    </row>
    <row r="247" spans="1:16" x14ac:dyDescent="0.25">
      <c r="A247" s="2" t="s">
        <v>888</v>
      </c>
      <c r="B247" s="2">
        <v>242501207</v>
      </c>
      <c r="C247" s="2" t="s">
        <v>889</v>
      </c>
      <c r="D247" s="2" t="s">
        <v>873</v>
      </c>
      <c r="E247" s="2">
        <v>8</v>
      </c>
      <c r="F247" s="2">
        <v>34</v>
      </c>
      <c r="G247" s="2">
        <v>10</v>
      </c>
      <c r="H247" s="2">
        <v>8</v>
      </c>
      <c r="I247" s="2" t="s">
        <v>2700</v>
      </c>
      <c r="J247" s="2" t="s">
        <v>890</v>
      </c>
      <c r="K247" s="2">
        <f t="shared" si="3"/>
        <v>26366.400000000001</v>
      </c>
      <c r="L247" s="2">
        <v>0</v>
      </c>
      <c r="M247" s="2">
        <v>0</v>
      </c>
      <c r="N247" s="2">
        <v>0</v>
      </c>
      <c r="O247" s="2">
        <v>9999</v>
      </c>
      <c r="P247" s="2">
        <v>9999</v>
      </c>
    </row>
    <row r="248" spans="1:16" hidden="1" x14ac:dyDescent="0.25">
      <c r="A248" s="2" t="s">
        <v>892</v>
      </c>
      <c r="B248" s="2">
        <v>238762421</v>
      </c>
      <c r="C248" s="2" t="s">
        <v>893</v>
      </c>
      <c r="D248" s="2" t="s">
        <v>873</v>
      </c>
      <c r="E248" s="2">
        <v>5</v>
      </c>
      <c r="F248" s="2">
        <v>34</v>
      </c>
      <c r="G248" s="2">
        <v>32</v>
      </c>
      <c r="H248" s="2">
        <v>7</v>
      </c>
      <c r="I248" s="2" t="s">
        <v>2498</v>
      </c>
      <c r="J248" s="2" t="s">
        <v>894</v>
      </c>
      <c r="K248" s="2">
        <f t="shared" si="3"/>
        <v>22600</v>
      </c>
      <c r="L248" s="2">
        <v>4</v>
      </c>
      <c r="M248" s="2">
        <v>0.1176470588235294</v>
      </c>
      <c r="N248" s="2">
        <v>0.1176470588235294</v>
      </c>
      <c r="O248" s="2">
        <v>314.5</v>
      </c>
      <c r="P248" s="2">
        <v>42.5</v>
      </c>
    </row>
    <row r="249" spans="1:16" x14ac:dyDescent="0.25">
      <c r="A249" s="2" t="s">
        <v>1783</v>
      </c>
      <c r="B249" s="2">
        <v>238681849</v>
      </c>
      <c r="C249" s="2" t="s">
        <v>1784</v>
      </c>
      <c r="D249" s="2" t="s">
        <v>873</v>
      </c>
      <c r="E249" s="2">
        <v>1</v>
      </c>
      <c r="F249" s="2">
        <v>35</v>
      </c>
      <c r="G249" s="2">
        <v>3</v>
      </c>
      <c r="H249" s="2">
        <v>15</v>
      </c>
      <c r="I249" s="2" t="s">
        <v>2444</v>
      </c>
      <c r="J249" s="2" t="s">
        <v>1785</v>
      </c>
      <c r="K249" s="2">
        <f t="shared" si="3"/>
        <v>12764.2</v>
      </c>
      <c r="L249" s="2">
        <v>0</v>
      </c>
      <c r="M249" s="2">
        <v>0</v>
      </c>
      <c r="N249" s="2">
        <v>0</v>
      </c>
      <c r="O249" s="2">
        <v>9999</v>
      </c>
      <c r="P249" s="2">
        <v>9999</v>
      </c>
    </row>
    <row r="250" spans="1:16" x14ac:dyDescent="0.25">
      <c r="A250" s="2" t="s">
        <v>2971</v>
      </c>
      <c r="B250" s="2">
        <v>245112340</v>
      </c>
      <c r="C250" s="2" t="s">
        <v>2972</v>
      </c>
      <c r="D250" s="2" t="s">
        <v>1791</v>
      </c>
      <c r="E250" s="2"/>
      <c r="F250" s="2">
        <v>28</v>
      </c>
      <c r="G250" s="2">
        <v>1</v>
      </c>
      <c r="H250" s="2">
        <v>15</v>
      </c>
      <c r="I250" s="2" t="s">
        <v>1152</v>
      </c>
      <c r="J250" s="2" t="s">
        <v>2973</v>
      </c>
      <c r="K250" s="2">
        <f t="shared" si="3"/>
        <v>0</v>
      </c>
      <c r="L250" s="2">
        <v>0</v>
      </c>
      <c r="M250" s="2">
        <v>0</v>
      </c>
      <c r="N250" s="2">
        <v>0</v>
      </c>
      <c r="O250" s="2">
        <v>9999</v>
      </c>
      <c r="P250" s="2">
        <v>9999</v>
      </c>
    </row>
    <row r="251" spans="1:16" x14ac:dyDescent="0.25">
      <c r="A251" s="2" t="s">
        <v>1802</v>
      </c>
      <c r="B251" s="2">
        <v>245543336</v>
      </c>
      <c r="C251" s="2" t="s">
        <v>1803</v>
      </c>
      <c r="D251" s="2" t="s">
        <v>1768</v>
      </c>
      <c r="E251" s="2">
        <v>4</v>
      </c>
      <c r="F251" s="2">
        <v>35</v>
      </c>
      <c r="G251" s="2">
        <v>0</v>
      </c>
      <c r="H251" s="2">
        <v>3</v>
      </c>
      <c r="I251" s="2" t="s">
        <v>2067</v>
      </c>
      <c r="J251" s="2" t="s">
        <v>1804</v>
      </c>
      <c r="K251" s="2">
        <f t="shared" si="3"/>
        <v>12847.2</v>
      </c>
      <c r="L251" s="2">
        <v>3</v>
      </c>
      <c r="M251" s="2">
        <v>8.5714285714285715E-2</v>
      </c>
      <c r="N251" s="2">
        <v>8.5714285714285715E-2</v>
      </c>
      <c r="O251" s="2">
        <v>46.666666666666657</v>
      </c>
      <c r="P251" s="2">
        <v>46.666666666666657</v>
      </c>
    </row>
    <row r="252" spans="1:16" hidden="1" x14ac:dyDescent="0.25">
      <c r="A252" s="2" t="s">
        <v>896</v>
      </c>
      <c r="B252" s="2">
        <v>236500670</v>
      </c>
      <c r="C252" s="2" t="s">
        <v>897</v>
      </c>
      <c r="D252" s="2" t="s">
        <v>873</v>
      </c>
      <c r="E252" s="2">
        <v>8</v>
      </c>
      <c r="F252" s="2">
        <v>35</v>
      </c>
      <c r="G252" s="2">
        <v>131</v>
      </c>
      <c r="H252" s="2">
        <v>10</v>
      </c>
      <c r="I252" s="2" t="s">
        <v>207</v>
      </c>
      <c r="J252" s="2" t="s">
        <v>898</v>
      </c>
      <c r="K252" s="2">
        <f t="shared" si="3"/>
        <v>36836.800000000003</v>
      </c>
      <c r="L252" s="2">
        <v>8</v>
      </c>
      <c r="M252" s="2">
        <v>0.22857142857142859</v>
      </c>
      <c r="N252" s="2">
        <v>0.22857142857142859</v>
      </c>
      <c r="O252" s="2">
        <v>608.125</v>
      </c>
      <c r="P252" s="2">
        <v>35</v>
      </c>
    </row>
    <row r="253" spans="1:16" x14ac:dyDescent="0.25">
      <c r="A253" s="2" t="s">
        <v>1805</v>
      </c>
      <c r="B253" s="2">
        <v>245529552</v>
      </c>
      <c r="C253" s="2" t="s">
        <v>1806</v>
      </c>
      <c r="D253" s="2" t="s">
        <v>1807</v>
      </c>
      <c r="E253" s="2">
        <v>5</v>
      </c>
      <c r="F253" s="2">
        <v>35</v>
      </c>
      <c r="G253" s="2">
        <v>21</v>
      </c>
      <c r="H253" s="2">
        <v>10</v>
      </c>
      <c r="I253" s="2" t="s">
        <v>2469</v>
      </c>
      <c r="J253" s="2" t="s">
        <v>1808</v>
      </c>
      <c r="K253" s="2">
        <f t="shared" si="3"/>
        <v>54220</v>
      </c>
      <c r="L253" s="2">
        <v>0</v>
      </c>
      <c r="M253" s="2">
        <v>0</v>
      </c>
      <c r="N253" s="2">
        <v>0</v>
      </c>
      <c r="O253" s="2">
        <v>9999</v>
      </c>
      <c r="P253" s="2">
        <v>9999</v>
      </c>
    </row>
    <row r="254" spans="1:16" x14ac:dyDescent="0.25">
      <c r="A254" s="2" t="s">
        <v>904</v>
      </c>
      <c r="B254" s="2">
        <v>332492720</v>
      </c>
      <c r="C254" s="2" t="s">
        <v>905</v>
      </c>
      <c r="D254" s="2" t="s">
        <v>873</v>
      </c>
      <c r="E254" s="2">
        <v>1</v>
      </c>
      <c r="F254" s="2">
        <v>35</v>
      </c>
      <c r="G254" s="2">
        <v>0</v>
      </c>
      <c r="H254" s="2">
        <v>13</v>
      </c>
      <c r="I254" s="2" t="s">
        <v>2470</v>
      </c>
      <c r="J254" s="2" t="s">
        <v>906</v>
      </c>
      <c r="K254" s="2">
        <f t="shared" si="3"/>
        <v>6013.7</v>
      </c>
      <c r="L254" s="2">
        <v>0</v>
      </c>
      <c r="M254" s="2">
        <v>0</v>
      </c>
      <c r="N254" s="2">
        <v>0</v>
      </c>
      <c r="O254" s="2">
        <v>9999</v>
      </c>
      <c r="P254" s="2">
        <v>9999</v>
      </c>
    </row>
    <row r="255" spans="1:16" x14ac:dyDescent="0.25">
      <c r="A255" s="2" t="s">
        <v>1810</v>
      </c>
      <c r="B255" s="2">
        <v>238681859</v>
      </c>
      <c r="C255" s="2" t="s">
        <v>1811</v>
      </c>
      <c r="D255" s="2" t="s">
        <v>1772</v>
      </c>
      <c r="E255" s="2">
        <v>6</v>
      </c>
      <c r="F255" s="2">
        <v>35</v>
      </c>
      <c r="G255" s="2">
        <v>2</v>
      </c>
      <c r="H255" s="2">
        <v>13</v>
      </c>
      <c r="I255" s="2" t="s">
        <v>2470</v>
      </c>
      <c r="J255" s="2" t="s">
        <v>1812</v>
      </c>
      <c r="K255" s="2">
        <f t="shared" si="3"/>
        <v>83859</v>
      </c>
      <c r="L255" s="2">
        <v>0</v>
      </c>
      <c r="M255" s="2">
        <v>0</v>
      </c>
      <c r="N255" s="2">
        <v>0</v>
      </c>
      <c r="O255" s="2">
        <v>9999</v>
      </c>
      <c r="P255" s="2">
        <v>9999</v>
      </c>
    </row>
    <row r="256" spans="1:16" hidden="1" x14ac:dyDescent="0.25">
      <c r="A256" s="2" t="s">
        <v>916</v>
      </c>
      <c r="B256" s="2">
        <v>332492710</v>
      </c>
      <c r="C256" s="2" t="s">
        <v>917</v>
      </c>
      <c r="D256" s="2" t="s">
        <v>873</v>
      </c>
      <c r="E256" s="2">
        <v>1</v>
      </c>
      <c r="F256" s="2">
        <v>35</v>
      </c>
      <c r="G256" s="2">
        <v>0</v>
      </c>
      <c r="H256" s="2">
        <v>5</v>
      </c>
      <c r="I256" s="2" t="s">
        <v>1820</v>
      </c>
      <c r="J256" s="2" t="s">
        <v>918</v>
      </c>
      <c r="K256" s="2">
        <f t="shared" si="3"/>
        <v>5521.6</v>
      </c>
      <c r="L256" s="2">
        <v>1</v>
      </c>
      <c r="M256" s="2">
        <v>2.8571428571428571E-2</v>
      </c>
      <c r="N256" s="2">
        <v>2.8571428571428571E-2</v>
      </c>
      <c r="O256" s="2">
        <v>35</v>
      </c>
      <c r="P256" s="2">
        <v>35</v>
      </c>
    </row>
    <row r="257" spans="1:16" x14ac:dyDescent="0.25">
      <c r="A257" s="2" t="s">
        <v>1813</v>
      </c>
      <c r="B257" s="2">
        <v>233796955</v>
      </c>
      <c r="C257" s="2" t="s">
        <v>1814</v>
      </c>
      <c r="D257" s="2" t="s">
        <v>873</v>
      </c>
      <c r="E257" s="2">
        <v>6</v>
      </c>
      <c r="F257" s="2">
        <v>35</v>
      </c>
      <c r="G257" s="2">
        <v>16</v>
      </c>
      <c r="H257" s="2">
        <v>13</v>
      </c>
      <c r="I257" s="2" t="s">
        <v>2470</v>
      </c>
      <c r="J257" s="2" t="s">
        <v>1815</v>
      </c>
      <c r="K257" s="2">
        <f t="shared" si="3"/>
        <v>30497.399999999998</v>
      </c>
      <c r="L257" s="2">
        <v>0</v>
      </c>
      <c r="M257" s="2">
        <v>0</v>
      </c>
      <c r="N257" s="2">
        <v>0</v>
      </c>
      <c r="O257" s="2">
        <v>9999</v>
      </c>
      <c r="P257" s="2">
        <v>9999</v>
      </c>
    </row>
    <row r="258" spans="1:16" x14ac:dyDescent="0.25">
      <c r="A258" s="2" t="s">
        <v>1816</v>
      </c>
      <c r="B258" s="2">
        <v>242501156</v>
      </c>
      <c r="C258" s="2" t="s">
        <v>1817</v>
      </c>
      <c r="D258" s="2" t="s">
        <v>1818</v>
      </c>
      <c r="E258" s="2">
        <v>1</v>
      </c>
      <c r="F258" s="2">
        <v>35</v>
      </c>
      <c r="G258" s="2">
        <v>0</v>
      </c>
      <c r="H258" s="2">
        <v>5</v>
      </c>
      <c r="I258" s="2" t="s">
        <v>2574</v>
      </c>
      <c r="J258" s="2" t="s">
        <v>1819</v>
      </c>
      <c r="K258" s="2">
        <f t="shared" si="3"/>
        <v>4149</v>
      </c>
      <c r="L258" s="2">
        <v>0</v>
      </c>
      <c r="M258" s="2">
        <v>0</v>
      </c>
      <c r="N258" s="2">
        <v>0</v>
      </c>
      <c r="O258" s="2">
        <v>9999</v>
      </c>
      <c r="P258" s="2">
        <v>9999</v>
      </c>
    </row>
    <row r="259" spans="1:16" x14ac:dyDescent="0.25">
      <c r="A259" s="2" t="s">
        <v>928</v>
      </c>
      <c r="B259" s="2">
        <v>242622705</v>
      </c>
      <c r="C259" s="2" t="s">
        <v>929</v>
      </c>
      <c r="D259" s="2" t="s">
        <v>873</v>
      </c>
      <c r="E259" s="2">
        <v>2</v>
      </c>
      <c r="F259" s="2">
        <v>35</v>
      </c>
      <c r="G259" s="2">
        <v>4</v>
      </c>
      <c r="H259" s="2">
        <v>15</v>
      </c>
      <c r="I259" s="2" t="s">
        <v>2444</v>
      </c>
      <c r="J259" s="2" t="s">
        <v>930</v>
      </c>
      <c r="K259" s="2">
        <f t="shared" si="3"/>
        <v>12652.2</v>
      </c>
      <c r="L259" s="2">
        <v>0</v>
      </c>
      <c r="M259" s="2">
        <v>0</v>
      </c>
      <c r="N259" s="2">
        <v>0</v>
      </c>
      <c r="O259" s="2">
        <v>9999</v>
      </c>
      <c r="P259" s="2">
        <v>9999</v>
      </c>
    </row>
    <row r="260" spans="1:16" x14ac:dyDescent="0.25">
      <c r="A260" s="2" t="s">
        <v>935</v>
      </c>
      <c r="B260" s="2">
        <v>236500671</v>
      </c>
      <c r="C260" s="2" t="s">
        <v>936</v>
      </c>
      <c r="D260" s="2" t="s">
        <v>873</v>
      </c>
      <c r="E260" s="2">
        <v>5</v>
      </c>
      <c r="F260" s="2">
        <v>34</v>
      </c>
      <c r="G260" s="2">
        <v>3</v>
      </c>
      <c r="H260" s="2">
        <v>10</v>
      </c>
      <c r="I260" s="2" t="s">
        <v>2482</v>
      </c>
      <c r="J260" s="2" t="s">
        <v>937</v>
      </c>
      <c r="K260" s="2">
        <f t="shared" si="3"/>
        <v>22698.5</v>
      </c>
      <c r="L260" s="2">
        <v>2</v>
      </c>
      <c r="M260" s="2">
        <v>5.8823529411764712E-2</v>
      </c>
      <c r="N260" s="2">
        <v>5.8823529411764712E-2</v>
      </c>
      <c r="O260" s="2">
        <v>136</v>
      </c>
      <c r="P260" s="2">
        <v>85</v>
      </c>
    </row>
    <row r="261" spans="1:16" x14ac:dyDescent="0.25">
      <c r="A261" s="2" t="s">
        <v>947</v>
      </c>
      <c r="B261" s="2">
        <v>238681851</v>
      </c>
      <c r="C261" s="2" t="s">
        <v>948</v>
      </c>
      <c r="D261" s="2" t="s">
        <v>873</v>
      </c>
      <c r="E261" s="2">
        <v>4</v>
      </c>
      <c r="F261" s="2">
        <v>35</v>
      </c>
      <c r="G261" s="2">
        <v>3</v>
      </c>
      <c r="H261" s="2">
        <v>8</v>
      </c>
      <c r="I261" s="2" t="s">
        <v>938</v>
      </c>
      <c r="J261" s="2" t="s">
        <v>949</v>
      </c>
      <c r="K261" s="2">
        <f t="shared" ref="K261:K324" si="4">E261*J261</f>
        <v>11232.4</v>
      </c>
      <c r="L261" s="2">
        <v>0</v>
      </c>
      <c r="M261" s="2">
        <v>0</v>
      </c>
      <c r="N261" s="2">
        <v>0</v>
      </c>
      <c r="O261" s="2">
        <v>9999</v>
      </c>
      <c r="P261" s="2">
        <v>9999</v>
      </c>
    </row>
    <row r="262" spans="1:16" x14ac:dyDescent="0.25">
      <c r="A262" s="2" t="s">
        <v>1821</v>
      </c>
      <c r="B262" s="2">
        <v>238681863</v>
      </c>
      <c r="C262" s="2" t="s">
        <v>1822</v>
      </c>
      <c r="D262" s="2" t="s">
        <v>873</v>
      </c>
      <c r="E262" s="2">
        <v>4</v>
      </c>
      <c r="F262" s="2">
        <v>34</v>
      </c>
      <c r="G262" s="2">
        <v>0</v>
      </c>
      <c r="H262" s="2">
        <v>10</v>
      </c>
      <c r="I262" s="2" t="s">
        <v>2469</v>
      </c>
      <c r="J262" s="2" t="s">
        <v>1823</v>
      </c>
      <c r="K262" s="2">
        <f t="shared" si="4"/>
        <v>55234.400000000001</v>
      </c>
      <c r="L262" s="2">
        <v>0</v>
      </c>
      <c r="M262" s="2">
        <v>0</v>
      </c>
      <c r="N262" s="2">
        <v>0</v>
      </c>
      <c r="O262" s="2">
        <v>9999</v>
      </c>
      <c r="P262" s="2">
        <v>9999</v>
      </c>
    </row>
    <row r="263" spans="1:16" hidden="1" x14ac:dyDescent="0.25">
      <c r="A263" s="2" t="s">
        <v>951</v>
      </c>
      <c r="B263" s="2">
        <v>332492700</v>
      </c>
      <c r="C263" s="2" t="s">
        <v>952</v>
      </c>
      <c r="D263" s="2" t="s">
        <v>873</v>
      </c>
      <c r="E263" s="2">
        <v>1</v>
      </c>
      <c r="F263" s="2">
        <v>22</v>
      </c>
      <c r="G263" s="2">
        <v>3</v>
      </c>
      <c r="H263" s="2">
        <v>10</v>
      </c>
      <c r="I263" s="2" t="s">
        <v>376</v>
      </c>
      <c r="J263" s="2" t="s">
        <v>953</v>
      </c>
      <c r="K263" s="2">
        <f t="shared" si="4"/>
        <v>8437</v>
      </c>
      <c r="L263" s="2">
        <v>1</v>
      </c>
      <c r="M263" s="2">
        <v>4.3478260869565223E-2</v>
      </c>
      <c r="N263" s="2">
        <v>4.5454545454545463E-2</v>
      </c>
      <c r="O263" s="2">
        <v>92</v>
      </c>
      <c r="P263" s="2">
        <v>22</v>
      </c>
    </row>
    <row r="264" spans="1:16" hidden="1" x14ac:dyDescent="0.25">
      <c r="A264" s="2" t="s">
        <v>955</v>
      </c>
      <c r="B264" s="2">
        <v>243650823</v>
      </c>
      <c r="C264" s="2" t="s">
        <v>956</v>
      </c>
      <c r="D264" s="2" t="s">
        <v>873</v>
      </c>
      <c r="E264" s="2">
        <v>1</v>
      </c>
      <c r="F264" s="2">
        <v>35</v>
      </c>
      <c r="G264" s="2">
        <v>0</v>
      </c>
      <c r="H264" s="2">
        <v>10</v>
      </c>
      <c r="I264" s="2" t="s">
        <v>1471</v>
      </c>
      <c r="J264" s="2" t="s">
        <v>957</v>
      </c>
      <c r="K264" s="2">
        <f t="shared" si="4"/>
        <v>14635</v>
      </c>
      <c r="L264" s="2">
        <v>1</v>
      </c>
      <c r="M264" s="2">
        <v>2.8571428571428571E-2</v>
      </c>
      <c r="N264" s="2">
        <v>2.8571428571428571E-2</v>
      </c>
      <c r="O264" s="2">
        <v>35</v>
      </c>
      <c r="P264" s="2">
        <v>35</v>
      </c>
    </row>
    <row r="265" spans="1:16" x14ac:dyDescent="0.25">
      <c r="A265" s="2" t="s">
        <v>959</v>
      </c>
      <c r="B265" s="2">
        <v>243650807</v>
      </c>
      <c r="C265" s="2" t="s">
        <v>960</v>
      </c>
      <c r="D265" s="2" t="s">
        <v>873</v>
      </c>
      <c r="E265" s="2">
        <v>4</v>
      </c>
      <c r="F265" s="2">
        <v>35</v>
      </c>
      <c r="G265" s="2">
        <v>3</v>
      </c>
      <c r="H265" s="2">
        <v>15</v>
      </c>
      <c r="I265" s="2" t="s">
        <v>2444</v>
      </c>
      <c r="J265" s="2" t="s">
        <v>961</v>
      </c>
      <c r="K265" s="2">
        <f t="shared" si="4"/>
        <v>75587.600000000006</v>
      </c>
      <c r="L265" s="2">
        <v>0</v>
      </c>
      <c r="M265" s="2">
        <v>0</v>
      </c>
      <c r="N265" s="2">
        <v>0</v>
      </c>
      <c r="O265" s="2">
        <v>9999</v>
      </c>
      <c r="P265" s="2">
        <v>9999</v>
      </c>
    </row>
    <row r="266" spans="1:16" x14ac:dyDescent="0.25">
      <c r="A266" s="2" t="s">
        <v>967</v>
      </c>
      <c r="B266" s="2">
        <v>238682002</v>
      </c>
      <c r="C266" s="2" t="s">
        <v>968</v>
      </c>
      <c r="D266" s="2" t="s">
        <v>873</v>
      </c>
      <c r="E266" s="2">
        <v>1</v>
      </c>
      <c r="F266" s="2">
        <v>35</v>
      </c>
      <c r="G266" s="2">
        <v>5</v>
      </c>
      <c r="H266" s="2">
        <v>13</v>
      </c>
      <c r="I266" s="2" t="s">
        <v>2470</v>
      </c>
      <c r="J266" s="2" t="s">
        <v>969</v>
      </c>
      <c r="K266" s="2">
        <f t="shared" si="4"/>
        <v>8054.4</v>
      </c>
      <c r="L266" s="2">
        <v>0</v>
      </c>
      <c r="M266" s="2">
        <v>0</v>
      </c>
      <c r="N266" s="2">
        <v>0</v>
      </c>
      <c r="O266" s="2">
        <v>9999</v>
      </c>
      <c r="P266" s="2">
        <v>9999</v>
      </c>
    </row>
    <row r="267" spans="1:16" hidden="1" x14ac:dyDescent="0.25">
      <c r="A267" s="2" t="s">
        <v>2979</v>
      </c>
      <c r="B267" s="2">
        <v>245112892</v>
      </c>
      <c r="C267" s="2" t="s">
        <v>2980</v>
      </c>
      <c r="D267" s="2" t="s">
        <v>1791</v>
      </c>
      <c r="E267" s="2">
        <v>2</v>
      </c>
      <c r="F267" s="2">
        <v>35</v>
      </c>
      <c r="G267" s="2">
        <v>1</v>
      </c>
      <c r="H267" s="2">
        <v>15</v>
      </c>
      <c r="I267" s="2" t="s">
        <v>1289</v>
      </c>
      <c r="J267" s="2" t="s">
        <v>2981</v>
      </c>
      <c r="K267" s="2">
        <f t="shared" si="4"/>
        <v>1205.2</v>
      </c>
      <c r="L267" s="2">
        <v>5</v>
      </c>
      <c r="M267" s="2">
        <v>0.14285714285714279</v>
      </c>
      <c r="N267" s="2">
        <v>0.14285714285714279</v>
      </c>
      <c r="O267" s="2">
        <v>21</v>
      </c>
      <c r="P267" s="2">
        <v>14</v>
      </c>
    </row>
    <row r="268" spans="1:16" hidden="1" x14ac:dyDescent="0.25">
      <c r="A268" s="2" t="s">
        <v>2982</v>
      </c>
      <c r="B268" s="2">
        <v>245569622</v>
      </c>
      <c r="C268" s="2" t="s">
        <v>2983</v>
      </c>
      <c r="D268" s="2" t="s">
        <v>873</v>
      </c>
      <c r="E268" s="2">
        <v>1</v>
      </c>
      <c r="F268" s="2">
        <v>35</v>
      </c>
      <c r="G268" s="2">
        <v>0</v>
      </c>
      <c r="H268" s="2">
        <v>3</v>
      </c>
      <c r="I268" s="2" t="s">
        <v>2920</v>
      </c>
      <c r="J268" s="2" t="s">
        <v>2984</v>
      </c>
      <c r="K268" s="2">
        <f t="shared" si="4"/>
        <v>4862.3999999999996</v>
      </c>
      <c r="L268" s="2">
        <v>1</v>
      </c>
      <c r="M268" s="2">
        <v>2.8571428571428571E-2</v>
      </c>
      <c r="N268" s="2">
        <v>2.8571428571428571E-2</v>
      </c>
      <c r="O268" s="2">
        <v>35</v>
      </c>
      <c r="P268" s="2">
        <v>35</v>
      </c>
    </row>
    <row r="269" spans="1:16" x14ac:dyDescent="0.25">
      <c r="A269" s="2" t="s">
        <v>2985</v>
      </c>
      <c r="B269" s="2">
        <v>245549940</v>
      </c>
      <c r="C269" s="2" t="s">
        <v>2986</v>
      </c>
      <c r="D269" s="2" t="s">
        <v>873</v>
      </c>
      <c r="E269" s="2">
        <v>1</v>
      </c>
      <c r="F269" s="2">
        <v>35</v>
      </c>
      <c r="G269" s="2">
        <v>0</v>
      </c>
      <c r="H269" s="2">
        <v>3</v>
      </c>
      <c r="I269" s="2" t="s">
        <v>2920</v>
      </c>
      <c r="J269" s="2" t="s">
        <v>2987</v>
      </c>
      <c r="K269" s="2">
        <f t="shared" si="4"/>
        <v>6341.1</v>
      </c>
      <c r="L269" s="2">
        <v>0</v>
      </c>
      <c r="M269" s="2">
        <v>0</v>
      </c>
      <c r="N269" s="2">
        <v>0</v>
      </c>
      <c r="O269" s="2">
        <v>9999</v>
      </c>
      <c r="P269" s="2">
        <v>9999</v>
      </c>
    </row>
    <row r="270" spans="1:16" x14ac:dyDescent="0.25">
      <c r="A270" s="2" t="s">
        <v>1835</v>
      </c>
      <c r="B270" s="2">
        <v>238761741</v>
      </c>
      <c r="C270" s="2" t="s">
        <v>1836</v>
      </c>
      <c r="D270" s="2" t="s">
        <v>873</v>
      </c>
      <c r="E270" s="2">
        <v>11</v>
      </c>
      <c r="F270" s="2">
        <v>35</v>
      </c>
      <c r="G270" s="2">
        <v>0</v>
      </c>
      <c r="H270" s="2">
        <v>10</v>
      </c>
      <c r="I270" s="2" t="s">
        <v>2482</v>
      </c>
      <c r="J270" s="2" t="s">
        <v>1837</v>
      </c>
      <c r="K270" s="2">
        <f t="shared" si="4"/>
        <v>19347.900000000001</v>
      </c>
      <c r="L270" s="2">
        <v>3</v>
      </c>
      <c r="M270" s="2">
        <v>8.5714285714285715E-2</v>
      </c>
      <c r="N270" s="2">
        <v>8.5714285714285715E-2</v>
      </c>
      <c r="O270" s="2">
        <v>140</v>
      </c>
      <c r="P270" s="2">
        <v>140</v>
      </c>
    </row>
    <row r="271" spans="1:16" x14ac:dyDescent="0.25">
      <c r="A271" s="2" t="s">
        <v>3855</v>
      </c>
      <c r="B271" s="2">
        <v>243064971</v>
      </c>
      <c r="C271" s="2" t="s">
        <v>3856</v>
      </c>
      <c r="D271" s="2" t="s">
        <v>1818</v>
      </c>
      <c r="E271" s="2">
        <v>7</v>
      </c>
      <c r="F271" s="2">
        <v>34</v>
      </c>
      <c r="G271" s="2">
        <v>10</v>
      </c>
      <c r="H271" s="2">
        <v>4</v>
      </c>
      <c r="I271" s="2" t="s">
        <v>3022</v>
      </c>
      <c r="J271" s="2" t="s">
        <v>3857</v>
      </c>
      <c r="K271" s="2">
        <f t="shared" si="4"/>
        <v>13408.5</v>
      </c>
      <c r="L271" s="2">
        <v>0</v>
      </c>
      <c r="M271" s="2">
        <v>0</v>
      </c>
      <c r="N271" s="2">
        <v>0</v>
      </c>
      <c r="O271" s="2">
        <v>9999</v>
      </c>
      <c r="P271" s="2">
        <v>9999</v>
      </c>
    </row>
    <row r="272" spans="1:16" x14ac:dyDescent="0.25">
      <c r="A272" s="2" t="s">
        <v>2988</v>
      </c>
      <c r="B272" s="2">
        <v>242501130</v>
      </c>
      <c r="C272" s="2" t="s">
        <v>2989</v>
      </c>
      <c r="D272" s="2" t="s">
        <v>1772</v>
      </c>
      <c r="E272" s="2">
        <v>2</v>
      </c>
      <c r="F272" s="2">
        <v>35</v>
      </c>
      <c r="G272" s="2">
        <v>0</v>
      </c>
      <c r="H272" s="2">
        <v>3</v>
      </c>
      <c r="I272" s="2" t="s">
        <v>2920</v>
      </c>
      <c r="J272" s="2" t="s">
        <v>2990</v>
      </c>
      <c r="K272" s="2">
        <f t="shared" si="4"/>
        <v>33858.400000000001</v>
      </c>
      <c r="L272" s="2">
        <v>0</v>
      </c>
      <c r="M272" s="2">
        <v>0</v>
      </c>
      <c r="N272" s="2">
        <v>0</v>
      </c>
      <c r="O272" s="2">
        <v>9999</v>
      </c>
      <c r="P272" s="2">
        <v>9999</v>
      </c>
    </row>
    <row r="273" spans="1:16" x14ac:dyDescent="0.25">
      <c r="A273" s="2" t="s">
        <v>975</v>
      </c>
      <c r="B273" s="2">
        <v>332492695</v>
      </c>
      <c r="C273" s="2" t="s">
        <v>976</v>
      </c>
      <c r="D273" s="2" t="s">
        <v>873</v>
      </c>
      <c r="E273" s="2">
        <v>2</v>
      </c>
      <c r="F273" s="2">
        <v>35</v>
      </c>
      <c r="G273" s="2">
        <v>2</v>
      </c>
      <c r="H273" s="2">
        <v>15</v>
      </c>
      <c r="I273" s="2" t="s">
        <v>2991</v>
      </c>
      <c r="J273" s="2" t="s">
        <v>977</v>
      </c>
      <c r="K273" s="2">
        <f t="shared" si="4"/>
        <v>32956.800000000003</v>
      </c>
      <c r="L273" s="2">
        <v>1</v>
      </c>
      <c r="M273" s="2">
        <v>2.8571428571428571E-2</v>
      </c>
      <c r="N273" s="2">
        <v>2.8571428571428571E-2</v>
      </c>
      <c r="O273" s="2">
        <v>140</v>
      </c>
      <c r="P273" s="2">
        <v>70</v>
      </c>
    </row>
    <row r="274" spans="1:16" x14ac:dyDescent="0.25">
      <c r="A274" s="2" t="s">
        <v>2992</v>
      </c>
      <c r="B274" s="2">
        <v>242501132</v>
      </c>
      <c r="C274" s="2" t="s">
        <v>2993</v>
      </c>
      <c r="D274" s="2" t="s">
        <v>1818</v>
      </c>
      <c r="E274" s="2">
        <v>4</v>
      </c>
      <c r="F274" s="2">
        <v>35</v>
      </c>
      <c r="G274" s="2">
        <v>0</v>
      </c>
      <c r="H274" s="2">
        <v>3</v>
      </c>
      <c r="I274" s="2" t="s">
        <v>2920</v>
      </c>
      <c r="J274" s="2" t="s">
        <v>2994</v>
      </c>
      <c r="K274" s="2">
        <f t="shared" si="4"/>
        <v>33816.800000000003</v>
      </c>
      <c r="L274" s="2">
        <v>0</v>
      </c>
      <c r="M274" s="2">
        <v>0</v>
      </c>
      <c r="N274" s="2">
        <v>0</v>
      </c>
      <c r="O274" s="2">
        <v>9999</v>
      </c>
      <c r="P274" s="2">
        <v>9999</v>
      </c>
    </row>
    <row r="275" spans="1:16" hidden="1" x14ac:dyDescent="0.25">
      <c r="A275" s="2" t="s">
        <v>3858</v>
      </c>
      <c r="B275" s="2">
        <v>233809364</v>
      </c>
      <c r="C275" s="2" t="s">
        <v>3859</v>
      </c>
      <c r="D275" s="2" t="s">
        <v>1772</v>
      </c>
      <c r="E275" s="2"/>
      <c r="F275" s="2">
        <v>9</v>
      </c>
      <c r="G275" s="2">
        <v>1</v>
      </c>
      <c r="H275" s="2">
        <v>15</v>
      </c>
      <c r="I275" s="2" t="s">
        <v>237</v>
      </c>
      <c r="J275" s="2" t="s">
        <v>3860</v>
      </c>
      <c r="K275" s="2">
        <f t="shared" si="4"/>
        <v>0</v>
      </c>
      <c r="L275" s="2">
        <v>0</v>
      </c>
      <c r="M275" s="2">
        <v>0</v>
      </c>
      <c r="N275" s="2">
        <v>0</v>
      </c>
      <c r="O275" s="2">
        <v>9999</v>
      </c>
      <c r="P275" s="2">
        <v>9999</v>
      </c>
    </row>
    <row r="276" spans="1:16" x14ac:dyDescent="0.25">
      <c r="A276" s="2" t="s">
        <v>979</v>
      </c>
      <c r="B276" s="2">
        <v>243650825</v>
      </c>
      <c r="C276" s="2" t="s">
        <v>980</v>
      </c>
      <c r="D276" s="2" t="s">
        <v>873</v>
      </c>
      <c r="E276" s="2"/>
      <c r="F276" s="2">
        <v>26</v>
      </c>
      <c r="G276" s="2">
        <v>2</v>
      </c>
      <c r="H276" s="2">
        <v>15</v>
      </c>
      <c r="I276" s="2" t="s">
        <v>127</v>
      </c>
      <c r="J276" s="2" t="s">
        <v>981</v>
      </c>
      <c r="K276" s="2">
        <f t="shared" si="4"/>
        <v>0</v>
      </c>
      <c r="L276" s="2">
        <v>0</v>
      </c>
      <c r="M276" s="2">
        <v>0</v>
      </c>
      <c r="N276" s="2">
        <v>0</v>
      </c>
      <c r="O276" s="2">
        <v>9999</v>
      </c>
      <c r="P276" s="2">
        <v>9999</v>
      </c>
    </row>
    <row r="277" spans="1:16" x14ac:dyDescent="0.25">
      <c r="A277" s="2" t="s">
        <v>982</v>
      </c>
      <c r="B277" s="2">
        <v>243650810</v>
      </c>
      <c r="C277" s="2" t="s">
        <v>983</v>
      </c>
      <c r="D277" s="2" t="s">
        <v>873</v>
      </c>
      <c r="E277" s="2">
        <v>3</v>
      </c>
      <c r="F277" s="2">
        <v>34</v>
      </c>
      <c r="G277" s="2">
        <v>1</v>
      </c>
      <c r="H277" s="2">
        <v>15</v>
      </c>
      <c r="I277" s="2" t="s">
        <v>2444</v>
      </c>
      <c r="J277" s="2" t="s">
        <v>984</v>
      </c>
      <c r="K277" s="2">
        <f t="shared" si="4"/>
        <v>29766</v>
      </c>
      <c r="L277" s="2">
        <v>0</v>
      </c>
      <c r="M277" s="2">
        <v>0</v>
      </c>
      <c r="N277" s="2">
        <v>0</v>
      </c>
      <c r="O277" s="2">
        <v>9999</v>
      </c>
      <c r="P277" s="2">
        <v>9999</v>
      </c>
    </row>
    <row r="278" spans="1:16" x14ac:dyDescent="0.25">
      <c r="A278" s="2" t="s">
        <v>986</v>
      </c>
      <c r="B278" s="2">
        <v>243650806</v>
      </c>
      <c r="C278" s="2" t="s">
        <v>987</v>
      </c>
      <c r="D278" s="2" t="s">
        <v>873</v>
      </c>
      <c r="E278" s="2">
        <v>1</v>
      </c>
      <c r="F278" s="2">
        <v>29</v>
      </c>
      <c r="G278" s="2">
        <v>17</v>
      </c>
      <c r="H278" s="2">
        <v>7</v>
      </c>
      <c r="I278" s="2" t="s">
        <v>2522</v>
      </c>
      <c r="J278" s="2" t="s">
        <v>988</v>
      </c>
      <c r="K278" s="2">
        <f t="shared" si="4"/>
        <v>36653.800000000003</v>
      </c>
      <c r="L278" s="2">
        <v>0</v>
      </c>
      <c r="M278" s="2">
        <v>0</v>
      </c>
      <c r="N278" s="2">
        <v>0</v>
      </c>
      <c r="O278" s="2">
        <v>9999</v>
      </c>
      <c r="P278" s="2">
        <v>9999</v>
      </c>
    </row>
    <row r="279" spans="1:16" x14ac:dyDescent="0.25">
      <c r="A279" s="2" t="s">
        <v>990</v>
      </c>
      <c r="B279" s="2">
        <v>243650829</v>
      </c>
      <c r="C279" s="2" t="s">
        <v>991</v>
      </c>
      <c r="D279" s="2" t="s">
        <v>873</v>
      </c>
      <c r="E279" s="2">
        <v>1</v>
      </c>
      <c r="F279" s="2">
        <v>35</v>
      </c>
      <c r="G279" s="2">
        <v>0</v>
      </c>
      <c r="H279" s="2">
        <v>3</v>
      </c>
      <c r="I279" s="2" t="s">
        <v>2920</v>
      </c>
      <c r="J279" s="2" t="s">
        <v>992</v>
      </c>
      <c r="K279" s="2">
        <f t="shared" si="4"/>
        <v>14794.8</v>
      </c>
      <c r="L279" s="2">
        <v>0</v>
      </c>
      <c r="M279" s="2">
        <v>0</v>
      </c>
      <c r="N279" s="2">
        <v>0</v>
      </c>
      <c r="O279" s="2">
        <v>9999</v>
      </c>
      <c r="P279" s="2">
        <v>9999</v>
      </c>
    </row>
    <row r="280" spans="1:16" hidden="1" x14ac:dyDescent="0.25">
      <c r="A280" s="2" t="s">
        <v>3008</v>
      </c>
      <c r="B280" s="2">
        <v>245112350</v>
      </c>
      <c r="C280" s="2" t="s">
        <v>3009</v>
      </c>
      <c r="D280" s="2" t="s">
        <v>1791</v>
      </c>
      <c r="E280" s="2"/>
      <c r="F280" s="2">
        <v>6</v>
      </c>
      <c r="G280" s="2">
        <v>0</v>
      </c>
      <c r="H280" s="2">
        <v>15</v>
      </c>
      <c r="I280" s="2" t="s">
        <v>108</v>
      </c>
      <c r="J280" s="2" t="s">
        <v>3010</v>
      </c>
      <c r="K280" s="2">
        <f t="shared" si="4"/>
        <v>0</v>
      </c>
      <c r="L280" s="2">
        <v>1</v>
      </c>
      <c r="M280" s="2">
        <v>0.16666666666666671</v>
      </c>
      <c r="N280" s="2">
        <v>0.16666666666666671</v>
      </c>
      <c r="O280" s="2">
        <v>6</v>
      </c>
      <c r="P280" s="2">
        <v>6</v>
      </c>
    </row>
    <row r="281" spans="1:16" x14ac:dyDescent="0.25">
      <c r="A281" s="2" t="s">
        <v>998</v>
      </c>
      <c r="B281" s="2">
        <v>238682003</v>
      </c>
      <c r="C281" s="2" t="s">
        <v>999</v>
      </c>
      <c r="D281" s="2" t="s">
        <v>873</v>
      </c>
      <c r="E281" s="2">
        <v>5</v>
      </c>
      <c r="F281" s="2">
        <v>34</v>
      </c>
      <c r="G281" s="2">
        <v>0</v>
      </c>
      <c r="H281" s="2">
        <v>9</v>
      </c>
      <c r="I281" s="2" t="s">
        <v>3011</v>
      </c>
      <c r="J281" s="2" t="s">
        <v>1000</v>
      </c>
      <c r="K281" s="2">
        <f t="shared" si="4"/>
        <v>41635.5</v>
      </c>
      <c r="L281" s="2">
        <v>0</v>
      </c>
      <c r="M281" s="2">
        <v>0</v>
      </c>
      <c r="N281" s="2">
        <v>0</v>
      </c>
      <c r="O281" s="2">
        <v>9999</v>
      </c>
      <c r="P281" s="2">
        <v>9999</v>
      </c>
    </row>
    <row r="282" spans="1:16" x14ac:dyDescent="0.25">
      <c r="A282" s="2" t="s">
        <v>1002</v>
      </c>
      <c r="B282" s="2">
        <v>243650822</v>
      </c>
      <c r="C282" s="2" t="s">
        <v>1003</v>
      </c>
      <c r="D282" s="2" t="s">
        <v>873</v>
      </c>
      <c r="E282" s="2">
        <v>9</v>
      </c>
      <c r="F282" s="2">
        <v>34</v>
      </c>
      <c r="G282" s="2">
        <v>4</v>
      </c>
      <c r="H282" s="2">
        <v>15</v>
      </c>
      <c r="I282" s="2" t="s">
        <v>2444</v>
      </c>
      <c r="J282" s="2" t="s">
        <v>1004</v>
      </c>
      <c r="K282" s="2">
        <f t="shared" si="4"/>
        <v>177098.4</v>
      </c>
      <c r="L282" s="2">
        <v>0</v>
      </c>
      <c r="M282" s="2">
        <v>0</v>
      </c>
      <c r="N282" s="2">
        <v>0</v>
      </c>
      <c r="O282" s="2">
        <v>9999</v>
      </c>
      <c r="P282" s="2">
        <v>9999</v>
      </c>
    </row>
    <row r="283" spans="1:16" x14ac:dyDescent="0.25">
      <c r="A283" s="2" t="s">
        <v>1006</v>
      </c>
      <c r="B283" s="2">
        <v>238681972</v>
      </c>
      <c r="C283" s="2" t="s">
        <v>1007</v>
      </c>
      <c r="D283" s="2" t="s">
        <v>873</v>
      </c>
      <c r="E283" s="2">
        <v>2</v>
      </c>
      <c r="F283" s="2">
        <v>35</v>
      </c>
      <c r="G283" s="2">
        <v>3</v>
      </c>
      <c r="H283" s="2">
        <v>13</v>
      </c>
      <c r="I283" s="2" t="s">
        <v>2470</v>
      </c>
      <c r="J283" s="2" t="s">
        <v>1008</v>
      </c>
      <c r="K283" s="2">
        <f t="shared" si="4"/>
        <v>7278</v>
      </c>
      <c r="L283" s="2">
        <v>0</v>
      </c>
      <c r="M283" s="2">
        <v>0</v>
      </c>
      <c r="N283" s="2">
        <v>0</v>
      </c>
      <c r="O283" s="2">
        <v>9999</v>
      </c>
      <c r="P283" s="2">
        <v>9999</v>
      </c>
    </row>
    <row r="284" spans="1:16" x14ac:dyDescent="0.25">
      <c r="A284" s="2" t="s">
        <v>3012</v>
      </c>
      <c r="B284" s="2">
        <v>238681940</v>
      </c>
      <c r="C284" s="2" t="s">
        <v>3013</v>
      </c>
      <c r="D284" s="2" t="s">
        <v>873</v>
      </c>
      <c r="E284" s="2">
        <v>2</v>
      </c>
      <c r="F284" s="2">
        <v>35</v>
      </c>
      <c r="G284" s="2">
        <v>5</v>
      </c>
      <c r="H284" s="2">
        <v>7</v>
      </c>
      <c r="I284" s="2" t="s">
        <v>2522</v>
      </c>
      <c r="J284" s="2" t="s">
        <v>3014</v>
      </c>
      <c r="K284" s="2">
        <f t="shared" si="4"/>
        <v>23058.400000000001</v>
      </c>
      <c r="L284" s="2">
        <v>0</v>
      </c>
      <c r="M284" s="2">
        <v>0</v>
      </c>
      <c r="N284" s="2">
        <v>0</v>
      </c>
      <c r="O284" s="2">
        <v>9999</v>
      </c>
      <c r="P284" s="2">
        <v>9999</v>
      </c>
    </row>
    <row r="285" spans="1:16" x14ac:dyDescent="0.25">
      <c r="A285" s="2" t="s">
        <v>3015</v>
      </c>
      <c r="B285" s="2">
        <v>238681941</v>
      </c>
      <c r="C285" s="2" t="s">
        <v>3016</v>
      </c>
      <c r="D285" s="2" t="s">
        <v>873</v>
      </c>
      <c r="E285" s="2">
        <v>2</v>
      </c>
      <c r="F285" s="2">
        <v>35</v>
      </c>
      <c r="G285" s="2">
        <v>2</v>
      </c>
      <c r="H285" s="2">
        <v>15</v>
      </c>
      <c r="I285" s="2" t="s">
        <v>2444</v>
      </c>
      <c r="J285" s="2" t="s">
        <v>3017</v>
      </c>
      <c r="K285" s="2">
        <f t="shared" si="4"/>
        <v>30736.799999999999</v>
      </c>
      <c r="L285" s="2">
        <v>0</v>
      </c>
      <c r="M285" s="2">
        <v>0</v>
      </c>
      <c r="N285" s="2">
        <v>0</v>
      </c>
      <c r="O285" s="2">
        <v>9999</v>
      </c>
      <c r="P285" s="2">
        <v>9999</v>
      </c>
    </row>
    <row r="286" spans="1:16" x14ac:dyDescent="0.25">
      <c r="A286" s="2" t="s">
        <v>1847</v>
      </c>
      <c r="B286" s="2">
        <v>238681854</v>
      </c>
      <c r="C286" s="2" t="s">
        <v>1848</v>
      </c>
      <c r="D286" s="2" t="s">
        <v>873</v>
      </c>
      <c r="E286" s="2">
        <v>2</v>
      </c>
      <c r="F286" s="2">
        <v>35</v>
      </c>
      <c r="G286" s="2">
        <v>12</v>
      </c>
      <c r="H286" s="2">
        <v>13</v>
      </c>
      <c r="I286" s="2" t="s">
        <v>2470</v>
      </c>
      <c r="J286" s="2" t="s">
        <v>1849</v>
      </c>
      <c r="K286" s="2">
        <f t="shared" si="4"/>
        <v>5111.8</v>
      </c>
      <c r="L286" s="2">
        <v>0</v>
      </c>
      <c r="M286" s="2">
        <v>0</v>
      </c>
      <c r="N286" s="2">
        <v>0</v>
      </c>
      <c r="O286" s="2">
        <v>9999</v>
      </c>
      <c r="P286" s="2">
        <v>9999</v>
      </c>
    </row>
    <row r="287" spans="1:16" x14ac:dyDescent="0.25">
      <c r="A287" s="2" t="s">
        <v>1014</v>
      </c>
      <c r="B287" s="2">
        <v>236494927</v>
      </c>
      <c r="C287" s="2" t="s">
        <v>1015</v>
      </c>
      <c r="D287" s="2" t="s">
        <v>873</v>
      </c>
      <c r="E287" s="2">
        <v>2</v>
      </c>
      <c r="F287" s="2">
        <v>35</v>
      </c>
      <c r="G287" s="2">
        <v>0</v>
      </c>
      <c r="H287" s="2">
        <v>15</v>
      </c>
      <c r="I287" s="2" t="s">
        <v>2444</v>
      </c>
      <c r="J287" s="2" t="s">
        <v>1016</v>
      </c>
      <c r="K287" s="2">
        <f t="shared" si="4"/>
        <v>25608.6</v>
      </c>
      <c r="L287" s="2">
        <v>0</v>
      </c>
      <c r="M287" s="2">
        <v>0</v>
      </c>
      <c r="N287" s="2">
        <v>0</v>
      </c>
      <c r="O287" s="2">
        <v>9999</v>
      </c>
      <c r="P287" s="2">
        <v>9999</v>
      </c>
    </row>
    <row r="288" spans="1:16" x14ac:dyDescent="0.25">
      <c r="A288" s="2" t="s">
        <v>1018</v>
      </c>
      <c r="B288" s="2">
        <v>236302067</v>
      </c>
      <c r="C288" s="2" t="s">
        <v>1019</v>
      </c>
      <c r="D288" s="2" t="s">
        <v>873</v>
      </c>
      <c r="E288" s="2">
        <v>4</v>
      </c>
      <c r="F288" s="2">
        <v>34</v>
      </c>
      <c r="G288" s="2">
        <v>74</v>
      </c>
      <c r="H288" s="2">
        <v>13</v>
      </c>
      <c r="I288" s="2" t="s">
        <v>2470</v>
      </c>
      <c r="J288" s="2" t="s">
        <v>1020</v>
      </c>
      <c r="K288" s="2">
        <f t="shared" si="4"/>
        <v>4876.8</v>
      </c>
      <c r="L288" s="2">
        <v>3</v>
      </c>
      <c r="M288" s="2">
        <v>8.8235294117647065E-2</v>
      </c>
      <c r="N288" s="2">
        <v>8.8235294117647065E-2</v>
      </c>
      <c r="O288" s="2">
        <v>883.99999999999989</v>
      </c>
      <c r="P288" s="2">
        <v>45.333333333333329</v>
      </c>
    </row>
    <row r="289" spans="1:16" x14ac:dyDescent="0.25">
      <c r="A289" s="2" t="s">
        <v>1021</v>
      </c>
      <c r="B289" s="2">
        <v>236457782</v>
      </c>
      <c r="C289" s="2" t="s">
        <v>1022</v>
      </c>
      <c r="D289" s="2" t="s">
        <v>873</v>
      </c>
      <c r="E289" s="2">
        <v>9</v>
      </c>
      <c r="F289" s="2">
        <v>35</v>
      </c>
      <c r="G289" s="2">
        <v>65</v>
      </c>
      <c r="H289" s="2">
        <v>13</v>
      </c>
      <c r="I289" s="2" t="s">
        <v>2788</v>
      </c>
      <c r="J289" s="2" t="s">
        <v>1023</v>
      </c>
      <c r="K289" s="2">
        <f t="shared" si="4"/>
        <v>13419.9</v>
      </c>
      <c r="L289" s="2">
        <v>1</v>
      </c>
      <c r="M289" s="2">
        <v>2.8571428571428571E-2</v>
      </c>
      <c r="N289" s="2">
        <v>2.8571428571428571E-2</v>
      </c>
      <c r="O289" s="2">
        <v>2590</v>
      </c>
      <c r="P289" s="2">
        <v>315</v>
      </c>
    </row>
    <row r="290" spans="1:16" x14ac:dyDescent="0.25">
      <c r="A290" s="2" t="s">
        <v>1025</v>
      </c>
      <c r="B290" s="2">
        <v>236457781</v>
      </c>
      <c r="C290" s="2" t="s">
        <v>1026</v>
      </c>
      <c r="D290" s="2" t="s">
        <v>873</v>
      </c>
      <c r="E290" s="2">
        <v>2</v>
      </c>
      <c r="F290" s="2">
        <v>35</v>
      </c>
      <c r="G290" s="2">
        <v>14</v>
      </c>
      <c r="H290" s="2">
        <v>13</v>
      </c>
      <c r="I290" s="2" t="s">
        <v>2470</v>
      </c>
      <c r="J290" s="2" t="s">
        <v>1027</v>
      </c>
      <c r="K290" s="2">
        <f t="shared" si="4"/>
        <v>4085.8</v>
      </c>
      <c r="L290" s="2">
        <v>0</v>
      </c>
      <c r="M290" s="2">
        <v>0</v>
      </c>
      <c r="N290" s="2">
        <v>0</v>
      </c>
      <c r="O290" s="2">
        <v>9999</v>
      </c>
      <c r="P290" s="2">
        <v>9999</v>
      </c>
    </row>
    <row r="291" spans="1:16" x14ac:dyDescent="0.25">
      <c r="A291" s="2" t="s">
        <v>1856</v>
      </c>
      <c r="B291" s="2">
        <v>332492722</v>
      </c>
      <c r="C291" s="2" t="s">
        <v>1857</v>
      </c>
      <c r="D291" s="2" t="s">
        <v>873</v>
      </c>
      <c r="E291" s="2">
        <v>4</v>
      </c>
      <c r="F291" s="2">
        <v>34</v>
      </c>
      <c r="G291" s="2">
        <v>31</v>
      </c>
      <c r="H291" s="2">
        <v>15</v>
      </c>
      <c r="I291" s="2" t="s">
        <v>2761</v>
      </c>
      <c r="J291" s="2" t="s">
        <v>1858</v>
      </c>
      <c r="K291" s="2">
        <f t="shared" si="4"/>
        <v>6525.6</v>
      </c>
      <c r="L291" s="2">
        <v>0</v>
      </c>
      <c r="M291" s="2">
        <v>0</v>
      </c>
      <c r="N291" s="2">
        <v>0</v>
      </c>
      <c r="O291" s="2">
        <v>9999</v>
      </c>
      <c r="P291" s="2">
        <v>9999</v>
      </c>
    </row>
    <row r="292" spans="1:16" x14ac:dyDescent="0.25">
      <c r="A292" s="2" t="s">
        <v>1859</v>
      </c>
      <c r="B292" s="2">
        <v>238681860</v>
      </c>
      <c r="C292" s="2" t="s">
        <v>1860</v>
      </c>
      <c r="D292" s="2" t="s">
        <v>1772</v>
      </c>
      <c r="E292" s="2">
        <v>6</v>
      </c>
      <c r="F292" s="2">
        <v>34</v>
      </c>
      <c r="G292" s="2">
        <v>3</v>
      </c>
      <c r="H292" s="2">
        <v>13</v>
      </c>
      <c r="I292" s="2" t="s">
        <v>2470</v>
      </c>
      <c r="J292" s="2" t="s">
        <v>1861</v>
      </c>
      <c r="K292" s="2">
        <f t="shared" si="4"/>
        <v>72076.799999999988</v>
      </c>
      <c r="L292" s="2">
        <v>0</v>
      </c>
      <c r="M292" s="2">
        <v>0</v>
      </c>
      <c r="N292" s="2">
        <v>0</v>
      </c>
      <c r="O292" s="2">
        <v>9999</v>
      </c>
      <c r="P292" s="2">
        <v>9999</v>
      </c>
    </row>
    <row r="293" spans="1:16" x14ac:dyDescent="0.25">
      <c r="A293" s="2" t="s">
        <v>1862</v>
      </c>
      <c r="B293" s="2">
        <v>245609381</v>
      </c>
      <c r="C293" s="2" t="s">
        <v>1863</v>
      </c>
      <c r="D293" s="2" t="s">
        <v>1772</v>
      </c>
      <c r="E293" s="2">
        <v>8</v>
      </c>
      <c r="F293" s="2">
        <v>34</v>
      </c>
      <c r="G293" s="2">
        <v>2</v>
      </c>
      <c r="H293" s="2">
        <v>13</v>
      </c>
      <c r="I293" s="2" t="s">
        <v>2470</v>
      </c>
      <c r="J293" s="2" t="s">
        <v>1864</v>
      </c>
      <c r="K293" s="2">
        <f t="shared" si="4"/>
        <v>191272</v>
      </c>
      <c r="L293" s="2">
        <v>1</v>
      </c>
      <c r="M293" s="2">
        <v>2.9411764705882349E-2</v>
      </c>
      <c r="N293" s="2">
        <v>2.9411764705882349E-2</v>
      </c>
      <c r="O293" s="2">
        <v>340</v>
      </c>
      <c r="P293" s="2">
        <v>272</v>
      </c>
    </row>
    <row r="294" spans="1:16" x14ac:dyDescent="0.25">
      <c r="A294" s="2" t="s">
        <v>1865</v>
      </c>
      <c r="B294" s="2">
        <v>256241860</v>
      </c>
      <c r="C294" s="2" t="s">
        <v>1866</v>
      </c>
      <c r="D294" s="2" t="s">
        <v>1807</v>
      </c>
      <c r="E294" s="2">
        <v>5</v>
      </c>
      <c r="F294" s="2">
        <v>34</v>
      </c>
      <c r="G294" s="2">
        <v>27</v>
      </c>
      <c r="H294" s="2">
        <v>7</v>
      </c>
      <c r="I294" s="2" t="s">
        <v>3018</v>
      </c>
      <c r="J294" s="2" t="s">
        <v>1867</v>
      </c>
      <c r="K294" s="2">
        <f t="shared" si="4"/>
        <v>25225</v>
      </c>
      <c r="L294" s="2">
        <v>0</v>
      </c>
      <c r="M294" s="2">
        <v>0</v>
      </c>
      <c r="N294" s="2">
        <v>0</v>
      </c>
      <c r="O294" s="2">
        <v>9999</v>
      </c>
      <c r="P294" s="2">
        <v>9999</v>
      </c>
    </row>
    <row r="295" spans="1:16" x14ac:dyDescent="0.25">
      <c r="A295" s="2" t="s">
        <v>1868</v>
      </c>
      <c r="B295" s="2">
        <v>236481929</v>
      </c>
      <c r="C295" s="2" t="s">
        <v>1869</v>
      </c>
      <c r="D295" s="2" t="s">
        <v>873</v>
      </c>
      <c r="E295" s="2">
        <v>5</v>
      </c>
      <c r="F295" s="2">
        <v>34</v>
      </c>
      <c r="G295" s="2">
        <v>4</v>
      </c>
      <c r="H295" s="2">
        <v>2</v>
      </c>
      <c r="I295" s="2" t="s">
        <v>974</v>
      </c>
      <c r="J295" s="2" t="s">
        <v>1870</v>
      </c>
      <c r="K295" s="2">
        <f t="shared" si="4"/>
        <v>40032.5</v>
      </c>
      <c r="L295" s="2">
        <v>0</v>
      </c>
      <c r="M295" s="2">
        <v>0</v>
      </c>
      <c r="N295" s="2">
        <v>0</v>
      </c>
      <c r="O295" s="2">
        <v>9999</v>
      </c>
      <c r="P295" s="2">
        <v>9999</v>
      </c>
    </row>
    <row r="296" spans="1:16" x14ac:dyDescent="0.25">
      <c r="A296" s="2" t="s">
        <v>3019</v>
      </c>
      <c r="B296" s="2">
        <v>238681930</v>
      </c>
      <c r="C296" s="2" t="s">
        <v>3020</v>
      </c>
      <c r="D296" s="2" t="s">
        <v>873</v>
      </c>
      <c r="E296" s="2">
        <v>2</v>
      </c>
      <c r="F296" s="2">
        <v>35</v>
      </c>
      <c r="G296" s="2">
        <v>0</v>
      </c>
      <c r="H296" s="2">
        <v>4</v>
      </c>
      <c r="I296" s="2" t="s">
        <v>3022</v>
      </c>
      <c r="J296" s="2" t="s">
        <v>3021</v>
      </c>
      <c r="K296" s="2">
        <f t="shared" si="4"/>
        <v>3029</v>
      </c>
      <c r="L296" s="2">
        <v>0</v>
      </c>
      <c r="M296" s="2">
        <v>0</v>
      </c>
      <c r="N296" s="2">
        <v>0</v>
      </c>
      <c r="O296" s="2">
        <v>9999</v>
      </c>
      <c r="P296" s="2">
        <v>9999</v>
      </c>
    </row>
    <row r="297" spans="1:16" x14ac:dyDescent="0.25">
      <c r="A297" s="2" t="s">
        <v>3023</v>
      </c>
      <c r="B297" s="2">
        <v>238681864</v>
      </c>
      <c r="C297" s="2" t="s">
        <v>3024</v>
      </c>
      <c r="D297" s="2" t="s">
        <v>873</v>
      </c>
      <c r="E297" s="2">
        <v>2</v>
      </c>
      <c r="F297" s="2">
        <v>35</v>
      </c>
      <c r="G297" s="2">
        <v>6</v>
      </c>
      <c r="H297" s="2">
        <v>12</v>
      </c>
      <c r="I297" s="2" t="s">
        <v>3026</v>
      </c>
      <c r="J297" s="2" t="s">
        <v>3025</v>
      </c>
      <c r="K297" s="2">
        <f t="shared" si="4"/>
        <v>11499.6</v>
      </c>
      <c r="L297" s="2">
        <v>0</v>
      </c>
      <c r="M297" s="2">
        <v>0</v>
      </c>
      <c r="N297" s="2">
        <v>0</v>
      </c>
      <c r="O297" s="2">
        <v>9999</v>
      </c>
      <c r="P297" s="2">
        <v>9999</v>
      </c>
    </row>
    <row r="298" spans="1:16" hidden="1" x14ac:dyDescent="0.25">
      <c r="A298" s="2" t="s">
        <v>3031</v>
      </c>
      <c r="B298" s="2">
        <v>238674397</v>
      </c>
      <c r="C298" s="2" t="s">
        <v>3032</v>
      </c>
      <c r="D298" s="2" t="s">
        <v>1772</v>
      </c>
      <c r="E298" s="2">
        <v>1</v>
      </c>
      <c r="F298" s="2">
        <v>35</v>
      </c>
      <c r="G298" s="2">
        <v>0</v>
      </c>
      <c r="H298" s="2">
        <v>1</v>
      </c>
      <c r="I298" s="2" t="s">
        <v>1614</v>
      </c>
      <c r="J298" s="2" t="s">
        <v>3033</v>
      </c>
      <c r="K298" s="2">
        <f t="shared" si="4"/>
        <v>6084.4</v>
      </c>
      <c r="L298" s="2">
        <v>1</v>
      </c>
      <c r="M298" s="2">
        <v>2.8571428571428571E-2</v>
      </c>
      <c r="N298" s="2">
        <v>2.8571428571428571E-2</v>
      </c>
      <c r="O298" s="2">
        <v>35</v>
      </c>
      <c r="P298" s="2">
        <v>35</v>
      </c>
    </row>
    <row r="299" spans="1:16" x14ac:dyDescent="0.25">
      <c r="A299" s="2" t="s">
        <v>1032</v>
      </c>
      <c r="B299" s="2">
        <v>236457778</v>
      </c>
      <c r="C299" s="2" t="s">
        <v>1033</v>
      </c>
      <c r="D299" s="2" t="s">
        <v>873</v>
      </c>
      <c r="E299" s="2">
        <v>17</v>
      </c>
      <c r="F299" s="2">
        <v>34</v>
      </c>
      <c r="G299" s="2">
        <v>4</v>
      </c>
      <c r="H299" s="2">
        <v>13</v>
      </c>
      <c r="I299" s="2" t="s">
        <v>2754</v>
      </c>
      <c r="J299" s="2" t="s">
        <v>1034</v>
      </c>
      <c r="K299" s="2">
        <f t="shared" si="4"/>
        <v>29274</v>
      </c>
      <c r="L299" s="2">
        <v>0</v>
      </c>
      <c r="M299" s="2">
        <v>0</v>
      </c>
      <c r="N299" s="2">
        <v>0</v>
      </c>
      <c r="O299" s="2">
        <v>9999</v>
      </c>
      <c r="P299" s="2">
        <v>9999</v>
      </c>
    </row>
    <row r="300" spans="1:16" x14ac:dyDescent="0.25">
      <c r="A300" s="2" t="s">
        <v>1036</v>
      </c>
      <c r="B300" s="2">
        <v>245492947</v>
      </c>
      <c r="C300" s="2" t="s">
        <v>1037</v>
      </c>
      <c r="D300" s="2" t="s">
        <v>873</v>
      </c>
      <c r="E300" s="2">
        <v>6</v>
      </c>
      <c r="F300" s="2">
        <v>35</v>
      </c>
      <c r="G300" s="2">
        <v>4</v>
      </c>
      <c r="H300" s="2">
        <v>5</v>
      </c>
      <c r="I300" s="2" t="s">
        <v>3034</v>
      </c>
      <c r="J300" s="2" t="s">
        <v>1038</v>
      </c>
      <c r="K300" s="2">
        <f t="shared" si="4"/>
        <v>16146.599999999999</v>
      </c>
      <c r="L300" s="2">
        <v>0</v>
      </c>
      <c r="M300" s="2">
        <v>0</v>
      </c>
      <c r="N300" s="2">
        <v>0</v>
      </c>
      <c r="O300" s="2">
        <v>9999</v>
      </c>
      <c r="P300" s="2">
        <v>9999</v>
      </c>
    </row>
    <row r="301" spans="1:16" x14ac:dyDescent="0.25">
      <c r="A301" s="2" t="s">
        <v>3035</v>
      </c>
      <c r="B301" s="2">
        <v>236302070</v>
      </c>
      <c r="C301" s="2" t="s">
        <v>3036</v>
      </c>
      <c r="D301" s="2" t="s">
        <v>873</v>
      </c>
      <c r="E301" s="2">
        <v>6</v>
      </c>
      <c r="F301" s="2">
        <v>35</v>
      </c>
      <c r="G301" s="2">
        <v>0</v>
      </c>
      <c r="H301" s="2">
        <v>13</v>
      </c>
      <c r="I301" s="2" t="s">
        <v>2788</v>
      </c>
      <c r="J301" s="2" t="s">
        <v>3037</v>
      </c>
      <c r="K301" s="2">
        <f t="shared" si="4"/>
        <v>5154</v>
      </c>
      <c r="L301" s="2">
        <v>0</v>
      </c>
      <c r="M301" s="2">
        <v>0</v>
      </c>
      <c r="N301" s="2">
        <v>0</v>
      </c>
      <c r="O301" s="2">
        <v>9999</v>
      </c>
      <c r="P301" s="2">
        <v>9999</v>
      </c>
    </row>
    <row r="302" spans="1:16" x14ac:dyDescent="0.25">
      <c r="A302" s="2" t="s">
        <v>1040</v>
      </c>
      <c r="B302" s="2">
        <v>236302073</v>
      </c>
      <c r="C302" s="2" t="s">
        <v>1041</v>
      </c>
      <c r="D302" s="2" t="s">
        <v>873</v>
      </c>
      <c r="E302" s="2">
        <v>3</v>
      </c>
      <c r="F302" s="2">
        <v>34</v>
      </c>
      <c r="G302" s="2">
        <v>41</v>
      </c>
      <c r="H302" s="2">
        <v>13</v>
      </c>
      <c r="I302" s="2" t="s">
        <v>2754</v>
      </c>
      <c r="J302" s="2" t="s">
        <v>1042</v>
      </c>
      <c r="K302" s="2">
        <f t="shared" si="4"/>
        <v>5118</v>
      </c>
      <c r="L302" s="2">
        <v>0</v>
      </c>
      <c r="M302" s="2">
        <v>0</v>
      </c>
      <c r="N302" s="2">
        <v>0</v>
      </c>
      <c r="O302" s="2">
        <v>9999</v>
      </c>
      <c r="P302" s="2">
        <v>9999</v>
      </c>
    </row>
    <row r="303" spans="1:16" hidden="1" x14ac:dyDescent="0.25">
      <c r="A303" s="2" t="s">
        <v>1871</v>
      </c>
      <c r="B303" s="2">
        <v>238681862</v>
      </c>
      <c r="C303" s="2" t="s">
        <v>1872</v>
      </c>
      <c r="D303" s="2" t="s">
        <v>873</v>
      </c>
      <c r="E303" s="2"/>
      <c r="F303" s="2">
        <v>3</v>
      </c>
      <c r="G303" s="2">
        <v>2</v>
      </c>
      <c r="H303" s="2">
        <v>13</v>
      </c>
      <c r="I303" s="2" t="s">
        <v>527</v>
      </c>
      <c r="J303" s="2" t="s">
        <v>1873</v>
      </c>
      <c r="K303" s="2">
        <f t="shared" si="4"/>
        <v>0</v>
      </c>
      <c r="L303" s="2">
        <v>1</v>
      </c>
      <c r="M303" s="2">
        <v>0.33333333333333331</v>
      </c>
      <c r="N303" s="2">
        <v>0.33333333333333331</v>
      </c>
      <c r="O303" s="2">
        <v>9</v>
      </c>
      <c r="P303" s="2">
        <v>3</v>
      </c>
    </row>
    <row r="304" spans="1:16" x14ac:dyDescent="0.25">
      <c r="A304" s="2" t="s">
        <v>1044</v>
      </c>
      <c r="B304" s="2">
        <v>236481930</v>
      </c>
      <c r="C304" s="2" t="s">
        <v>1045</v>
      </c>
      <c r="D304" s="2" t="s">
        <v>873</v>
      </c>
      <c r="E304" s="2">
        <v>3</v>
      </c>
      <c r="F304" s="2">
        <v>34</v>
      </c>
      <c r="G304" s="2">
        <v>6</v>
      </c>
      <c r="H304" s="2">
        <v>15</v>
      </c>
      <c r="I304" s="2" t="s">
        <v>2444</v>
      </c>
      <c r="J304" s="2" t="s">
        <v>1046</v>
      </c>
      <c r="K304" s="2">
        <f t="shared" si="4"/>
        <v>25943.100000000002</v>
      </c>
      <c r="L304" s="2">
        <v>0</v>
      </c>
      <c r="M304" s="2">
        <v>0</v>
      </c>
      <c r="N304" s="2">
        <v>0</v>
      </c>
      <c r="O304" s="2">
        <v>9999</v>
      </c>
      <c r="P304" s="2">
        <v>9999</v>
      </c>
    </row>
    <row r="305" spans="1:16" hidden="1" x14ac:dyDescent="0.25">
      <c r="A305" s="2" t="s">
        <v>1048</v>
      </c>
      <c r="B305" s="2">
        <v>238762419</v>
      </c>
      <c r="C305" s="2" t="s">
        <v>1049</v>
      </c>
      <c r="D305" s="2" t="s">
        <v>873</v>
      </c>
      <c r="E305" s="2">
        <v>2</v>
      </c>
      <c r="F305" s="2">
        <v>35</v>
      </c>
      <c r="G305" s="2">
        <v>12</v>
      </c>
      <c r="H305" s="2">
        <v>13</v>
      </c>
      <c r="I305" s="2" t="s">
        <v>183</v>
      </c>
      <c r="J305" s="2" t="s">
        <v>1050</v>
      </c>
      <c r="K305" s="2">
        <f t="shared" si="4"/>
        <v>9629.2000000000007</v>
      </c>
      <c r="L305" s="2">
        <v>4</v>
      </c>
      <c r="M305" s="2">
        <v>0.1142857142857143</v>
      </c>
      <c r="N305" s="2">
        <v>0.1142857142857143</v>
      </c>
      <c r="O305" s="2">
        <v>122.5</v>
      </c>
      <c r="P305" s="2">
        <v>17.5</v>
      </c>
    </row>
    <row r="306" spans="1:16" x14ac:dyDescent="0.25">
      <c r="A306" s="2" t="s">
        <v>1052</v>
      </c>
      <c r="B306" s="2">
        <v>243650818</v>
      </c>
      <c r="C306" s="2" t="s">
        <v>1053</v>
      </c>
      <c r="D306" s="2" t="s">
        <v>873</v>
      </c>
      <c r="E306" s="2">
        <v>2</v>
      </c>
      <c r="F306" s="2">
        <v>35</v>
      </c>
      <c r="G306" s="2">
        <v>1</v>
      </c>
      <c r="H306" s="2">
        <v>15</v>
      </c>
      <c r="I306" s="2" t="s">
        <v>2444</v>
      </c>
      <c r="J306" s="2" t="s">
        <v>1054</v>
      </c>
      <c r="K306" s="2">
        <f t="shared" si="4"/>
        <v>15222</v>
      </c>
      <c r="L306" s="2">
        <v>0</v>
      </c>
      <c r="M306" s="2">
        <v>0</v>
      </c>
      <c r="N306" s="2">
        <v>0</v>
      </c>
      <c r="O306" s="2">
        <v>9999</v>
      </c>
      <c r="P306" s="2">
        <v>9999</v>
      </c>
    </row>
    <row r="307" spans="1:16" x14ac:dyDescent="0.25">
      <c r="A307" s="2" t="s">
        <v>1056</v>
      </c>
      <c r="B307" s="2">
        <v>243650824</v>
      </c>
      <c r="C307" s="2" t="s">
        <v>1057</v>
      </c>
      <c r="D307" s="2" t="s">
        <v>873</v>
      </c>
      <c r="E307" s="2">
        <v>2</v>
      </c>
      <c r="F307" s="2">
        <v>35</v>
      </c>
      <c r="G307" s="2">
        <v>14</v>
      </c>
      <c r="H307" s="2">
        <v>15</v>
      </c>
      <c r="I307" s="2" t="s">
        <v>2761</v>
      </c>
      <c r="J307" s="2" t="s">
        <v>1058</v>
      </c>
      <c r="K307" s="2">
        <f t="shared" si="4"/>
        <v>8876.4</v>
      </c>
      <c r="L307" s="2">
        <v>0</v>
      </c>
      <c r="M307" s="2">
        <v>0</v>
      </c>
      <c r="N307" s="2">
        <v>0</v>
      </c>
      <c r="O307" s="2">
        <v>9999</v>
      </c>
      <c r="P307" s="2">
        <v>9999</v>
      </c>
    </row>
    <row r="308" spans="1:16" x14ac:dyDescent="0.25">
      <c r="A308" s="2" t="s">
        <v>1060</v>
      </c>
      <c r="B308" s="2">
        <v>238681932</v>
      </c>
      <c r="C308" s="2" t="s">
        <v>1061</v>
      </c>
      <c r="D308" s="2" t="s">
        <v>873</v>
      </c>
      <c r="E308" s="2">
        <v>1</v>
      </c>
      <c r="F308" s="2">
        <v>35</v>
      </c>
      <c r="G308" s="2">
        <v>3</v>
      </c>
      <c r="H308" s="2">
        <v>13</v>
      </c>
      <c r="I308" s="2" t="s">
        <v>2470</v>
      </c>
      <c r="J308" s="2" t="s">
        <v>1062</v>
      </c>
      <c r="K308" s="2">
        <f t="shared" si="4"/>
        <v>6620.5</v>
      </c>
      <c r="L308" s="2">
        <v>0</v>
      </c>
      <c r="M308" s="2">
        <v>0</v>
      </c>
      <c r="N308" s="2">
        <v>0</v>
      </c>
      <c r="O308" s="2">
        <v>9999</v>
      </c>
      <c r="P308" s="2">
        <v>9999</v>
      </c>
    </row>
    <row r="309" spans="1:16" hidden="1" x14ac:dyDescent="0.25">
      <c r="A309" s="2" t="s">
        <v>1891</v>
      </c>
      <c r="B309" s="2">
        <v>242622735</v>
      </c>
      <c r="C309" s="2" t="s">
        <v>1892</v>
      </c>
      <c r="D309" s="2" t="s">
        <v>1818</v>
      </c>
      <c r="E309" s="2">
        <v>1</v>
      </c>
      <c r="F309" s="2">
        <v>35</v>
      </c>
      <c r="G309" s="2">
        <v>11</v>
      </c>
      <c r="H309" s="2">
        <v>15</v>
      </c>
      <c r="I309" s="2" t="s">
        <v>489</v>
      </c>
      <c r="J309" s="2" t="s">
        <v>1893</v>
      </c>
      <c r="K309" s="2">
        <f t="shared" si="4"/>
        <v>956.3</v>
      </c>
      <c r="L309" s="2">
        <v>1</v>
      </c>
      <c r="M309" s="2">
        <v>2.8571428571428571E-2</v>
      </c>
      <c r="N309" s="2">
        <v>2.8571428571428571E-2</v>
      </c>
      <c r="O309" s="2">
        <v>420</v>
      </c>
      <c r="P309" s="2">
        <v>35</v>
      </c>
    </row>
    <row r="310" spans="1:16" x14ac:dyDescent="0.25">
      <c r="A310" s="2" t="s">
        <v>1064</v>
      </c>
      <c r="B310" s="2">
        <v>236302068</v>
      </c>
      <c r="C310" s="2" t="s">
        <v>1065</v>
      </c>
      <c r="D310" s="2" t="s">
        <v>873</v>
      </c>
      <c r="E310" s="2">
        <v>3</v>
      </c>
      <c r="F310" s="2">
        <v>34</v>
      </c>
      <c r="G310" s="2">
        <v>4</v>
      </c>
      <c r="H310" s="2">
        <v>11</v>
      </c>
      <c r="I310" s="2" t="s">
        <v>3044</v>
      </c>
      <c r="J310" s="2" t="s">
        <v>1066</v>
      </c>
      <c r="K310" s="2">
        <f t="shared" si="4"/>
        <v>3822.8999999999996</v>
      </c>
      <c r="L310" s="2">
        <v>0</v>
      </c>
      <c r="M310" s="2">
        <v>0</v>
      </c>
      <c r="N310" s="2">
        <v>0</v>
      </c>
      <c r="O310" s="2">
        <v>9999</v>
      </c>
      <c r="P310" s="2">
        <v>9999</v>
      </c>
    </row>
    <row r="311" spans="1:16" x14ac:dyDescent="0.25">
      <c r="A311" s="2" t="s">
        <v>1894</v>
      </c>
      <c r="B311" s="2">
        <v>236302072</v>
      </c>
      <c r="C311" s="2" t="s">
        <v>1895</v>
      </c>
      <c r="D311" s="2" t="s">
        <v>873</v>
      </c>
      <c r="E311" s="2">
        <v>1</v>
      </c>
      <c r="F311" s="2">
        <v>35</v>
      </c>
      <c r="G311" s="2">
        <v>19</v>
      </c>
      <c r="H311" s="2">
        <v>13</v>
      </c>
      <c r="I311" s="2" t="s">
        <v>2954</v>
      </c>
      <c r="J311" s="2" t="s">
        <v>1896</v>
      </c>
      <c r="K311" s="2">
        <f t="shared" si="4"/>
        <v>2132.3000000000002</v>
      </c>
      <c r="L311" s="2">
        <v>0</v>
      </c>
      <c r="M311" s="2">
        <v>0</v>
      </c>
      <c r="N311" s="2">
        <v>0</v>
      </c>
      <c r="O311" s="2">
        <v>9999</v>
      </c>
      <c r="P311" s="2">
        <v>9999</v>
      </c>
    </row>
    <row r="312" spans="1:16" x14ac:dyDescent="0.25">
      <c r="A312" s="2" t="s">
        <v>1072</v>
      </c>
      <c r="B312" s="2">
        <v>236302064</v>
      </c>
      <c r="C312" s="2" t="s">
        <v>1073</v>
      </c>
      <c r="D312" s="2" t="s">
        <v>873</v>
      </c>
      <c r="E312" s="2">
        <v>1</v>
      </c>
      <c r="F312" s="2">
        <v>35</v>
      </c>
      <c r="G312" s="2">
        <v>26</v>
      </c>
      <c r="H312" s="2">
        <v>5</v>
      </c>
      <c r="I312" s="2" t="s">
        <v>3045</v>
      </c>
      <c r="J312" s="2" t="s">
        <v>1074</v>
      </c>
      <c r="K312" s="2">
        <f t="shared" si="4"/>
        <v>2933</v>
      </c>
      <c r="L312" s="2">
        <v>0</v>
      </c>
      <c r="M312" s="2">
        <v>0</v>
      </c>
      <c r="N312" s="2">
        <v>0</v>
      </c>
      <c r="O312" s="2">
        <v>9999</v>
      </c>
      <c r="P312" s="2">
        <v>9999</v>
      </c>
    </row>
    <row r="313" spans="1:16" x14ac:dyDescent="0.25">
      <c r="A313" s="2" t="s">
        <v>1076</v>
      </c>
      <c r="B313" s="2">
        <v>238674364</v>
      </c>
      <c r="C313" s="2" t="s">
        <v>1077</v>
      </c>
      <c r="D313" s="2" t="s">
        <v>873</v>
      </c>
      <c r="E313" s="2">
        <v>2</v>
      </c>
      <c r="F313" s="2">
        <v>35</v>
      </c>
      <c r="G313" s="2">
        <v>16</v>
      </c>
      <c r="H313" s="2">
        <v>7</v>
      </c>
      <c r="I313" s="2" t="s">
        <v>3046</v>
      </c>
      <c r="J313" s="2" t="s">
        <v>1078</v>
      </c>
      <c r="K313" s="2">
        <f t="shared" si="4"/>
        <v>4172.8</v>
      </c>
      <c r="L313" s="2">
        <v>0</v>
      </c>
      <c r="M313" s="2">
        <v>0</v>
      </c>
      <c r="N313" s="2">
        <v>0</v>
      </c>
      <c r="O313" s="2">
        <v>9999</v>
      </c>
      <c r="P313" s="2">
        <v>9999</v>
      </c>
    </row>
    <row r="314" spans="1:16" x14ac:dyDescent="0.25">
      <c r="A314" s="2" t="s">
        <v>1080</v>
      </c>
      <c r="B314" s="2">
        <v>236302066</v>
      </c>
      <c r="C314" s="2" t="s">
        <v>1081</v>
      </c>
      <c r="D314" s="2" t="s">
        <v>873</v>
      </c>
      <c r="E314" s="2">
        <v>4</v>
      </c>
      <c r="F314" s="2">
        <v>34</v>
      </c>
      <c r="G314" s="2">
        <v>10</v>
      </c>
      <c r="H314" s="2">
        <v>7</v>
      </c>
      <c r="I314" s="2" t="s">
        <v>3047</v>
      </c>
      <c r="J314" s="2" t="s">
        <v>1082</v>
      </c>
      <c r="K314" s="2">
        <f t="shared" si="4"/>
        <v>6655.2</v>
      </c>
      <c r="L314" s="2">
        <v>1</v>
      </c>
      <c r="M314" s="2">
        <v>2.9411764705882349E-2</v>
      </c>
      <c r="N314" s="2">
        <v>2.9411764705882349E-2</v>
      </c>
      <c r="O314" s="2">
        <v>510</v>
      </c>
      <c r="P314" s="2">
        <v>170</v>
      </c>
    </row>
    <row r="315" spans="1:16" x14ac:dyDescent="0.25">
      <c r="A315" s="2" t="s">
        <v>1898</v>
      </c>
      <c r="B315" s="2">
        <v>238681928</v>
      </c>
      <c r="C315" s="2" t="s">
        <v>1899</v>
      </c>
      <c r="D315" s="2" t="s">
        <v>873</v>
      </c>
      <c r="E315" s="2">
        <v>2</v>
      </c>
      <c r="F315" s="2">
        <v>35</v>
      </c>
      <c r="G315" s="2">
        <v>15</v>
      </c>
      <c r="H315" s="2">
        <v>15</v>
      </c>
      <c r="I315" s="2" t="s">
        <v>3861</v>
      </c>
      <c r="J315" s="2" t="s">
        <v>1900</v>
      </c>
      <c r="K315" s="2">
        <f t="shared" si="4"/>
        <v>2246.8000000000002</v>
      </c>
      <c r="L315" s="2">
        <v>0</v>
      </c>
      <c r="M315" s="2">
        <v>0</v>
      </c>
      <c r="N315" s="2">
        <v>0</v>
      </c>
      <c r="O315" s="2">
        <v>9999</v>
      </c>
      <c r="P315" s="2">
        <v>9999</v>
      </c>
    </row>
    <row r="316" spans="1:16" x14ac:dyDescent="0.25">
      <c r="A316" s="2" t="s">
        <v>1084</v>
      </c>
      <c r="B316" s="2">
        <v>245548746</v>
      </c>
      <c r="C316" s="2" t="s">
        <v>1085</v>
      </c>
      <c r="D316" s="2" t="s">
        <v>873</v>
      </c>
      <c r="E316" s="2">
        <v>2</v>
      </c>
      <c r="F316" s="2">
        <v>35</v>
      </c>
      <c r="G316" s="2">
        <v>0</v>
      </c>
      <c r="H316" s="2">
        <v>15</v>
      </c>
      <c r="I316" s="2" t="s">
        <v>2444</v>
      </c>
      <c r="J316" s="2" t="s">
        <v>1086</v>
      </c>
      <c r="K316" s="2">
        <f t="shared" si="4"/>
        <v>21897.599999999999</v>
      </c>
      <c r="L316" s="2">
        <v>0</v>
      </c>
      <c r="M316" s="2">
        <v>0</v>
      </c>
      <c r="N316" s="2">
        <v>0</v>
      </c>
      <c r="O316" s="2">
        <v>9999</v>
      </c>
      <c r="P316" s="2">
        <v>9999</v>
      </c>
    </row>
    <row r="317" spans="1:16" x14ac:dyDescent="0.25">
      <c r="A317" s="2" t="s">
        <v>3048</v>
      </c>
      <c r="B317" s="2">
        <v>245319189</v>
      </c>
      <c r="C317" s="2" t="s">
        <v>3049</v>
      </c>
      <c r="D317" s="2" t="s">
        <v>873</v>
      </c>
      <c r="E317" s="2">
        <v>4</v>
      </c>
      <c r="F317" s="2">
        <v>35</v>
      </c>
      <c r="G317" s="2">
        <v>0</v>
      </c>
      <c r="H317" s="2">
        <v>8</v>
      </c>
      <c r="I317" s="2" t="s">
        <v>2700</v>
      </c>
      <c r="J317" s="2" t="s">
        <v>3050</v>
      </c>
      <c r="K317" s="2">
        <f t="shared" si="4"/>
        <v>30618.799999999999</v>
      </c>
      <c r="L317" s="2">
        <v>0</v>
      </c>
      <c r="M317" s="2">
        <v>0</v>
      </c>
      <c r="N317" s="2">
        <v>0</v>
      </c>
      <c r="O317" s="2">
        <v>9999</v>
      </c>
      <c r="P317" s="2">
        <v>9999</v>
      </c>
    </row>
    <row r="318" spans="1:16" x14ac:dyDescent="0.25">
      <c r="A318" s="2" t="s">
        <v>1096</v>
      </c>
      <c r="B318" s="2">
        <v>236302075</v>
      </c>
      <c r="C318" s="2" t="s">
        <v>1097</v>
      </c>
      <c r="D318" s="2" t="s">
        <v>873</v>
      </c>
      <c r="E318" s="2">
        <v>4</v>
      </c>
      <c r="F318" s="2">
        <v>35</v>
      </c>
      <c r="G318" s="2">
        <v>3</v>
      </c>
      <c r="H318" s="2">
        <v>8</v>
      </c>
      <c r="I318" s="2" t="s">
        <v>2700</v>
      </c>
      <c r="J318" s="2" t="s">
        <v>1098</v>
      </c>
      <c r="K318" s="2">
        <f t="shared" si="4"/>
        <v>8210.4</v>
      </c>
      <c r="L318" s="2">
        <v>0</v>
      </c>
      <c r="M318" s="2">
        <v>0</v>
      </c>
      <c r="N318" s="2">
        <v>0</v>
      </c>
      <c r="O318" s="2">
        <v>9999</v>
      </c>
      <c r="P318" s="2">
        <v>9999</v>
      </c>
    </row>
    <row r="319" spans="1:16" x14ac:dyDescent="0.25">
      <c r="A319" s="2" t="s">
        <v>3076</v>
      </c>
      <c r="B319" s="2">
        <v>238681901</v>
      </c>
      <c r="C319" s="2" t="s">
        <v>3077</v>
      </c>
      <c r="D319" s="2" t="s">
        <v>1818</v>
      </c>
      <c r="E319" s="2">
        <v>4</v>
      </c>
      <c r="F319" s="2">
        <v>35</v>
      </c>
      <c r="G319" s="2">
        <v>9</v>
      </c>
      <c r="H319" s="2">
        <v>3</v>
      </c>
      <c r="I319" s="2" t="s">
        <v>2920</v>
      </c>
      <c r="J319" s="2" t="s">
        <v>3078</v>
      </c>
      <c r="K319" s="2">
        <f t="shared" si="4"/>
        <v>17764.400000000001</v>
      </c>
      <c r="L319" s="2">
        <v>0</v>
      </c>
      <c r="M319" s="2">
        <v>0</v>
      </c>
      <c r="N319" s="2">
        <v>0</v>
      </c>
      <c r="O319" s="2">
        <v>9999</v>
      </c>
      <c r="P319" s="2">
        <v>9999</v>
      </c>
    </row>
    <row r="320" spans="1:16" x14ac:dyDescent="0.25">
      <c r="A320" s="2" t="s">
        <v>1908</v>
      </c>
      <c r="B320" s="2">
        <v>260195930</v>
      </c>
      <c r="C320" s="2" t="s">
        <v>1909</v>
      </c>
      <c r="D320" s="2" t="s">
        <v>1818</v>
      </c>
      <c r="E320" s="2">
        <v>2</v>
      </c>
      <c r="F320" s="2">
        <v>21</v>
      </c>
      <c r="G320" s="2">
        <v>9</v>
      </c>
      <c r="H320" s="2">
        <v>15</v>
      </c>
      <c r="I320" s="2" t="s">
        <v>3079</v>
      </c>
      <c r="J320" s="2" t="s">
        <v>1910</v>
      </c>
      <c r="K320" s="2">
        <f t="shared" si="4"/>
        <v>9748</v>
      </c>
      <c r="L320" s="2">
        <v>0</v>
      </c>
      <c r="M320" s="2">
        <v>0</v>
      </c>
      <c r="N320" s="2">
        <v>0</v>
      </c>
      <c r="O320" s="2">
        <v>9999</v>
      </c>
      <c r="P320" s="2">
        <v>9999</v>
      </c>
    </row>
    <row r="321" spans="1:16" x14ac:dyDescent="0.25">
      <c r="A321" s="2" t="s">
        <v>1104</v>
      </c>
      <c r="B321" s="2">
        <v>243650826</v>
      </c>
      <c r="C321" s="2" t="s">
        <v>1105</v>
      </c>
      <c r="D321" s="2" t="s">
        <v>873</v>
      </c>
      <c r="E321" s="2">
        <v>2</v>
      </c>
      <c r="F321" s="2">
        <v>35</v>
      </c>
      <c r="G321" s="2">
        <v>1</v>
      </c>
      <c r="H321" s="2">
        <v>13</v>
      </c>
      <c r="I321" s="2" t="s">
        <v>2470</v>
      </c>
      <c r="J321" s="2" t="s">
        <v>1106</v>
      </c>
      <c r="K321" s="2">
        <f t="shared" si="4"/>
        <v>121704.4</v>
      </c>
      <c r="L321" s="2">
        <v>0</v>
      </c>
      <c r="M321" s="2">
        <v>0</v>
      </c>
      <c r="N321" s="2">
        <v>0</v>
      </c>
      <c r="O321" s="2">
        <v>9999</v>
      </c>
      <c r="P321" s="2">
        <v>9999</v>
      </c>
    </row>
    <row r="322" spans="1:16" x14ac:dyDescent="0.25">
      <c r="A322" s="2" t="s">
        <v>1108</v>
      </c>
      <c r="B322" s="2">
        <v>242501221</v>
      </c>
      <c r="C322" s="2" t="s">
        <v>1109</v>
      </c>
      <c r="D322" s="2" t="s">
        <v>873</v>
      </c>
      <c r="E322" s="2">
        <v>2</v>
      </c>
      <c r="F322" s="2">
        <v>35</v>
      </c>
      <c r="G322" s="2">
        <v>6</v>
      </c>
      <c r="H322" s="2">
        <v>13</v>
      </c>
      <c r="I322" s="2" t="s">
        <v>2470</v>
      </c>
      <c r="J322" s="2" t="s">
        <v>1110</v>
      </c>
      <c r="K322" s="2">
        <f t="shared" si="4"/>
        <v>30889</v>
      </c>
      <c r="L322" s="2">
        <v>0</v>
      </c>
      <c r="M322" s="2">
        <v>0</v>
      </c>
      <c r="N322" s="2">
        <v>0</v>
      </c>
      <c r="O322" s="2">
        <v>9999</v>
      </c>
      <c r="P322" s="2">
        <v>9999</v>
      </c>
    </row>
    <row r="323" spans="1:16" hidden="1" x14ac:dyDescent="0.25">
      <c r="A323" s="2" t="s">
        <v>1922</v>
      </c>
      <c r="B323" s="2">
        <v>238681922</v>
      </c>
      <c r="C323" s="2" t="s">
        <v>1923</v>
      </c>
      <c r="D323" s="2" t="s">
        <v>873</v>
      </c>
      <c r="E323" s="2">
        <v>5</v>
      </c>
      <c r="F323" s="2">
        <v>19</v>
      </c>
      <c r="G323" s="2">
        <v>2</v>
      </c>
      <c r="H323" s="2">
        <v>10</v>
      </c>
      <c r="I323" s="2" t="s">
        <v>954</v>
      </c>
      <c r="J323" s="2" t="s">
        <v>1924</v>
      </c>
      <c r="K323" s="2">
        <f t="shared" si="4"/>
        <v>77339</v>
      </c>
      <c r="L323" s="2">
        <v>0</v>
      </c>
      <c r="M323" s="2">
        <v>0</v>
      </c>
      <c r="N323" s="2">
        <v>0</v>
      </c>
      <c r="O323" s="2">
        <v>9999</v>
      </c>
      <c r="P323" s="2">
        <v>9999</v>
      </c>
    </row>
    <row r="324" spans="1:16" x14ac:dyDescent="0.25">
      <c r="A324" s="2" t="s">
        <v>1112</v>
      </c>
      <c r="B324" s="2">
        <v>238681853</v>
      </c>
      <c r="C324" s="2" t="s">
        <v>1113</v>
      </c>
      <c r="D324" s="2" t="s">
        <v>873</v>
      </c>
      <c r="E324" s="2">
        <v>4</v>
      </c>
      <c r="F324" s="2">
        <v>35</v>
      </c>
      <c r="G324" s="2">
        <v>8</v>
      </c>
      <c r="H324" s="2">
        <v>13</v>
      </c>
      <c r="I324" s="2" t="s">
        <v>2470</v>
      </c>
      <c r="J324" s="2" t="s">
        <v>1114</v>
      </c>
      <c r="K324" s="2">
        <f t="shared" si="4"/>
        <v>9731.6</v>
      </c>
      <c r="L324" s="2">
        <v>1</v>
      </c>
      <c r="M324" s="2">
        <v>2.8571428571428571E-2</v>
      </c>
      <c r="N324" s="2">
        <v>2.8571428571428571E-2</v>
      </c>
      <c r="O324" s="2">
        <v>420</v>
      </c>
      <c r="P324" s="2">
        <v>140</v>
      </c>
    </row>
    <row r="325" spans="1:16" x14ac:dyDescent="0.25">
      <c r="A325" s="2" t="s">
        <v>3083</v>
      </c>
      <c r="B325" s="2">
        <v>243072618</v>
      </c>
      <c r="C325" s="2" t="s">
        <v>3084</v>
      </c>
      <c r="D325" s="2" t="s">
        <v>2221</v>
      </c>
      <c r="E325" s="2">
        <v>5</v>
      </c>
      <c r="F325" s="2">
        <v>34</v>
      </c>
      <c r="G325" s="2">
        <v>1</v>
      </c>
      <c r="H325" s="2">
        <v>5</v>
      </c>
      <c r="I325" s="2" t="s">
        <v>3086</v>
      </c>
      <c r="J325" s="2" t="s">
        <v>3085</v>
      </c>
      <c r="K325" s="2">
        <f t="shared" ref="K325:K388" si="5">E325*J325</f>
        <v>67806</v>
      </c>
      <c r="L325" s="2">
        <v>0</v>
      </c>
      <c r="M325" s="2">
        <v>0</v>
      </c>
      <c r="N325" s="2">
        <v>0</v>
      </c>
      <c r="O325" s="2">
        <v>9999</v>
      </c>
      <c r="P325" s="2">
        <v>9999</v>
      </c>
    </row>
    <row r="326" spans="1:16" hidden="1" x14ac:dyDescent="0.25">
      <c r="A326" s="2" t="s">
        <v>3862</v>
      </c>
      <c r="B326" s="2">
        <v>243073511</v>
      </c>
      <c r="C326" s="2" t="s">
        <v>3863</v>
      </c>
      <c r="D326" s="2" t="s">
        <v>2221</v>
      </c>
      <c r="E326" s="2">
        <v>1</v>
      </c>
      <c r="F326" s="2">
        <v>7</v>
      </c>
      <c r="G326" s="2">
        <v>0</v>
      </c>
      <c r="H326" s="2">
        <v>5</v>
      </c>
      <c r="I326" s="2" t="s">
        <v>3134</v>
      </c>
      <c r="J326" s="2" t="s">
        <v>3864</v>
      </c>
      <c r="K326" s="2">
        <f t="shared" si="5"/>
        <v>19868.599999999999</v>
      </c>
      <c r="L326" s="2">
        <v>1</v>
      </c>
      <c r="M326" s="2">
        <v>0.14285714285714279</v>
      </c>
      <c r="N326" s="2">
        <v>0.14285714285714279</v>
      </c>
      <c r="O326" s="2">
        <v>7</v>
      </c>
      <c r="P326" s="2">
        <v>7</v>
      </c>
    </row>
    <row r="327" spans="1:16" hidden="1" x14ac:dyDescent="0.25">
      <c r="A327" s="2" t="s">
        <v>1120</v>
      </c>
      <c r="B327" s="2">
        <v>242501181</v>
      </c>
      <c r="C327" s="2" t="s">
        <v>1121</v>
      </c>
      <c r="D327" s="2" t="s">
        <v>873</v>
      </c>
      <c r="E327" s="2">
        <v>13</v>
      </c>
      <c r="F327" s="2">
        <v>35</v>
      </c>
      <c r="G327" s="2">
        <v>66</v>
      </c>
      <c r="H327" s="2">
        <v>15</v>
      </c>
      <c r="I327" s="2" t="s">
        <v>241</v>
      </c>
      <c r="J327" s="2" t="s">
        <v>1122</v>
      </c>
      <c r="K327" s="2">
        <f t="shared" si="5"/>
        <v>39585</v>
      </c>
      <c r="L327" s="2">
        <v>15</v>
      </c>
      <c r="M327" s="2">
        <v>0.42857142857142849</v>
      </c>
      <c r="N327" s="2">
        <v>0.42857142857142849</v>
      </c>
      <c r="O327" s="2">
        <v>184.33333333333329</v>
      </c>
      <c r="P327" s="2">
        <v>30.333333333333339</v>
      </c>
    </row>
    <row r="328" spans="1:16" x14ac:dyDescent="0.25">
      <c r="A328" s="2" t="s">
        <v>3093</v>
      </c>
      <c r="B328" s="2">
        <v>245596718</v>
      </c>
      <c r="C328" s="2" t="s">
        <v>3094</v>
      </c>
      <c r="D328" s="2" t="s">
        <v>1818</v>
      </c>
      <c r="E328" s="2">
        <v>3</v>
      </c>
      <c r="F328" s="2">
        <v>35</v>
      </c>
      <c r="G328" s="2">
        <v>6</v>
      </c>
      <c r="H328" s="2">
        <v>15</v>
      </c>
      <c r="I328" s="2" t="s">
        <v>2444</v>
      </c>
      <c r="J328" s="2" t="s">
        <v>3095</v>
      </c>
      <c r="K328" s="2">
        <f t="shared" si="5"/>
        <v>11512.8</v>
      </c>
      <c r="L328" s="2">
        <v>1</v>
      </c>
      <c r="M328" s="2">
        <v>2.8571428571428571E-2</v>
      </c>
      <c r="N328" s="2">
        <v>2.8571428571428571E-2</v>
      </c>
      <c r="O328" s="2">
        <v>315</v>
      </c>
      <c r="P328" s="2">
        <v>105</v>
      </c>
    </row>
    <row r="329" spans="1:16" hidden="1" x14ac:dyDescent="0.25">
      <c r="A329" s="2" t="s">
        <v>1124</v>
      </c>
      <c r="B329" s="2">
        <v>243650811</v>
      </c>
      <c r="C329" s="2" t="s">
        <v>1125</v>
      </c>
      <c r="D329" s="2" t="s">
        <v>873</v>
      </c>
      <c r="E329" s="2"/>
      <c r="F329" s="2">
        <v>9</v>
      </c>
      <c r="G329" s="2">
        <v>5</v>
      </c>
      <c r="H329" s="2">
        <v>10</v>
      </c>
      <c r="I329" s="2" t="s">
        <v>1172</v>
      </c>
      <c r="J329" s="2" t="s">
        <v>1126</v>
      </c>
      <c r="K329" s="2">
        <f t="shared" si="5"/>
        <v>0</v>
      </c>
      <c r="L329" s="2">
        <v>2</v>
      </c>
      <c r="M329" s="2">
        <v>0.22222222222222221</v>
      </c>
      <c r="N329" s="2">
        <v>0.22222222222222221</v>
      </c>
      <c r="O329" s="2">
        <v>27</v>
      </c>
      <c r="P329" s="2">
        <v>4.5</v>
      </c>
    </row>
    <row r="330" spans="1:16" hidden="1" x14ac:dyDescent="0.25">
      <c r="A330" s="2" t="s">
        <v>3865</v>
      </c>
      <c r="B330" s="2">
        <v>245107837</v>
      </c>
      <c r="C330" s="2" t="s">
        <v>3866</v>
      </c>
      <c r="D330" s="2" t="s">
        <v>1791</v>
      </c>
      <c r="E330" s="2"/>
      <c r="F330" s="2">
        <v>10</v>
      </c>
      <c r="G330" s="2">
        <v>0</v>
      </c>
      <c r="H330" s="2">
        <v>3</v>
      </c>
      <c r="I330" s="2" t="s">
        <v>2063</v>
      </c>
      <c r="J330" s="2" t="s">
        <v>3867</v>
      </c>
      <c r="K330" s="2">
        <f t="shared" si="5"/>
        <v>0</v>
      </c>
      <c r="L330" s="2">
        <v>1</v>
      </c>
      <c r="M330" s="2">
        <v>0.1</v>
      </c>
      <c r="N330" s="2">
        <v>0.1</v>
      </c>
      <c r="O330" s="2">
        <v>10</v>
      </c>
      <c r="P330" s="2">
        <v>10</v>
      </c>
    </row>
    <row r="331" spans="1:16" x14ac:dyDescent="0.25">
      <c r="A331" s="2" t="s">
        <v>1932</v>
      </c>
      <c r="B331" s="2">
        <v>236530793</v>
      </c>
      <c r="C331" s="2" t="s">
        <v>1933</v>
      </c>
      <c r="D331" s="2" t="s">
        <v>873</v>
      </c>
      <c r="E331" s="2">
        <v>2</v>
      </c>
      <c r="F331" s="2">
        <v>35</v>
      </c>
      <c r="G331" s="2">
        <v>15</v>
      </c>
      <c r="H331" s="2">
        <v>2</v>
      </c>
      <c r="I331" s="2" t="s">
        <v>3099</v>
      </c>
      <c r="J331" s="2" t="s">
        <v>1934</v>
      </c>
      <c r="K331" s="2">
        <f t="shared" si="5"/>
        <v>25611.8</v>
      </c>
      <c r="L331" s="2">
        <v>0</v>
      </c>
      <c r="M331" s="2">
        <v>0</v>
      </c>
      <c r="N331" s="2">
        <v>0</v>
      </c>
      <c r="O331" s="2">
        <v>9999</v>
      </c>
      <c r="P331" s="2">
        <v>9999</v>
      </c>
    </row>
    <row r="332" spans="1:16" x14ac:dyDescent="0.25">
      <c r="A332" s="2" t="s">
        <v>3100</v>
      </c>
      <c r="B332" s="2">
        <v>329623483</v>
      </c>
      <c r="C332" s="2" t="s">
        <v>3101</v>
      </c>
      <c r="D332" s="2" t="s">
        <v>873</v>
      </c>
      <c r="E332" s="2">
        <v>4</v>
      </c>
      <c r="F332" s="2">
        <v>35</v>
      </c>
      <c r="G332" s="2">
        <v>3</v>
      </c>
      <c r="H332" s="2">
        <v>13</v>
      </c>
      <c r="I332" s="2" t="s">
        <v>3103</v>
      </c>
      <c r="J332" s="2" t="s">
        <v>3102</v>
      </c>
      <c r="K332" s="2">
        <f t="shared" si="5"/>
        <v>15637.2</v>
      </c>
      <c r="L332" s="2">
        <v>1</v>
      </c>
      <c r="M332" s="2">
        <v>2.8571428571428571E-2</v>
      </c>
      <c r="N332" s="2">
        <v>2.8571428571428571E-2</v>
      </c>
      <c r="O332" s="2">
        <v>245</v>
      </c>
      <c r="P332" s="2">
        <v>140</v>
      </c>
    </row>
    <row r="333" spans="1:16" hidden="1" x14ac:dyDescent="0.25">
      <c r="A333" s="2" t="s">
        <v>3104</v>
      </c>
      <c r="B333" s="2">
        <v>329623482</v>
      </c>
      <c r="C333" s="2" t="s">
        <v>3105</v>
      </c>
      <c r="D333" s="2" t="s">
        <v>873</v>
      </c>
      <c r="E333" s="2"/>
      <c r="F333" s="2">
        <v>16</v>
      </c>
      <c r="G333" s="2">
        <v>1</v>
      </c>
      <c r="H333" s="2">
        <v>13</v>
      </c>
      <c r="I333" s="2" t="s">
        <v>3106</v>
      </c>
      <c r="J333" s="2" t="s">
        <v>2958</v>
      </c>
      <c r="K333" s="2">
        <f t="shared" si="5"/>
        <v>0</v>
      </c>
      <c r="L333" s="2">
        <v>1</v>
      </c>
      <c r="M333" s="2">
        <v>6.25E-2</v>
      </c>
      <c r="N333" s="2">
        <v>6.25E-2</v>
      </c>
      <c r="O333" s="2">
        <v>32</v>
      </c>
      <c r="P333" s="2">
        <v>16</v>
      </c>
    </row>
    <row r="334" spans="1:16" hidden="1" x14ac:dyDescent="0.25">
      <c r="A334" s="2" t="s">
        <v>3868</v>
      </c>
      <c r="B334" s="2">
        <v>329624233</v>
      </c>
      <c r="C334" s="2" t="s">
        <v>3869</v>
      </c>
      <c r="D334" s="2" t="s">
        <v>873</v>
      </c>
      <c r="E334" s="2">
        <v>1</v>
      </c>
      <c r="F334" s="2">
        <v>35</v>
      </c>
      <c r="G334" s="2">
        <v>4</v>
      </c>
      <c r="H334" s="2">
        <v>13</v>
      </c>
      <c r="I334" s="2" t="s">
        <v>694</v>
      </c>
      <c r="J334" s="2" t="s">
        <v>3870</v>
      </c>
      <c r="K334" s="2">
        <f t="shared" si="5"/>
        <v>34982.9</v>
      </c>
      <c r="L334" s="2">
        <v>1</v>
      </c>
      <c r="M334" s="2">
        <v>2.8571428571428571E-2</v>
      </c>
      <c r="N334" s="2">
        <v>2.8571428571428571E-2</v>
      </c>
      <c r="O334" s="2">
        <v>175</v>
      </c>
      <c r="P334" s="2">
        <v>35</v>
      </c>
    </row>
    <row r="335" spans="1:16" x14ac:dyDescent="0.25">
      <c r="A335" s="2" t="s">
        <v>3107</v>
      </c>
      <c r="B335" s="2">
        <v>329624245</v>
      </c>
      <c r="C335" s="2" t="s">
        <v>3108</v>
      </c>
      <c r="D335" s="2" t="s">
        <v>873</v>
      </c>
      <c r="E335" s="2">
        <v>2</v>
      </c>
      <c r="F335" s="2">
        <v>35</v>
      </c>
      <c r="G335" s="2">
        <v>1</v>
      </c>
      <c r="H335" s="2">
        <v>13</v>
      </c>
      <c r="I335" s="2" t="s">
        <v>2470</v>
      </c>
      <c r="J335" s="2" t="s">
        <v>3109</v>
      </c>
      <c r="K335" s="2">
        <f t="shared" si="5"/>
        <v>17490.599999999999</v>
      </c>
      <c r="L335" s="2">
        <v>0</v>
      </c>
      <c r="M335" s="2">
        <v>0</v>
      </c>
      <c r="N335" s="2">
        <v>0</v>
      </c>
      <c r="O335" s="2">
        <v>9999</v>
      </c>
      <c r="P335" s="2">
        <v>9999</v>
      </c>
    </row>
    <row r="336" spans="1:16" x14ac:dyDescent="0.25">
      <c r="A336" s="2" t="s">
        <v>3110</v>
      </c>
      <c r="B336" s="2">
        <v>329624246</v>
      </c>
      <c r="C336" s="2" t="s">
        <v>3111</v>
      </c>
      <c r="D336" s="2" t="s">
        <v>873</v>
      </c>
      <c r="E336" s="2">
        <v>1</v>
      </c>
      <c r="F336" s="2">
        <v>35</v>
      </c>
      <c r="G336" s="2">
        <v>3</v>
      </c>
      <c r="H336" s="2">
        <v>13</v>
      </c>
      <c r="I336" s="2" t="s">
        <v>2470</v>
      </c>
      <c r="J336" s="2" t="s">
        <v>3112</v>
      </c>
      <c r="K336" s="2">
        <f t="shared" si="5"/>
        <v>16044.4</v>
      </c>
      <c r="L336" s="2">
        <v>0</v>
      </c>
      <c r="M336" s="2">
        <v>0</v>
      </c>
      <c r="N336" s="2">
        <v>0</v>
      </c>
      <c r="O336" s="2">
        <v>9999</v>
      </c>
      <c r="P336" s="2">
        <v>9999</v>
      </c>
    </row>
    <row r="337" spans="1:16" x14ac:dyDescent="0.25">
      <c r="A337" s="2" t="s">
        <v>3871</v>
      </c>
      <c r="B337" s="2">
        <v>329624228</v>
      </c>
      <c r="C337" s="2" t="s">
        <v>3872</v>
      </c>
      <c r="D337" s="2" t="s">
        <v>873</v>
      </c>
      <c r="E337" s="2">
        <v>1</v>
      </c>
      <c r="F337" s="2">
        <v>30</v>
      </c>
      <c r="G337" s="2">
        <v>0</v>
      </c>
      <c r="H337" s="2">
        <v>8</v>
      </c>
      <c r="I337" s="2" t="s">
        <v>938</v>
      </c>
      <c r="J337" s="2" t="s">
        <v>3873</v>
      </c>
      <c r="K337" s="2">
        <f t="shared" si="5"/>
        <v>24336</v>
      </c>
      <c r="L337" s="2">
        <v>0</v>
      </c>
      <c r="M337" s="2">
        <v>0</v>
      </c>
      <c r="N337" s="2">
        <v>0</v>
      </c>
      <c r="O337" s="2">
        <v>9999</v>
      </c>
      <c r="P337" s="2">
        <v>9999</v>
      </c>
    </row>
    <row r="338" spans="1:16" hidden="1" x14ac:dyDescent="0.25">
      <c r="A338" s="2" t="s">
        <v>3113</v>
      </c>
      <c r="B338" s="2">
        <v>329624227</v>
      </c>
      <c r="C338" s="2" t="s">
        <v>3114</v>
      </c>
      <c r="D338" s="2" t="s">
        <v>873</v>
      </c>
      <c r="E338" s="2"/>
      <c r="F338" s="2">
        <v>21</v>
      </c>
      <c r="G338" s="2">
        <v>14</v>
      </c>
      <c r="H338" s="2">
        <v>13</v>
      </c>
      <c r="I338" s="2" t="s">
        <v>3116</v>
      </c>
      <c r="J338" s="2" t="s">
        <v>3115</v>
      </c>
      <c r="K338" s="2">
        <f t="shared" si="5"/>
        <v>0</v>
      </c>
      <c r="L338" s="2">
        <v>1</v>
      </c>
      <c r="M338" s="2">
        <v>4.7619047619047623E-2</v>
      </c>
      <c r="N338" s="2">
        <v>4.7619047619047623E-2</v>
      </c>
      <c r="O338" s="2">
        <v>315</v>
      </c>
      <c r="P338" s="2">
        <v>21</v>
      </c>
    </row>
    <row r="339" spans="1:16" hidden="1" x14ac:dyDescent="0.25">
      <c r="A339" s="2" t="s">
        <v>3117</v>
      </c>
      <c r="B339" s="2">
        <v>329624244</v>
      </c>
      <c r="C339" s="2" t="s">
        <v>3118</v>
      </c>
      <c r="D339" s="2" t="s">
        <v>873</v>
      </c>
      <c r="E339" s="2">
        <v>1</v>
      </c>
      <c r="F339" s="2">
        <v>35</v>
      </c>
      <c r="G339" s="2">
        <v>0</v>
      </c>
      <c r="H339" s="2">
        <v>13</v>
      </c>
      <c r="I339" s="2" t="s">
        <v>3120</v>
      </c>
      <c r="J339" s="2" t="s">
        <v>3119</v>
      </c>
      <c r="K339" s="2">
        <f t="shared" si="5"/>
        <v>15078.7</v>
      </c>
      <c r="L339" s="2">
        <v>1</v>
      </c>
      <c r="M339" s="2">
        <v>2.8571428571428571E-2</v>
      </c>
      <c r="N339" s="2">
        <v>2.8571428571428571E-2</v>
      </c>
      <c r="O339" s="2">
        <v>35</v>
      </c>
      <c r="P339" s="2">
        <v>35</v>
      </c>
    </row>
    <row r="340" spans="1:16" hidden="1" x14ac:dyDescent="0.25">
      <c r="A340" s="2" t="s">
        <v>1941</v>
      </c>
      <c r="B340" s="2">
        <v>242501170</v>
      </c>
      <c r="C340" s="2" t="s">
        <v>1942</v>
      </c>
      <c r="D340" s="2" t="s">
        <v>1818</v>
      </c>
      <c r="E340" s="2"/>
      <c r="F340" s="2">
        <v>12</v>
      </c>
      <c r="G340" s="2">
        <v>0</v>
      </c>
      <c r="H340" s="2">
        <v>3</v>
      </c>
      <c r="I340" s="2" t="s">
        <v>1160</v>
      </c>
      <c r="J340" s="2" t="s">
        <v>1943</v>
      </c>
      <c r="K340" s="2">
        <f t="shared" si="5"/>
        <v>0</v>
      </c>
      <c r="L340" s="2">
        <v>1</v>
      </c>
      <c r="M340" s="2">
        <v>8.3333333333333329E-2</v>
      </c>
      <c r="N340" s="2">
        <v>8.3333333333333329E-2</v>
      </c>
      <c r="O340" s="2">
        <v>12</v>
      </c>
      <c r="P340" s="2">
        <v>12</v>
      </c>
    </row>
    <row r="341" spans="1:16" x14ac:dyDescent="0.25">
      <c r="A341" s="2" t="s">
        <v>1947</v>
      </c>
      <c r="B341" s="2">
        <v>242501205</v>
      </c>
      <c r="C341" s="2" t="s">
        <v>1948</v>
      </c>
      <c r="D341" s="2" t="s">
        <v>1768</v>
      </c>
      <c r="E341" s="2">
        <v>5</v>
      </c>
      <c r="F341" s="2">
        <v>34</v>
      </c>
      <c r="G341" s="2">
        <v>55</v>
      </c>
      <c r="H341" s="2">
        <v>5</v>
      </c>
      <c r="I341" s="2" t="s">
        <v>3086</v>
      </c>
      <c r="J341" s="2" t="s">
        <v>1949</v>
      </c>
      <c r="K341" s="2">
        <f t="shared" si="5"/>
        <v>12357.5</v>
      </c>
      <c r="L341" s="2">
        <v>1</v>
      </c>
      <c r="M341" s="2">
        <v>2.9411764705882349E-2</v>
      </c>
      <c r="N341" s="2">
        <v>2.9411764705882349E-2</v>
      </c>
      <c r="O341" s="2">
        <v>2040</v>
      </c>
      <c r="P341" s="2">
        <v>170</v>
      </c>
    </row>
    <row r="342" spans="1:16" hidden="1" x14ac:dyDescent="0.25">
      <c r="A342" s="2" t="s">
        <v>3121</v>
      </c>
      <c r="B342" s="2">
        <v>242501136</v>
      </c>
      <c r="C342" s="2" t="s">
        <v>3122</v>
      </c>
      <c r="D342" s="2" t="s">
        <v>1768</v>
      </c>
      <c r="E342" s="2">
        <v>3</v>
      </c>
      <c r="F342" s="2">
        <v>35</v>
      </c>
      <c r="G342" s="2">
        <v>0</v>
      </c>
      <c r="H342" s="2">
        <v>3</v>
      </c>
      <c r="I342" s="2" t="s">
        <v>1071</v>
      </c>
      <c r="J342" s="2" t="s">
        <v>3123</v>
      </c>
      <c r="K342" s="2">
        <f t="shared" si="5"/>
        <v>11042.400000000001</v>
      </c>
      <c r="L342" s="2">
        <v>3</v>
      </c>
      <c r="M342" s="2">
        <v>8.5714285714285715E-2</v>
      </c>
      <c r="N342" s="2">
        <v>8.5714285714285715E-2</v>
      </c>
      <c r="O342" s="2">
        <v>35</v>
      </c>
      <c r="P342" s="2">
        <v>35</v>
      </c>
    </row>
    <row r="343" spans="1:16" x14ac:dyDescent="0.25">
      <c r="A343" s="2" t="s">
        <v>1951</v>
      </c>
      <c r="B343" s="2">
        <v>245529549</v>
      </c>
      <c r="C343" s="2" t="s">
        <v>1952</v>
      </c>
      <c r="D343" s="2" t="s">
        <v>1737</v>
      </c>
      <c r="E343" s="2">
        <v>3</v>
      </c>
      <c r="F343" s="2">
        <v>34</v>
      </c>
      <c r="G343" s="2">
        <v>2</v>
      </c>
      <c r="H343" s="2">
        <v>15</v>
      </c>
      <c r="I343" s="2" t="s">
        <v>3874</v>
      </c>
      <c r="J343" s="2" t="s">
        <v>1953</v>
      </c>
      <c r="K343" s="2">
        <f t="shared" si="5"/>
        <v>59988.299999999996</v>
      </c>
      <c r="L343" s="2">
        <v>1</v>
      </c>
      <c r="M343" s="2">
        <v>2.9411764705882349E-2</v>
      </c>
      <c r="N343" s="2">
        <v>2.9411764705882349E-2</v>
      </c>
      <c r="O343" s="2">
        <v>170</v>
      </c>
      <c r="P343" s="2">
        <v>102</v>
      </c>
    </row>
    <row r="344" spans="1:16" x14ac:dyDescent="0.25">
      <c r="A344" s="2" t="s">
        <v>3875</v>
      </c>
      <c r="B344" s="2">
        <v>258326680</v>
      </c>
      <c r="C344" s="2" t="s">
        <v>3876</v>
      </c>
      <c r="D344" s="2" t="s">
        <v>3877</v>
      </c>
      <c r="E344" s="2">
        <v>3</v>
      </c>
      <c r="F344" s="2">
        <v>35</v>
      </c>
      <c r="G344" s="2">
        <v>0</v>
      </c>
      <c r="H344" s="2">
        <v>2</v>
      </c>
      <c r="I344" s="2" t="s">
        <v>3879</v>
      </c>
      <c r="J344" s="2" t="s">
        <v>3878</v>
      </c>
      <c r="K344" s="2">
        <f t="shared" si="5"/>
        <v>751.2</v>
      </c>
      <c r="L344" s="2">
        <v>0</v>
      </c>
      <c r="M344" s="2">
        <v>0</v>
      </c>
      <c r="N344" s="2">
        <v>0</v>
      </c>
      <c r="O344" s="2">
        <v>9999</v>
      </c>
      <c r="P344" s="2">
        <v>9999</v>
      </c>
    </row>
    <row r="345" spans="1:16" x14ac:dyDescent="0.25">
      <c r="A345" s="2" t="s">
        <v>3880</v>
      </c>
      <c r="B345" s="2">
        <v>258326681</v>
      </c>
      <c r="C345" s="2" t="s">
        <v>3881</v>
      </c>
      <c r="D345" s="2" t="s">
        <v>3877</v>
      </c>
      <c r="E345" s="2">
        <v>3</v>
      </c>
      <c r="F345" s="2">
        <v>35</v>
      </c>
      <c r="G345" s="2">
        <v>0</v>
      </c>
      <c r="H345" s="2">
        <v>13</v>
      </c>
      <c r="I345" s="2" t="s">
        <v>3882</v>
      </c>
      <c r="J345" s="2" t="s">
        <v>3878</v>
      </c>
      <c r="K345" s="2">
        <f t="shared" si="5"/>
        <v>751.2</v>
      </c>
      <c r="L345" s="2">
        <v>0</v>
      </c>
      <c r="M345" s="2">
        <v>0</v>
      </c>
      <c r="N345" s="2">
        <v>0</v>
      </c>
      <c r="O345" s="2">
        <v>9999</v>
      </c>
      <c r="P345" s="2">
        <v>9999</v>
      </c>
    </row>
    <row r="346" spans="1:16" hidden="1" x14ac:dyDescent="0.25">
      <c r="A346" s="2" t="s">
        <v>478</v>
      </c>
      <c r="B346" s="2">
        <v>232802490</v>
      </c>
      <c r="C346" s="2" t="s">
        <v>479</v>
      </c>
      <c r="D346" s="2" t="s">
        <v>181</v>
      </c>
      <c r="E346" s="2">
        <v>314</v>
      </c>
      <c r="F346" s="2">
        <v>35</v>
      </c>
      <c r="G346" s="2">
        <v>198</v>
      </c>
      <c r="H346" s="2">
        <v>23</v>
      </c>
      <c r="I346" s="2" t="s">
        <v>3173</v>
      </c>
      <c r="J346" s="2" t="s">
        <v>480</v>
      </c>
      <c r="K346" s="2">
        <f t="shared" si="5"/>
        <v>96460.800000000003</v>
      </c>
      <c r="L346" s="2">
        <v>278</v>
      </c>
      <c r="M346" s="2">
        <v>7.9428571428571431</v>
      </c>
      <c r="N346" s="2">
        <v>7.9428571428571431</v>
      </c>
      <c r="O346" s="2">
        <v>65.593525179856115</v>
      </c>
      <c r="P346" s="2">
        <v>40.665467625899282</v>
      </c>
    </row>
    <row r="347" spans="1:16" hidden="1" x14ac:dyDescent="0.25">
      <c r="A347" s="2" t="s">
        <v>1957</v>
      </c>
      <c r="B347" s="2">
        <v>257452758</v>
      </c>
      <c r="C347" s="2" t="s">
        <v>1958</v>
      </c>
      <c r="D347" s="2" t="s">
        <v>181</v>
      </c>
      <c r="E347" s="2">
        <v>209</v>
      </c>
      <c r="F347" s="2">
        <v>35</v>
      </c>
      <c r="G347" s="2">
        <v>2</v>
      </c>
      <c r="H347" s="2">
        <v>17</v>
      </c>
      <c r="I347" s="2" t="s">
        <v>2497</v>
      </c>
      <c r="J347" s="2" t="s">
        <v>1959</v>
      </c>
      <c r="K347" s="2">
        <f t="shared" si="5"/>
        <v>69220.800000000003</v>
      </c>
      <c r="L347" s="2">
        <v>186</v>
      </c>
      <c r="M347" s="2">
        <v>5.3142857142857141</v>
      </c>
      <c r="N347" s="2">
        <v>5.3142857142857141</v>
      </c>
      <c r="O347" s="2">
        <v>40.833333333333343</v>
      </c>
      <c r="P347" s="2">
        <v>40.456989247311832</v>
      </c>
    </row>
    <row r="348" spans="1:16" hidden="1" x14ac:dyDescent="0.25">
      <c r="A348" s="2" t="s">
        <v>1967</v>
      </c>
      <c r="B348" s="2">
        <v>245120280</v>
      </c>
      <c r="C348" s="2" t="s">
        <v>1968</v>
      </c>
      <c r="D348" s="2" t="s">
        <v>1737</v>
      </c>
      <c r="E348" s="2"/>
      <c r="F348" s="2">
        <v>12</v>
      </c>
      <c r="G348" s="2">
        <v>0</v>
      </c>
      <c r="H348" s="2">
        <v>15</v>
      </c>
      <c r="I348" s="2" t="s">
        <v>1471</v>
      </c>
      <c r="J348" s="2" t="s">
        <v>1969</v>
      </c>
      <c r="K348" s="2">
        <f t="shared" si="5"/>
        <v>0</v>
      </c>
      <c r="L348" s="2">
        <v>1</v>
      </c>
      <c r="M348" s="2">
        <v>8.3333333333333329E-2</v>
      </c>
      <c r="N348" s="2">
        <v>8.3333333333333329E-2</v>
      </c>
      <c r="O348" s="2">
        <v>12</v>
      </c>
      <c r="P348" s="2">
        <v>12</v>
      </c>
    </row>
    <row r="349" spans="1:16" x14ac:dyDescent="0.25">
      <c r="A349" s="2" t="s">
        <v>1970</v>
      </c>
      <c r="B349" s="2">
        <v>245120282</v>
      </c>
      <c r="C349" s="2" t="s">
        <v>1971</v>
      </c>
      <c r="D349" s="2" t="s">
        <v>1737</v>
      </c>
      <c r="E349" s="2">
        <v>7</v>
      </c>
      <c r="F349" s="2">
        <v>34</v>
      </c>
      <c r="G349" s="2">
        <v>4</v>
      </c>
      <c r="H349" s="2">
        <v>15</v>
      </c>
      <c r="I349" s="2" t="s">
        <v>2444</v>
      </c>
      <c r="J349" s="2" t="s">
        <v>1972</v>
      </c>
      <c r="K349" s="2">
        <f t="shared" si="5"/>
        <v>94406.900000000009</v>
      </c>
      <c r="L349" s="2">
        <v>5</v>
      </c>
      <c r="M349" s="2">
        <v>0.1470588235294118</v>
      </c>
      <c r="N349" s="2">
        <v>0.1470588235294118</v>
      </c>
      <c r="O349" s="2">
        <v>74.8</v>
      </c>
      <c r="P349" s="2">
        <v>47.6</v>
      </c>
    </row>
    <row r="350" spans="1:16" x14ac:dyDescent="0.25">
      <c r="A350" s="2" t="s">
        <v>1976</v>
      </c>
      <c r="B350" s="2">
        <v>245120281</v>
      </c>
      <c r="C350" s="2" t="s">
        <v>1977</v>
      </c>
      <c r="D350" s="2" t="s">
        <v>1737</v>
      </c>
      <c r="E350" s="2">
        <v>6</v>
      </c>
      <c r="F350" s="2">
        <v>34</v>
      </c>
      <c r="G350" s="2">
        <v>3</v>
      </c>
      <c r="H350" s="2">
        <v>15</v>
      </c>
      <c r="I350" s="2" t="s">
        <v>3196</v>
      </c>
      <c r="J350" s="2" t="s">
        <v>1975</v>
      </c>
      <c r="K350" s="2">
        <f t="shared" si="5"/>
        <v>81399</v>
      </c>
      <c r="L350" s="2">
        <v>4</v>
      </c>
      <c r="M350" s="2">
        <v>0.1176470588235294</v>
      </c>
      <c r="N350" s="2">
        <v>0.1176470588235294</v>
      </c>
      <c r="O350" s="2">
        <v>76.5</v>
      </c>
      <c r="P350" s="2">
        <v>51</v>
      </c>
    </row>
    <row r="351" spans="1:16" hidden="1" x14ac:dyDescent="0.25">
      <c r="A351" s="2" t="s">
        <v>3883</v>
      </c>
      <c r="B351" s="2">
        <v>247749974</v>
      </c>
      <c r="C351" s="2" t="s">
        <v>3884</v>
      </c>
      <c r="D351" s="2" t="s">
        <v>2913</v>
      </c>
      <c r="E351" s="2">
        <v>1</v>
      </c>
      <c r="F351" s="2">
        <v>12</v>
      </c>
      <c r="G351" s="2">
        <v>0</v>
      </c>
      <c r="H351" s="2">
        <v>15</v>
      </c>
      <c r="I351" s="2" t="s">
        <v>3886</v>
      </c>
      <c r="J351" s="2" t="s">
        <v>3885</v>
      </c>
      <c r="K351" s="2">
        <f t="shared" si="5"/>
        <v>2372.5</v>
      </c>
      <c r="L351" s="2">
        <v>0</v>
      </c>
      <c r="M351" s="2">
        <v>0</v>
      </c>
      <c r="N351" s="2">
        <v>0</v>
      </c>
      <c r="O351" s="2">
        <v>9999</v>
      </c>
      <c r="P351" s="2">
        <v>9999</v>
      </c>
    </row>
    <row r="352" spans="1:16" x14ac:dyDescent="0.25">
      <c r="A352" s="2" t="s">
        <v>1984</v>
      </c>
      <c r="B352" s="2">
        <v>245326671</v>
      </c>
      <c r="C352" s="2" t="s">
        <v>1985</v>
      </c>
      <c r="D352" s="2" t="s">
        <v>1737</v>
      </c>
      <c r="E352" s="2">
        <v>6</v>
      </c>
      <c r="F352" s="2">
        <v>34</v>
      </c>
      <c r="G352" s="2">
        <v>1</v>
      </c>
      <c r="H352" s="2">
        <v>13</v>
      </c>
      <c r="I352" s="2" t="s">
        <v>3200</v>
      </c>
      <c r="J352" s="2" t="s">
        <v>1986</v>
      </c>
      <c r="K352" s="2">
        <f t="shared" si="5"/>
        <v>72826.200000000012</v>
      </c>
      <c r="L352" s="2">
        <v>2</v>
      </c>
      <c r="M352" s="2">
        <v>5.8823529411764712E-2</v>
      </c>
      <c r="N352" s="2">
        <v>5.8823529411764712E-2</v>
      </c>
      <c r="O352" s="2">
        <v>119</v>
      </c>
      <c r="P352" s="2">
        <v>102</v>
      </c>
    </row>
    <row r="353" spans="1:16" hidden="1" x14ac:dyDescent="0.25">
      <c r="A353" s="2" t="s">
        <v>1988</v>
      </c>
      <c r="B353" s="2">
        <v>245326670</v>
      </c>
      <c r="C353" s="2" t="s">
        <v>1989</v>
      </c>
      <c r="D353" s="2" t="s">
        <v>1737</v>
      </c>
      <c r="E353" s="2"/>
      <c r="F353" s="2">
        <v>12</v>
      </c>
      <c r="G353" s="2">
        <v>2</v>
      </c>
      <c r="H353" s="2">
        <v>13</v>
      </c>
      <c r="I353" s="2" t="s">
        <v>3322</v>
      </c>
      <c r="J353" s="2" t="s">
        <v>1990</v>
      </c>
      <c r="K353" s="2">
        <f t="shared" si="5"/>
        <v>0</v>
      </c>
      <c r="L353" s="2">
        <v>0</v>
      </c>
      <c r="M353" s="2">
        <v>0</v>
      </c>
      <c r="N353" s="2">
        <v>0</v>
      </c>
      <c r="O353" s="2">
        <v>9999</v>
      </c>
      <c r="P353" s="2">
        <v>9999</v>
      </c>
    </row>
    <row r="354" spans="1:16" hidden="1" x14ac:dyDescent="0.25">
      <c r="A354" s="2" t="s">
        <v>1991</v>
      </c>
      <c r="B354" s="2">
        <v>245326672</v>
      </c>
      <c r="C354" s="2" t="s">
        <v>1992</v>
      </c>
      <c r="D354" s="2" t="s">
        <v>1737</v>
      </c>
      <c r="E354" s="2">
        <v>2</v>
      </c>
      <c r="F354" s="2">
        <v>16</v>
      </c>
      <c r="G354" s="2">
        <v>2</v>
      </c>
      <c r="H354" s="2">
        <v>15</v>
      </c>
      <c r="I354" s="2" t="s">
        <v>3203</v>
      </c>
      <c r="J354" s="2" t="s">
        <v>1986</v>
      </c>
      <c r="K354" s="2">
        <f t="shared" si="5"/>
        <v>24275.4</v>
      </c>
      <c r="L354" s="2">
        <v>1</v>
      </c>
      <c r="M354" s="2">
        <v>6.25E-2</v>
      </c>
      <c r="N354" s="2">
        <v>6.25E-2</v>
      </c>
      <c r="O354" s="2">
        <v>64</v>
      </c>
      <c r="P354" s="2">
        <v>32</v>
      </c>
    </row>
    <row r="355" spans="1:16" x14ac:dyDescent="0.25">
      <c r="A355" s="2" t="s">
        <v>12</v>
      </c>
      <c r="B355" s="2">
        <v>230740636</v>
      </c>
      <c r="C355" s="2" t="s">
        <v>13</v>
      </c>
      <c r="D355" s="2" t="s">
        <v>14</v>
      </c>
      <c r="E355" s="2">
        <v>17</v>
      </c>
      <c r="F355" s="2">
        <v>35</v>
      </c>
      <c r="G355" s="2">
        <v>28</v>
      </c>
      <c r="H355" s="2">
        <v>15</v>
      </c>
      <c r="I355" s="2" t="s">
        <v>825</v>
      </c>
      <c r="J355" s="2" t="s">
        <v>15</v>
      </c>
      <c r="K355" s="2">
        <f t="shared" si="5"/>
        <v>13940</v>
      </c>
      <c r="L355" s="2">
        <v>4</v>
      </c>
      <c r="M355" s="2">
        <v>0.1142857142857143</v>
      </c>
      <c r="N355" s="2">
        <v>0.1142857142857143</v>
      </c>
      <c r="O355" s="2">
        <v>393.75</v>
      </c>
      <c r="P355" s="2">
        <v>148.75</v>
      </c>
    </row>
    <row r="356" spans="1:16" x14ac:dyDescent="0.25">
      <c r="A356" s="2" t="s">
        <v>17</v>
      </c>
      <c r="B356" s="2">
        <v>230748914</v>
      </c>
      <c r="C356" s="2" t="s">
        <v>18</v>
      </c>
      <c r="D356" s="2" t="s">
        <v>14</v>
      </c>
      <c r="E356" s="2">
        <v>14</v>
      </c>
      <c r="F356" s="2">
        <v>34</v>
      </c>
      <c r="G356" s="2">
        <v>54</v>
      </c>
      <c r="H356" s="2">
        <v>15</v>
      </c>
      <c r="I356" s="2" t="s">
        <v>1809</v>
      </c>
      <c r="J356" s="2" t="s">
        <v>19</v>
      </c>
      <c r="K356" s="2">
        <f t="shared" si="5"/>
        <v>18998</v>
      </c>
      <c r="L356" s="2">
        <v>5</v>
      </c>
      <c r="M356" s="2">
        <v>0.1470588235294118</v>
      </c>
      <c r="N356" s="2">
        <v>0.1470588235294118</v>
      </c>
      <c r="O356" s="2">
        <v>462.4</v>
      </c>
      <c r="P356" s="2">
        <v>95.2</v>
      </c>
    </row>
    <row r="357" spans="1:16" x14ac:dyDescent="0.25">
      <c r="A357" s="2" t="s">
        <v>21</v>
      </c>
      <c r="B357" s="2">
        <v>231259902</v>
      </c>
      <c r="C357" s="2" t="s">
        <v>22</v>
      </c>
      <c r="D357" s="2" t="s">
        <v>14</v>
      </c>
      <c r="E357" s="2">
        <v>27</v>
      </c>
      <c r="F357" s="2">
        <v>34</v>
      </c>
      <c r="G357" s="2">
        <v>66</v>
      </c>
      <c r="H357" s="2">
        <v>15</v>
      </c>
      <c r="I357" s="2" t="s">
        <v>104</v>
      </c>
      <c r="J357" s="2" t="s">
        <v>23</v>
      </c>
      <c r="K357" s="2">
        <f t="shared" si="5"/>
        <v>44166.6</v>
      </c>
      <c r="L357" s="2">
        <v>19</v>
      </c>
      <c r="M357" s="2">
        <v>0.55882352941176472</v>
      </c>
      <c r="N357" s="2">
        <v>0.55882352941176472</v>
      </c>
      <c r="O357" s="2">
        <v>166.4210526315789</v>
      </c>
      <c r="P357" s="2">
        <v>48.315789473684212</v>
      </c>
    </row>
    <row r="358" spans="1:16" hidden="1" x14ac:dyDescent="0.25">
      <c r="A358" s="2" t="s">
        <v>25</v>
      </c>
      <c r="B358" s="2">
        <v>231259890</v>
      </c>
      <c r="C358" s="2" t="s">
        <v>26</v>
      </c>
      <c r="D358" s="2" t="s">
        <v>14</v>
      </c>
      <c r="E358" s="2">
        <v>50</v>
      </c>
      <c r="F358" s="2">
        <v>31</v>
      </c>
      <c r="G358" s="2">
        <v>97</v>
      </c>
      <c r="H358" s="2">
        <v>15</v>
      </c>
      <c r="I358" s="2" t="s">
        <v>3204</v>
      </c>
      <c r="J358" s="2" t="s">
        <v>27</v>
      </c>
      <c r="K358" s="2">
        <f t="shared" si="5"/>
        <v>99210</v>
      </c>
      <c r="L358" s="2">
        <v>65</v>
      </c>
      <c r="M358" s="2">
        <v>1.9696969696969699</v>
      </c>
      <c r="N358" s="2">
        <v>2.096774193548387</v>
      </c>
      <c r="O358" s="2">
        <v>77.676923076923075</v>
      </c>
      <c r="P358" s="2">
        <v>26.707692307692309</v>
      </c>
    </row>
    <row r="359" spans="1:16" hidden="1" x14ac:dyDescent="0.25">
      <c r="A359" s="2" t="s">
        <v>3887</v>
      </c>
      <c r="B359" s="2">
        <v>236035900</v>
      </c>
      <c r="C359" s="2" t="s">
        <v>3888</v>
      </c>
      <c r="D359" s="2" t="s">
        <v>14</v>
      </c>
      <c r="E359" s="2"/>
      <c r="F359" s="2">
        <v>23</v>
      </c>
      <c r="G359" s="2">
        <v>0</v>
      </c>
      <c r="H359" s="2">
        <v>15</v>
      </c>
      <c r="I359" s="2" t="s">
        <v>127</v>
      </c>
      <c r="J359" s="2" t="s">
        <v>1995</v>
      </c>
      <c r="K359" s="2">
        <f t="shared" si="5"/>
        <v>0</v>
      </c>
      <c r="L359" s="2">
        <v>26</v>
      </c>
      <c r="M359" s="2">
        <v>1.04</v>
      </c>
      <c r="N359" s="2">
        <v>1.130434782608696</v>
      </c>
      <c r="O359" s="2">
        <v>0.96153846153846145</v>
      </c>
      <c r="P359" s="2">
        <v>0.88461538461538469</v>
      </c>
    </row>
    <row r="360" spans="1:16" x14ac:dyDescent="0.25">
      <c r="A360" s="2" t="s">
        <v>29</v>
      </c>
      <c r="B360" s="2">
        <v>231259919</v>
      </c>
      <c r="C360" s="2" t="s">
        <v>30</v>
      </c>
      <c r="D360" s="2" t="s">
        <v>14</v>
      </c>
      <c r="E360" s="2">
        <v>215</v>
      </c>
      <c r="F360" s="2">
        <v>35</v>
      </c>
      <c r="G360" s="2">
        <v>98</v>
      </c>
      <c r="H360" s="2">
        <v>15</v>
      </c>
      <c r="I360" s="2" t="s">
        <v>3205</v>
      </c>
      <c r="J360" s="2" t="s">
        <v>31</v>
      </c>
      <c r="K360" s="2">
        <f t="shared" si="5"/>
        <v>575899</v>
      </c>
      <c r="L360" s="2">
        <v>137</v>
      </c>
      <c r="M360" s="2">
        <v>3.9142857142857141</v>
      </c>
      <c r="N360" s="2">
        <v>3.9142857142857141</v>
      </c>
      <c r="O360" s="2">
        <v>81.496350364963504</v>
      </c>
      <c r="P360" s="2">
        <v>56.459854014598541</v>
      </c>
    </row>
    <row r="361" spans="1:16" hidden="1" x14ac:dyDescent="0.25">
      <c r="A361" s="2" t="s">
        <v>3206</v>
      </c>
      <c r="B361" s="2">
        <v>231259914</v>
      </c>
      <c r="C361" s="2" t="s">
        <v>3207</v>
      </c>
      <c r="D361" s="2" t="s">
        <v>14</v>
      </c>
      <c r="E361" s="2">
        <v>40</v>
      </c>
      <c r="F361" s="2">
        <v>19</v>
      </c>
      <c r="G361" s="2">
        <v>71</v>
      </c>
      <c r="H361" s="2">
        <v>15</v>
      </c>
      <c r="I361" s="2" t="s">
        <v>462</v>
      </c>
      <c r="J361" s="2" t="s">
        <v>3208</v>
      </c>
      <c r="K361" s="2">
        <f t="shared" si="5"/>
        <v>120760</v>
      </c>
      <c r="L361" s="2">
        <v>11</v>
      </c>
      <c r="M361" s="2">
        <v>0.45833333333333331</v>
      </c>
      <c r="N361" s="2">
        <v>0.57894736842105265</v>
      </c>
      <c r="O361" s="2">
        <v>250.90909090909091</v>
      </c>
      <c r="P361" s="2">
        <v>76</v>
      </c>
    </row>
    <row r="362" spans="1:16" hidden="1" x14ac:dyDescent="0.25">
      <c r="A362" s="2" t="s">
        <v>3889</v>
      </c>
      <c r="B362" s="2">
        <v>236035370</v>
      </c>
      <c r="C362" s="2" t="s">
        <v>3890</v>
      </c>
      <c r="D362" s="2" t="s">
        <v>14</v>
      </c>
      <c r="E362" s="2"/>
      <c r="F362" s="2">
        <v>2</v>
      </c>
      <c r="G362" s="2">
        <v>0</v>
      </c>
      <c r="H362" s="2">
        <v>15</v>
      </c>
      <c r="I362" s="2" t="s">
        <v>241</v>
      </c>
      <c r="J362" s="2" t="s">
        <v>3211</v>
      </c>
      <c r="K362" s="2">
        <f t="shared" si="5"/>
        <v>0</v>
      </c>
      <c r="L362" s="2">
        <v>1</v>
      </c>
      <c r="M362" s="2">
        <v>0.5</v>
      </c>
      <c r="N362" s="2">
        <v>0.5</v>
      </c>
      <c r="O362" s="2">
        <v>2</v>
      </c>
      <c r="P362" s="2">
        <v>2</v>
      </c>
    </row>
    <row r="363" spans="1:16" x14ac:dyDescent="0.25">
      <c r="A363" s="2" t="s">
        <v>33</v>
      </c>
      <c r="B363" s="2">
        <v>231259893</v>
      </c>
      <c r="C363" s="2" t="s">
        <v>34</v>
      </c>
      <c r="D363" s="2" t="s">
        <v>14</v>
      </c>
      <c r="E363" s="2">
        <v>314</v>
      </c>
      <c r="F363" s="2">
        <v>35</v>
      </c>
      <c r="G363" s="2">
        <v>779</v>
      </c>
      <c r="H363" s="2">
        <v>15</v>
      </c>
      <c r="I363" s="2" t="s">
        <v>2595</v>
      </c>
      <c r="J363" s="2" t="s">
        <v>35</v>
      </c>
      <c r="K363" s="2">
        <f t="shared" si="5"/>
        <v>487139.60000000003</v>
      </c>
      <c r="L363" s="2">
        <v>146</v>
      </c>
      <c r="M363" s="2">
        <v>4.1714285714285717</v>
      </c>
      <c r="N363" s="2">
        <v>4.1714285714285717</v>
      </c>
      <c r="O363" s="2">
        <v>264.65753424657532</v>
      </c>
      <c r="P363" s="2">
        <v>77.910958904109577</v>
      </c>
    </row>
    <row r="364" spans="1:16" x14ac:dyDescent="0.25">
      <c r="A364" s="2" t="s">
        <v>41</v>
      </c>
      <c r="B364" s="2">
        <v>231259910</v>
      </c>
      <c r="C364" s="2" t="s">
        <v>42</v>
      </c>
      <c r="D364" s="2" t="s">
        <v>14</v>
      </c>
      <c r="E364" s="2">
        <v>192</v>
      </c>
      <c r="F364" s="2">
        <v>32</v>
      </c>
      <c r="G364" s="2">
        <v>192</v>
      </c>
      <c r="H364" s="2">
        <v>15</v>
      </c>
      <c r="I364" s="2" t="s">
        <v>1809</v>
      </c>
      <c r="J364" s="2" t="s">
        <v>43</v>
      </c>
      <c r="K364" s="2">
        <f t="shared" si="5"/>
        <v>373632</v>
      </c>
      <c r="L364" s="2">
        <v>102</v>
      </c>
      <c r="M364" s="2">
        <v>3</v>
      </c>
      <c r="N364" s="2">
        <v>3.1875</v>
      </c>
      <c r="O364" s="2">
        <v>134.33333333333329</v>
      </c>
      <c r="P364" s="2">
        <v>66.196078431372555</v>
      </c>
    </row>
    <row r="365" spans="1:16" x14ac:dyDescent="0.25">
      <c r="A365" s="2" t="s">
        <v>45</v>
      </c>
      <c r="B365" s="2">
        <v>231259908</v>
      </c>
      <c r="C365" s="2" t="s">
        <v>46</v>
      </c>
      <c r="D365" s="2" t="s">
        <v>14</v>
      </c>
      <c r="E365" s="2">
        <v>90</v>
      </c>
      <c r="F365" s="2">
        <v>35</v>
      </c>
      <c r="G365" s="2">
        <v>268</v>
      </c>
      <c r="H365" s="2">
        <v>15</v>
      </c>
      <c r="I365" s="2" t="s">
        <v>3116</v>
      </c>
      <c r="J365" s="2" t="s">
        <v>47</v>
      </c>
      <c r="K365" s="2">
        <f t="shared" si="5"/>
        <v>212850</v>
      </c>
      <c r="L365" s="2">
        <v>69</v>
      </c>
      <c r="M365" s="2">
        <v>1.971428571428572</v>
      </c>
      <c r="N365" s="2">
        <v>1.971428571428572</v>
      </c>
      <c r="O365" s="2">
        <v>182.10144927536231</v>
      </c>
      <c r="P365" s="2">
        <v>46.159420289855071</v>
      </c>
    </row>
    <row r="366" spans="1:16" hidden="1" x14ac:dyDescent="0.25">
      <c r="A366" s="2" t="s">
        <v>55</v>
      </c>
      <c r="B366" s="2">
        <v>231259921</v>
      </c>
      <c r="C366" s="2" t="s">
        <v>56</v>
      </c>
      <c r="D366" s="2" t="s">
        <v>14</v>
      </c>
      <c r="E366" s="2">
        <v>38</v>
      </c>
      <c r="F366" s="2">
        <v>35</v>
      </c>
      <c r="G366" s="2">
        <v>5</v>
      </c>
      <c r="H366" s="2">
        <v>15</v>
      </c>
      <c r="I366" s="2" t="s">
        <v>3212</v>
      </c>
      <c r="J366" s="2" t="s">
        <v>57</v>
      </c>
      <c r="K366" s="2">
        <f t="shared" si="5"/>
        <v>69160</v>
      </c>
      <c r="L366" s="2">
        <v>82</v>
      </c>
      <c r="M366" s="2">
        <v>2.342857142857143</v>
      </c>
      <c r="N366" s="2">
        <v>2.342857142857143</v>
      </c>
      <c r="O366" s="2">
        <v>20.914634146341459</v>
      </c>
      <c r="P366" s="2">
        <v>18.780487804878049</v>
      </c>
    </row>
    <row r="367" spans="1:16" hidden="1" x14ac:dyDescent="0.25">
      <c r="A367" s="2" t="s">
        <v>58</v>
      </c>
      <c r="B367" s="2">
        <v>231259905</v>
      </c>
      <c r="C367" s="2" t="s">
        <v>59</v>
      </c>
      <c r="D367" s="2" t="s">
        <v>14</v>
      </c>
      <c r="E367" s="2">
        <v>15</v>
      </c>
      <c r="F367" s="2">
        <v>24</v>
      </c>
      <c r="G367" s="2">
        <v>76</v>
      </c>
      <c r="H367" s="2">
        <v>15</v>
      </c>
      <c r="I367" s="2" t="s">
        <v>77</v>
      </c>
      <c r="J367" s="2" t="s">
        <v>60</v>
      </c>
      <c r="K367" s="2">
        <f t="shared" si="5"/>
        <v>35655</v>
      </c>
      <c r="L367" s="2">
        <v>8</v>
      </c>
      <c r="M367" s="2">
        <v>0.29629629629629628</v>
      </c>
      <c r="N367" s="2">
        <v>0.33333333333333331</v>
      </c>
      <c r="O367" s="2">
        <v>307.125</v>
      </c>
      <c r="P367" s="2">
        <v>45</v>
      </c>
    </row>
    <row r="368" spans="1:16" x14ac:dyDescent="0.25">
      <c r="A368" s="2" t="s">
        <v>62</v>
      </c>
      <c r="B368" s="2">
        <v>231259559</v>
      </c>
      <c r="C368" s="2" t="s">
        <v>63</v>
      </c>
      <c r="D368" s="2" t="s">
        <v>14</v>
      </c>
      <c r="E368" s="2">
        <v>20</v>
      </c>
      <c r="F368" s="2">
        <v>34</v>
      </c>
      <c r="G368" s="2">
        <v>73</v>
      </c>
      <c r="H368" s="2">
        <v>15</v>
      </c>
      <c r="I368" s="2" t="s">
        <v>230</v>
      </c>
      <c r="J368" s="2" t="s">
        <v>64</v>
      </c>
      <c r="K368" s="2">
        <f t="shared" si="5"/>
        <v>12048</v>
      </c>
      <c r="L368" s="2">
        <v>1</v>
      </c>
      <c r="M368" s="2">
        <v>2.9411764705882349E-2</v>
      </c>
      <c r="N368" s="2">
        <v>2.9411764705882349E-2</v>
      </c>
      <c r="O368" s="2">
        <v>3162</v>
      </c>
      <c r="P368" s="2">
        <v>680</v>
      </c>
    </row>
    <row r="369" spans="1:16" x14ac:dyDescent="0.25">
      <c r="A369" s="2" t="s">
        <v>66</v>
      </c>
      <c r="B369" s="2">
        <v>231259558</v>
      </c>
      <c r="C369" s="2" t="s">
        <v>67</v>
      </c>
      <c r="D369" s="2" t="s">
        <v>14</v>
      </c>
      <c r="E369" s="2">
        <v>14</v>
      </c>
      <c r="F369" s="2">
        <v>31</v>
      </c>
      <c r="G369" s="2">
        <v>9</v>
      </c>
      <c r="H369" s="2">
        <v>15</v>
      </c>
      <c r="I369" s="2" t="s">
        <v>77</v>
      </c>
      <c r="J369" s="2" t="s">
        <v>68</v>
      </c>
      <c r="K369" s="2">
        <f t="shared" si="5"/>
        <v>14644</v>
      </c>
      <c r="L369" s="2">
        <v>7</v>
      </c>
      <c r="M369" s="2">
        <v>0.21875</v>
      </c>
      <c r="N369" s="2">
        <v>0.22580645161290319</v>
      </c>
      <c r="O369" s="2">
        <v>105.1428571428571</v>
      </c>
      <c r="P369" s="2">
        <v>62</v>
      </c>
    </row>
    <row r="370" spans="1:16" hidden="1" x14ac:dyDescent="0.25">
      <c r="A370" s="2" t="s">
        <v>70</v>
      </c>
      <c r="B370" s="2">
        <v>231259557</v>
      </c>
      <c r="C370" s="2" t="s">
        <v>71</v>
      </c>
      <c r="D370" s="2" t="s">
        <v>14</v>
      </c>
      <c r="E370" s="2">
        <v>32</v>
      </c>
      <c r="F370" s="2">
        <v>29</v>
      </c>
      <c r="G370" s="2">
        <v>50</v>
      </c>
      <c r="H370" s="2">
        <v>15</v>
      </c>
      <c r="I370" s="2" t="s">
        <v>1540</v>
      </c>
      <c r="J370" s="2" t="s">
        <v>72</v>
      </c>
      <c r="K370" s="2">
        <f t="shared" si="5"/>
        <v>22336</v>
      </c>
      <c r="L370" s="2">
        <v>47</v>
      </c>
      <c r="M370" s="2">
        <v>1.382352941176471</v>
      </c>
      <c r="N370" s="2">
        <v>1.6206896551724139</v>
      </c>
      <c r="O370" s="2">
        <v>60.765957446808507</v>
      </c>
      <c r="P370" s="2">
        <v>20.978723404255319</v>
      </c>
    </row>
    <row r="371" spans="1:16" hidden="1" x14ac:dyDescent="0.25">
      <c r="A371" s="2" t="s">
        <v>74</v>
      </c>
      <c r="B371" s="2">
        <v>231200720</v>
      </c>
      <c r="C371" s="2" t="s">
        <v>75</v>
      </c>
      <c r="D371" s="2" t="s">
        <v>14</v>
      </c>
      <c r="E371" s="2">
        <v>1</v>
      </c>
      <c r="F371" s="2">
        <v>28</v>
      </c>
      <c r="G371" s="2">
        <v>30</v>
      </c>
      <c r="H371" s="2">
        <v>15</v>
      </c>
      <c r="I371" s="2" t="s">
        <v>230</v>
      </c>
      <c r="J371" s="2" t="s">
        <v>76</v>
      </c>
      <c r="K371" s="2">
        <f t="shared" si="5"/>
        <v>356.1</v>
      </c>
      <c r="L371" s="2">
        <v>1</v>
      </c>
      <c r="M371" s="2">
        <v>3.3333333333333333E-2</v>
      </c>
      <c r="N371" s="2">
        <v>3.5714285714285712E-2</v>
      </c>
      <c r="O371" s="2">
        <v>930</v>
      </c>
      <c r="P371" s="2">
        <v>28</v>
      </c>
    </row>
    <row r="372" spans="1:16" hidden="1" x14ac:dyDescent="0.25">
      <c r="A372" s="2" t="s">
        <v>82</v>
      </c>
      <c r="B372" s="2">
        <v>231259729</v>
      </c>
      <c r="C372" s="2" t="s">
        <v>83</v>
      </c>
      <c r="D372" s="2" t="s">
        <v>14</v>
      </c>
      <c r="E372" s="2">
        <v>40</v>
      </c>
      <c r="F372" s="2">
        <v>35</v>
      </c>
      <c r="G372" s="2">
        <v>1205</v>
      </c>
      <c r="H372" s="2">
        <v>15</v>
      </c>
      <c r="I372" s="2" t="s">
        <v>3213</v>
      </c>
      <c r="J372" s="2" t="s">
        <v>84</v>
      </c>
      <c r="K372" s="2">
        <f t="shared" si="5"/>
        <v>103688</v>
      </c>
      <c r="L372" s="2">
        <v>67</v>
      </c>
      <c r="M372" s="2">
        <v>1.9142857142857139</v>
      </c>
      <c r="N372" s="2">
        <v>1.9142857142857139</v>
      </c>
      <c r="O372" s="2">
        <v>650.37313432835822</v>
      </c>
      <c r="P372" s="2">
        <v>20.8955223880597</v>
      </c>
    </row>
    <row r="373" spans="1:16" hidden="1" x14ac:dyDescent="0.25">
      <c r="A373" s="2" t="s">
        <v>90</v>
      </c>
      <c r="B373" s="2">
        <v>236032431</v>
      </c>
      <c r="C373" s="2" t="s">
        <v>91</v>
      </c>
      <c r="D373" s="2" t="s">
        <v>14</v>
      </c>
      <c r="E373" s="2"/>
      <c r="F373" s="2">
        <v>29</v>
      </c>
      <c r="G373" s="2">
        <v>95</v>
      </c>
      <c r="H373" s="2">
        <v>15</v>
      </c>
      <c r="I373" s="2" t="s">
        <v>3891</v>
      </c>
      <c r="J373" s="2" t="s">
        <v>92</v>
      </c>
      <c r="K373" s="2">
        <f t="shared" si="5"/>
        <v>0</v>
      </c>
      <c r="L373" s="2">
        <v>55</v>
      </c>
      <c r="M373" s="2">
        <v>1.896551724137931</v>
      </c>
      <c r="N373" s="2">
        <v>1.896551724137931</v>
      </c>
      <c r="O373" s="2">
        <v>51.145454545454548</v>
      </c>
      <c r="P373" s="2">
        <v>1.054545454545454</v>
      </c>
    </row>
    <row r="374" spans="1:16" hidden="1" x14ac:dyDescent="0.25">
      <c r="A374" s="2" t="s">
        <v>94</v>
      </c>
      <c r="B374" s="2">
        <v>235998317</v>
      </c>
      <c r="C374" s="2" t="s">
        <v>95</v>
      </c>
      <c r="D374" s="2" t="s">
        <v>14</v>
      </c>
      <c r="E374" s="2">
        <v>30</v>
      </c>
      <c r="F374" s="2">
        <v>35</v>
      </c>
      <c r="G374" s="2">
        <v>32</v>
      </c>
      <c r="H374" s="2">
        <v>15</v>
      </c>
      <c r="I374" s="2" t="s">
        <v>3892</v>
      </c>
      <c r="J374" s="2" t="s">
        <v>96</v>
      </c>
      <c r="K374" s="2">
        <f t="shared" si="5"/>
        <v>77670</v>
      </c>
      <c r="L374" s="2">
        <v>245</v>
      </c>
      <c r="M374" s="2">
        <v>7</v>
      </c>
      <c r="N374" s="2">
        <v>7</v>
      </c>
      <c r="O374" s="2">
        <v>9.7142857142857135</v>
      </c>
      <c r="P374" s="2">
        <v>5.1428571428571432</v>
      </c>
    </row>
    <row r="375" spans="1:16" x14ac:dyDescent="0.25">
      <c r="A375" s="2" t="s">
        <v>97</v>
      </c>
      <c r="B375" s="2">
        <v>231258969</v>
      </c>
      <c r="C375" s="2" t="s">
        <v>98</v>
      </c>
      <c r="D375" s="2" t="s">
        <v>14</v>
      </c>
      <c r="E375" s="2">
        <v>12</v>
      </c>
      <c r="F375" s="2">
        <v>35</v>
      </c>
      <c r="G375" s="2">
        <v>1</v>
      </c>
      <c r="H375" s="2">
        <v>15</v>
      </c>
      <c r="I375" s="2" t="s">
        <v>147</v>
      </c>
      <c r="J375" s="2" t="s">
        <v>99</v>
      </c>
      <c r="K375" s="2">
        <f t="shared" si="5"/>
        <v>30216</v>
      </c>
      <c r="L375" s="2">
        <v>7</v>
      </c>
      <c r="M375" s="2">
        <v>0.2</v>
      </c>
      <c r="N375" s="2">
        <v>0.2</v>
      </c>
      <c r="O375" s="2">
        <v>65</v>
      </c>
      <c r="P375" s="2">
        <v>60</v>
      </c>
    </row>
    <row r="376" spans="1:16" hidden="1" x14ac:dyDescent="0.25">
      <c r="A376" s="2" t="s">
        <v>101</v>
      </c>
      <c r="B376" s="2">
        <v>231259865</v>
      </c>
      <c r="C376" s="2" t="s">
        <v>102</v>
      </c>
      <c r="D376" s="2" t="s">
        <v>14</v>
      </c>
      <c r="E376" s="2">
        <v>1</v>
      </c>
      <c r="F376" s="2">
        <v>32</v>
      </c>
      <c r="G376" s="2">
        <v>0</v>
      </c>
      <c r="H376" s="2">
        <v>15</v>
      </c>
      <c r="I376" s="2" t="s">
        <v>2469</v>
      </c>
      <c r="J376" s="2" t="s">
        <v>103</v>
      </c>
      <c r="K376" s="2">
        <f t="shared" si="5"/>
        <v>3053</v>
      </c>
      <c r="L376" s="2">
        <v>25</v>
      </c>
      <c r="M376" s="2">
        <v>0.78125</v>
      </c>
      <c r="N376" s="2">
        <v>0.78125</v>
      </c>
      <c r="O376" s="2">
        <v>2.56</v>
      </c>
      <c r="P376" s="2">
        <v>2.56</v>
      </c>
    </row>
    <row r="377" spans="1:16" hidden="1" x14ac:dyDescent="0.25">
      <c r="A377" s="2" t="s">
        <v>2001</v>
      </c>
      <c r="B377" s="2">
        <v>231259888</v>
      </c>
      <c r="C377" s="2" t="s">
        <v>2002</v>
      </c>
      <c r="D377" s="2" t="s">
        <v>14</v>
      </c>
      <c r="E377" s="2">
        <v>14</v>
      </c>
      <c r="F377" s="2">
        <v>35</v>
      </c>
      <c r="G377" s="2">
        <v>3</v>
      </c>
      <c r="H377" s="2">
        <v>15</v>
      </c>
      <c r="I377" s="2" t="s">
        <v>3218</v>
      </c>
      <c r="J377" s="2" t="s">
        <v>2003</v>
      </c>
      <c r="K377" s="2">
        <f t="shared" si="5"/>
        <v>54264</v>
      </c>
      <c r="L377" s="2">
        <v>15</v>
      </c>
      <c r="M377" s="2">
        <v>0.42857142857142849</v>
      </c>
      <c r="N377" s="2">
        <v>0.42857142857142849</v>
      </c>
      <c r="O377" s="2">
        <v>39.666666666666671</v>
      </c>
      <c r="P377" s="2">
        <v>32.666666666666671</v>
      </c>
    </row>
    <row r="378" spans="1:16" x14ac:dyDescent="0.25">
      <c r="A378" s="2" t="s">
        <v>105</v>
      </c>
      <c r="B378" s="2">
        <v>231259894</v>
      </c>
      <c r="C378" s="2" t="s">
        <v>106</v>
      </c>
      <c r="D378" s="2" t="s">
        <v>14</v>
      </c>
      <c r="E378" s="2">
        <v>13</v>
      </c>
      <c r="F378" s="2">
        <v>35</v>
      </c>
      <c r="G378" s="2">
        <v>5</v>
      </c>
      <c r="H378" s="2">
        <v>15</v>
      </c>
      <c r="I378" s="2" t="s">
        <v>3219</v>
      </c>
      <c r="J378" s="2" t="s">
        <v>107</v>
      </c>
      <c r="K378" s="2">
        <f t="shared" si="5"/>
        <v>71851</v>
      </c>
      <c r="L378" s="2">
        <v>3</v>
      </c>
      <c r="M378" s="2">
        <v>8.5714285714285715E-2</v>
      </c>
      <c r="N378" s="2">
        <v>8.5714285714285715E-2</v>
      </c>
      <c r="O378" s="2">
        <v>210</v>
      </c>
      <c r="P378" s="2">
        <v>151.66666666666671</v>
      </c>
    </row>
    <row r="379" spans="1:16" hidden="1" x14ac:dyDescent="0.25">
      <c r="A379" s="2" t="s">
        <v>3220</v>
      </c>
      <c r="B379" s="2">
        <v>231259917</v>
      </c>
      <c r="C379" s="2" t="s">
        <v>3221</v>
      </c>
      <c r="D379" s="2" t="s">
        <v>14</v>
      </c>
      <c r="E379" s="2">
        <v>3</v>
      </c>
      <c r="F379" s="2">
        <v>34</v>
      </c>
      <c r="G379" s="2">
        <v>19</v>
      </c>
      <c r="H379" s="2">
        <v>15</v>
      </c>
      <c r="I379" s="2" t="s">
        <v>3223</v>
      </c>
      <c r="J379" s="2" t="s">
        <v>3222</v>
      </c>
      <c r="K379" s="2">
        <f t="shared" si="5"/>
        <v>15615</v>
      </c>
      <c r="L379" s="2">
        <v>7</v>
      </c>
      <c r="M379" s="2">
        <v>0.20588235294117649</v>
      </c>
      <c r="N379" s="2">
        <v>0.20588235294117649</v>
      </c>
      <c r="O379" s="2">
        <v>106.8571428571429</v>
      </c>
      <c r="P379" s="2">
        <v>14.571428571428569</v>
      </c>
    </row>
    <row r="380" spans="1:16" hidden="1" x14ac:dyDescent="0.25">
      <c r="A380" s="2" t="s">
        <v>109</v>
      </c>
      <c r="B380" s="2">
        <v>231258979</v>
      </c>
      <c r="C380" s="2" t="s">
        <v>110</v>
      </c>
      <c r="D380" s="2" t="s">
        <v>14</v>
      </c>
      <c r="E380" s="2"/>
      <c r="F380" s="2">
        <v>33</v>
      </c>
      <c r="G380" s="2">
        <v>47</v>
      </c>
      <c r="H380" s="2">
        <v>15</v>
      </c>
      <c r="I380" s="2" t="s">
        <v>2444</v>
      </c>
      <c r="J380" s="2" t="s">
        <v>111</v>
      </c>
      <c r="K380" s="2">
        <f t="shared" si="5"/>
        <v>0</v>
      </c>
      <c r="L380" s="2">
        <v>2</v>
      </c>
      <c r="M380" s="2">
        <v>5.8823529411764712E-2</v>
      </c>
      <c r="N380" s="2">
        <v>6.0606060606060608E-2</v>
      </c>
      <c r="O380" s="2">
        <v>816</v>
      </c>
      <c r="P380" s="2">
        <v>16.5</v>
      </c>
    </row>
    <row r="381" spans="1:16" x14ac:dyDescent="0.25">
      <c r="A381" s="2" t="s">
        <v>112</v>
      </c>
      <c r="B381" s="2">
        <v>231259911</v>
      </c>
      <c r="C381" s="2" t="s">
        <v>113</v>
      </c>
      <c r="D381" s="2" t="s">
        <v>14</v>
      </c>
      <c r="E381" s="2">
        <v>18</v>
      </c>
      <c r="F381" s="2">
        <v>27</v>
      </c>
      <c r="G381" s="2">
        <v>126</v>
      </c>
      <c r="H381" s="2">
        <v>15</v>
      </c>
      <c r="I381" s="2" t="s">
        <v>127</v>
      </c>
      <c r="J381" s="2" t="s">
        <v>114</v>
      </c>
      <c r="K381" s="2">
        <f t="shared" si="5"/>
        <v>6714</v>
      </c>
      <c r="L381" s="2">
        <v>1</v>
      </c>
      <c r="M381" s="2">
        <v>3.4482758620689648E-2</v>
      </c>
      <c r="N381" s="2">
        <v>3.7037037037037028E-2</v>
      </c>
      <c r="O381" s="2">
        <v>4176</v>
      </c>
      <c r="P381" s="2">
        <v>486</v>
      </c>
    </row>
    <row r="382" spans="1:16" x14ac:dyDescent="0.25">
      <c r="A382" s="2" t="s">
        <v>116</v>
      </c>
      <c r="B382" s="2">
        <v>231258962</v>
      </c>
      <c r="C382" s="2" t="s">
        <v>117</v>
      </c>
      <c r="D382" s="2" t="s">
        <v>14</v>
      </c>
      <c r="E382" s="2">
        <v>31</v>
      </c>
      <c r="F382" s="2">
        <v>34</v>
      </c>
      <c r="G382" s="2">
        <v>224</v>
      </c>
      <c r="H382" s="2">
        <v>15</v>
      </c>
      <c r="I382" s="2" t="s">
        <v>1377</v>
      </c>
      <c r="J382" s="2" t="s">
        <v>118</v>
      </c>
      <c r="K382" s="2">
        <f t="shared" si="5"/>
        <v>6742.5</v>
      </c>
      <c r="L382" s="2">
        <v>20</v>
      </c>
      <c r="M382" s="2">
        <v>0.58823529411764708</v>
      </c>
      <c r="N382" s="2">
        <v>0.58823529411764708</v>
      </c>
      <c r="O382" s="2">
        <v>435.2</v>
      </c>
      <c r="P382" s="2">
        <v>54.4</v>
      </c>
    </row>
    <row r="383" spans="1:16" x14ac:dyDescent="0.25">
      <c r="A383" s="2" t="s">
        <v>120</v>
      </c>
      <c r="B383" s="2">
        <v>231259901</v>
      </c>
      <c r="C383" s="2" t="s">
        <v>121</v>
      </c>
      <c r="D383" s="2" t="s">
        <v>14</v>
      </c>
      <c r="E383" s="2">
        <v>59</v>
      </c>
      <c r="F383" s="2">
        <v>35</v>
      </c>
      <c r="G383" s="2">
        <v>96</v>
      </c>
      <c r="H383" s="2">
        <v>15</v>
      </c>
      <c r="I383" s="2" t="s">
        <v>1809</v>
      </c>
      <c r="J383" s="2" t="s">
        <v>122</v>
      </c>
      <c r="K383" s="2">
        <f t="shared" si="5"/>
        <v>43306</v>
      </c>
      <c r="L383" s="2">
        <v>8</v>
      </c>
      <c r="M383" s="2">
        <v>0.22857142857142859</v>
      </c>
      <c r="N383" s="2">
        <v>0.22857142857142859</v>
      </c>
      <c r="O383" s="2">
        <v>678.125</v>
      </c>
      <c r="P383" s="2">
        <v>258.125</v>
      </c>
    </row>
    <row r="384" spans="1:16" x14ac:dyDescent="0.25">
      <c r="A384" s="2" t="s">
        <v>124</v>
      </c>
      <c r="B384" s="2">
        <v>231259912</v>
      </c>
      <c r="C384" s="2" t="s">
        <v>125</v>
      </c>
      <c r="D384" s="2" t="s">
        <v>14</v>
      </c>
      <c r="E384" s="2">
        <v>17</v>
      </c>
      <c r="F384" s="2">
        <v>28</v>
      </c>
      <c r="G384" s="2">
        <v>108</v>
      </c>
      <c r="H384" s="2">
        <v>15</v>
      </c>
      <c r="I384" s="2" t="s">
        <v>3219</v>
      </c>
      <c r="J384" s="2" t="s">
        <v>126</v>
      </c>
      <c r="K384" s="2">
        <f t="shared" si="5"/>
        <v>14314</v>
      </c>
      <c r="L384" s="2">
        <v>0</v>
      </c>
      <c r="M384" s="2">
        <v>0</v>
      </c>
      <c r="N384" s="2">
        <v>0</v>
      </c>
      <c r="O384" s="2">
        <v>9999</v>
      </c>
      <c r="P384" s="2">
        <v>9999</v>
      </c>
    </row>
    <row r="385" spans="1:16" x14ac:dyDescent="0.25">
      <c r="A385" s="2" t="s">
        <v>128</v>
      </c>
      <c r="B385" s="2">
        <v>231259915</v>
      </c>
      <c r="C385" s="2" t="s">
        <v>129</v>
      </c>
      <c r="D385" s="2" t="s">
        <v>14</v>
      </c>
      <c r="E385" s="2">
        <v>8</v>
      </c>
      <c r="F385" s="2">
        <v>27</v>
      </c>
      <c r="G385" s="2">
        <v>93</v>
      </c>
      <c r="H385" s="2">
        <v>15</v>
      </c>
      <c r="I385" s="2" t="s">
        <v>237</v>
      </c>
      <c r="J385" s="2" t="s">
        <v>130</v>
      </c>
      <c r="K385" s="2">
        <f t="shared" si="5"/>
        <v>11280</v>
      </c>
      <c r="L385" s="2">
        <v>0</v>
      </c>
      <c r="M385" s="2">
        <v>0</v>
      </c>
      <c r="N385" s="2">
        <v>0</v>
      </c>
      <c r="O385" s="2">
        <v>9999</v>
      </c>
      <c r="P385" s="2">
        <v>9999</v>
      </c>
    </row>
    <row r="386" spans="1:16" x14ac:dyDescent="0.25">
      <c r="A386" s="2" t="s">
        <v>132</v>
      </c>
      <c r="B386" s="2">
        <v>231258976</v>
      </c>
      <c r="C386" s="2" t="s">
        <v>133</v>
      </c>
      <c r="D386" s="2" t="s">
        <v>14</v>
      </c>
      <c r="E386" s="2">
        <v>73</v>
      </c>
      <c r="F386" s="2">
        <v>35</v>
      </c>
      <c r="G386" s="2">
        <v>277</v>
      </c>
      <c r="H386" s="2">
        <v>15</v>
      </c>
      <c r="I386" s="2" t="s">
        <v>2761</v>
      </c>
      <c r="J386" s="2" t="s">
        <v>134</v>
      </c>
      <c r="K386" s="2">
        <f t="shared" si="5"/>
        <v>147985.60000000001</v>
      </c>
      <c r="L386" s="2">
        <v>19</v>
      </c>
      <c r="M386" s="2">
        <v>0.54285714285714282</v>
      </c>
      <c r="N386" s="2">
        <v>0.54285714285714282</v>
      </c>
      <c r="O386" s="2">
        <v>644.73684210526324</v>
      </c>
      <c r="P386" s="2">
        <v>134.4736842105263</v>
      </c>
    </row>
    <row r="387" spans="1:16" x14ac:dyDescent="0.25">
      <c r="A387" s="2" t="s">
        <v>136</v>
      </c>
      <c r="B387" s="2">
        <v>231258975</v>
      </c>
      <c r="C387" s="2" t="s">
        <v>137</v>
      </c>
      <c r="D387" s="2" t="s">
        <v>14</v>
      </c>
      <c r="E387" s="2">
        <v>137</v>
      </c>
      <c r="F387" s="2">
        <v>35</v>
      </c>
      <c r="G387" s="2">
        <v>147</v>
      </c>
      <c r="H387" s="2">
        <v>15</v>
      </c>
      <c r="I387" s="2" t="s">
        <v>230</v>
      </c>
      <c r="J387" s="2" t="s">
        <v>138</v>
      </c>
      <c r="K387" s="2">
        <f t="shared" si="5"/>
        <v>231995.80000000002</v>
      </c>
      <c r="L387" s="2">
        <v>18</v>
      </c>
      <c r="M387" s="2">
        <v>0.51428571428571423</v>
      </c>
      <c r="N387" s="2">
        <v>0.51428571428571423</v>
      </c>
      <c r="O387" s="2">
        <v>550.27777777777783</v>
      </c>
      <c r="P387" s="2">
        <v>264.44444444444451</v>
      </c>
    </row>
    <row r="388" spans="1:16" hidden="1" x14ac:dyDescent="0.25">
      <c r="A388" s="2" t="s">
        <v>140</v>
      </c>
      <c r="B388" s="2">
        <v>231258972</v>
      </c>
      <c r="C388" s="2" t="s">
        <v>141</v>
      </c>
      <c r="D388" s="2" t="s">
        <v>14</v>
      </c>
      <c r="E388" s="2">
        <v>7</v>
      </c>
      <c r="F388" s="2">
        <v>21</v>
      </c>
      <c r="G388" s="2">
        <v>14</v>
      </c>
      <c r="H388" s="2">
        <v>15</v>
      </c>
      <c r="I388" s="2" t="s">
        <v>241</v>
      </c>
      <c r="J388" s="2" t="s">
        <v>142</v>
      </c>
      <c r="K388" s="2">
        <f t="shared" si="5"/>
        <v>18536</v>
      </c>
      <c r="L388" s="2">
        <v>13</v>
      </c>
      <c r="M388" s="2">
        <v>0.56521739130434778</v>
      </c>
      <c r="N388" s="2">
        <v>0.61904761904761907</v>
      </c>
      <c r="O388" s="2">
        <v>38.923076923076927</v>
      </c>
      <c r="P388" s="2">
        <v>12.92307692307692</v>
      </c>
    </row>
    <row r="389" spans="1:16" x14ac:dyDescent="0.25">
      <c r="A389" s="2" t="s">
        <v>148</v>
      </c>
      <c r="B389" s="2">
        <v>231258966</v>
      </c>
      <c r="C389" s="2" t="s">
        <v>149</v>
      </c>
      <c r="D389" s="2" t="s">
        <v>14</v>
      </c>
      <c r="E389" s="2">
        <v>26</v>
      </c>
      <c r="F389" s="2">
        <v>22</v>
      </c>
      <c r="G389" s="2">
        <v>12</v>
      </c>
      <c r="H389" s="2">
        <v>15</v>
      </c>
      <c r="I389" s="2" t="s">
        <v>2761</v>
      </c>
      <c r="J389" s="2" t="s">
        <v>150</v>
      </c>
      <c r="K389" s="2">
        <f t="shared" ref="K389:K452" si="6">E389*J389</f>
        <v>46254</v>
      </c>
      <c r="L389" s="2">
        <v>6</v>
      </c>
      <c r="M389" s="2">
        <v>0.22222222222222221</v>
      </c>
      <c r="N389" s="2">
        <v>0.27272727272727271</v>
      </c>
      <c r="O389" s="2">
        <v>171</v>
      </c>
      <c r="P389" s="2">
        <v>95.333333333333343</v>
      </c>
    </row>
    <row r="390" spans="1:16" x14ac:dyDescent="0.25">
      <c r="A390" s="2" t="s">
        <v>3231</v>
      </c>
      <c r="B390" s="2">
        <v>301029260</v>
      </c>
      <c r="C390" s="2" t="s">
        <v>3232</v>
      </c>
      <c r="D390" s="2" t="s">
        <v>181</v>
      </c>
      <c r="E390" s="2">
        <v>29</v>
      </c>
      <c r="F390" s="2">
        <v>35</v>
      </c>
      <c r="G390" s="2">
        <v>25</v>
      </c>
      <c r="H390" s="2">
        <v>8</v>
      </c>
      <c r="I390" s="2" t="s">
        <v>970</v>
      </c>
      <c r="J390" s="2" t="s">
        <v>3233</v>
      </c>
      <c r="K390" s="2">
        <f t="shared" si="6"/>
        <v>26874.300000000003</v>
      </c>
      <c r="L390" s="2">
        <v>0</v>
      </c>
      <c r="M390" s="2">
        <v>0</v>
      </c>
      <c r="N390" s="2">
        <v>0</v>
      </c>
      <c r="O390" s="2">
        <v>9999</v>
      </c>
      <c r="P390" s="2">
        <v>9999</v>
      </c>
    </row>
    <row r="391" spans="1:16" x14ac:dyDescent="0.25">
      <c r="A391" s="2" t="s">
        <v>2011</v>
      </c>
      <c r="B391" s="2">
        <v>242501247</v>
      </c>
      <c r="C391" s="2" t="s">
        <v>2012</v>
      </c>
      <c r="D391" s="2" t="s">
        <v>1737</v>
      </c>
      <c r="E391" s="2">
        <v>4</v>
      </c>
      <c r="F391" s="2">
        <v>34</v>
      </c>
      <c r="G391" s="2">
        <v>8</v>
      </c>
      <c r="H391" s="2">
        <v>12</v>
      </c>
      <c r="I391" s="2" t="s">
        <v>2921</v>
      </c>
      <c r="J391" s="2" t="s">
        <v>2013</v>
      </c>
      <c r="K391" s="2">
        <f t="shared" si="6"/>
        <v>65696.399999999994</v>
      </c>
      <c r="L391" s="2">
        <v>2</v>
      </c>
      <c r="M391" s="2">
        <v>5.8823529411764712E-2</v>
      </c>
      <c r="N391" s="2">
        <v>5.8823529411764712E-2</v>
      </c>
      <c r="O391" s="2">
        <v>204</v>
      </c>
      <c r="P391" s="2">
        <v>68</v>
      </c>
    </row>
    <row r="392" spans="1:16" hidden="1" x14ac:dyDescent="0.25">
      <c r="A392" s="2" t="s">
        <v>3237</v>
      </c>
      <c r="B392" s="2">
        <v>238682008</v>
      </c>
      <c r="C392" s="2" t="s">
        <v>3238</v>
      </c>
      <c r="D392" s="2" t="s">
        <v>1737</v>
      </c>
      <c r="E392" s="2">
        <v>1</v>
      </c>
      <c r="F392" s="2">
        <v>15</v>
      </c>
      <c r="G392" s="2">
        <v>3</v>
      </c>
      <c r="H392" s="2">
        <v>15</v>
      </c>
      <c r="I392" s="2" t="s">
        <v>3240</v>
      </c>
      <c r="J392" s="2" t="s">
        <v>3239</v>
      </c>
      <c r="K392" s="2">
        <f t="shared" si="6"/>
        <v>16281.2</v>
      </c>
      <c r="L392" s="2">
        <v>3</v>
      </c>
      <c r="M392" s="2">
        <v>0.1875</v>
      </c>
      <c r="N392" s="2">
        <v>0.2</v>
      </c>
      <c r="O392" s="2">
        <v>21.333333333333329</v>
      </c>
      <c r="P392" s="2">
        <v>5</v>
      </c>
    </row>
    <row r="393" spans="1:16" x14ac:dyDescent="0.25">
      <c r="A393" s="2" t="s">
        <v>2015</v>
      </c>
      <c r="B393" s="2">
        <v>256246731</v>
      </c>
      <c r="C393" s="2" t="s">
        <v>2016</v>
      </c>
      <c r="D393" s="2" t="s">
        <v>1737</v>
      </c>
      <c r="E393" s="2">
        <v>14</v>
      </c>
      <c r="F393" s="2">
        <v>34</v>
      </c>
      <c r="G393" s="2">
        <v>0</v>
      </c>
      <c r="H393" s="2">
        <v>15</v>
      </c>
      <c r="I393" s="2" t="s">
        <v>2444</v>
      </c>
      <c r="J393" s="2" t="s">
        <v>2013</v>
      </c>
      <c r="K393" s="2">
        <f t="shared" si="6"/>
        <v>229937.39999999997</v>
      </c>
      <c r="L393" s="2">
        <v>10</v>
      </c>
      <c r="M393" s="2">
        <v>0.29411764705882348</v>
      </c>
      <c r="N393" s="2">
        <v>0.29411764705882348</v>
      </c>
      <c r="O393" s="2">
        <v>51</v>
      </c>
      <c r="P393" s="2">
        <v>51</v>
      </c>
    </row>
    <row r="394" spans="1:16" hidden="1" x14ac:dyDescent="0.25">
      <c r="A394" s="2" t="s">
        <v>2017</v>
      </c>
      <c r="B394" s="2">
        <v>245222768</v>
      </c>
      <c r="C394" s="2" t="s">
        <v>2018</v>
      </c>
      <c r="D394" s="2" t="s">
        <v>1737</v>
      </c>
      <c r="E394" s="2">
        <v>2</v>
      </c>
      <c r="F394" s="2">
        <v>34</v>
      </c>
      <c r="G394" s="2">
        <v>2</v>
      </c>
      <c r="H394" s="2">
        <v>15</v>
      </c>
      <c r="I394" s="2" t="s">
        <v>127</v>
      </c>
      <c r="J394" s="2" t="s">
        <v>1754</v>
      </c>
      <c r="K394" s="2">
        <f t="shared" si="6"/>
        <v>32027</v>
      </c>
      <c r="L394" s="2">
        <v>2</v>
      </c>
      <c r="M394" s="2">
        <v>5.8823529411764712E-2</v>
      </c>
      <c r="N394" s="2">
        <v>5.8823529411764712E-2</v>
      </c>
      <c r="O394" s="2">
        <v>68</v>
      </c>
      <c r="P394" s="2">
        <v>34</v>
      </c>
    </row>
    <row r="395" spans="1:16" hidden="1" x14ac:dyDescent="0.25">
      <c r="A395" s="2" t="s">
        <v>2019</v>
      </c>
      <c r="B395" s="2">
        <v>238682009</v>
      </c>
      <c r="C395" s="2" t="s">
        <v>2020</v>
      </c>
      <c r="D395" s="2" t="s">
        <v>1737</v>
      </c>
      <c r="E395" s="2">
        <v>2</v>
      </c>
      <c r="F395" s="2">
        <v>35</v>
      </c>
      <c r="G395" s="2">
        <v>2</v>
      </c>
      <c r="H395" s="2">
        <v>15</v>
      </c>
      <c r="I395" s="2" t="s">
        <v>3241</v>
      </c>
      <c r="J395" s="2" t="s">
        <v>1755</v>
      </c>
      <c r="K395" s="2">
        <f t="shared" si="6"/>
        <v>28561.8</v>
      </c>
      <c r="L395" s="2">
        <v>3</v>
      </c>
      <c r="M395" s="2">
        <v>8.5714285714285715E-2</v>
      </c>
      <c r="N395" s="2">
        <v>8.5714285714285715E-2</v>
      </c>
      <c r="O395" s="2">
        <v>46.666666666666657</v>
      </c>
      <c r="P395" s="2">
        <v>23.333333333333329</v>
      </c>
    </row>
    <row r="396" spans="1:16" x14ac:dyDescent="0.25">
      <c r="A396" s="2" t="s">
        <v>2021</v>
      </c>
      <c r="B396" s="2">
        <v>245222769</v>
      </c>
      <c r="C396" s="2" t="s">
        <v>2022</v>
      </c>
      <c r="D396" s="2" t="s">
        <v>1737</v>
      </c>
      <c r="E396" s="2">
        <v>30</v>
      </c>
      <c r="F396" s="2">
        <v>35</v>
      </c>
      <c r="G396" s="2">
        <v>0</v>
      </c>
      <c r="H396" s="2">
        <v>6</v>
      </c>
      <c r="I396" s="2" t="s">
        <v>3242</v>
      </c>
      <c r="J396" s="2" t="s">
        <v>2013</v>
      </c>
      <c r="K396" s="2">
        <f t="shared" si="6"/>
        <v>492722.99999999994</v>
      </c>
      <c r="L396" s="2">
        <v>2</v>
      </c>
      <c r="M396" s="2">
        <v>5.7142857142857141E-2</v>
      </c>
      <c r="N396" s="2">
        <v>5.7142857142857141E-2</v>
      </c>
      <c r="O396" s="2">
        <v>525</v>
      </c>
      <c r="P396" s="2">
        <v>525</v>
      </c>
    </row>
    <row r="397" spans="1:16" x14ac:dyDescent="0.25">
      <c r="A397" s="2" t="s">
        <v>2024</v>
      </c>
      <c r="B397" s="2">
        <v>245222767</v>
      </c>
      <c r="C397" s="2" t="s">
        <v>2025</v>
      </c>
      <c r="D397" s="2" t="s">
        <v>1737</v>
      </c>
      <c r="E397" s="2">
        <v>3</v>
      </c>
      <c r="F397" s="2">
        <v>35</v>
      </c>
      <c r="G397" s="2">
        <v>3</v>
      </c>
      <c r="H397" s="2">
        <v>13</v>
      </c>
      <c r="I397" s="2" t="s">
        <v>2470</v>
      </c>
      <c r="J397" s="2" t="s">
        <v>2026</v>
      </c>
      <c r="K397" s="2">
        <f t="shared" si="6"/>
        <v>51415.5</v>
      </c>
      <c r="L397" s="2">
        <v>1</v>
      </c>
      <c r="M397" s="2">
        <v>2.8571428571428571E-2</v>
      </c>
      <c r="N397" s="2">
        <v>2.8571428571428571E-2</v>
      </c>
      <c r="O397" s="2">
        <v>210</v>
      </c>
      <c r="P397" s="2">
        <v>105</v>
      </c>
    </row>
    <row r="398" spans="1:16" x14ac:dyDescent="0.25">
      <c r="A398" s="2" t="s">
        <v>2033</v>
      </c>
      <c r="B398" s="2">
        <v>245222773</v>
      </c>
      <c r="C398" s="2" t="s">
        <v>2034</v>
      </c>
      <c r="D398" s="2" t="s">
        <v>1737</v>
      </c>
      <c r="E398" s="2">
        <v>2</v>
      </c>
      <c r="F398" s="2">
        <v>34</v>
      </c>
      <c r="G398" s="2">
        <v>8</v>
      </c>
      <c r="H398" s="2">
        <v>15</v>
      </c>
      <c r="I398" s="2" t="s">
        <v>2444</v>
      </c>
      <c r="J398" s="2" t="s">
        <v>2035</v>
      </c>
      <c r="K398" s="2">
        <f t="shared" si="6"/>
        <v>39277.800000000003</v>
      </c>
      <c r="L398" s="2">
        <v>1</v>
      </c>
      <c r="M398" s="2">
        <v>2.9411764705882349E-2</v>
      </c>
      <c r="N398" s="2">
        <v>2.9411764705882349E-2</v>
      </c>
      <c r="O398" s="2">
        <v>340</v>
      </c>
      <c r="P398" s="2">
        <v>68</v>
      </c>
    </row>
    <row r="399" spans="1:16" x14ac:dyDescent="0.25">
      <c r="A399" s="2" t="s">
        <v>2036</v>
      </c>
      <c r="B399" s="2">
        <v>238682011</v>
      </c>
      <c r="C399" s="2" t="s">
        <v>2037</v>
      </c>
      <c r="D399" s="2" t="s">
        <v>1737</v>
      </c>
      <c r="E399" s="2">
        <v>17</v>
      </c>
      <c r="F399" s="2">
        <v>34</v>
      </c>
      <c r="G399" s="2">
        <v>3</v>
      </c>
      <c r="H399" s="2">
        <v>12</v>
      </c>
      <c r="I399" s="2" t="s">
        <v>2921</v>
      </c>
      <c r="J399" s="2" t="s">
        <v>2038</v>
      </c>
      <c r="K399" s="2">
        <f t="shared" si="6"/>
        <v>168871.2</v>
      </c>
      <c r="L399" s="2">
        <v>5</v>
      </c>
      <c r="M399" s="2">
        <v>0.1470588235294118</v>
      </c>
      <c r="N399" s="2">
        <v>0.1470588235294118</v>
      </c>
      <c r="O399" s="2">
        <v>136</v>
      </c>
      <c r="P399" s="2">
        <v>115.6</v>
      </c>
    </row>
    <row r="400" spans="1:16" x14ac:dyDescent="0.25">
      <c r="A400" s="2" t="s">
        <v>2039</v>
      </c>
      <c r="B400" s="2">
        <v>238682010</v>
      </c>
      <c r="C400" s="2" t="s">
        <v>2040</v>
      </c>
      <c r="D400" s="2" t="s">
        <v>1737</v>
      </c>
      <c r="E400" s="2">
        <v>5</v>
      </c>
      <c r="F400" s="2">
        <v>35</v>
      </c>
      <c r="G400" s="2">
        <v>6</v>
      </c>
      <c r="H400" s="2">
        <v>12</v>
      </c>
      <c r="I400" s="2" t="s">
        <v>2921</v>
      </c>
      <c r="J400" s="2" t="s">
        <v>2041</v>
      </c>
      <c r="K400" s="2">
        <f t="shared" si="6"/>
        <v>52741</v>
      </c>
      <c r="L400" s="2">
        <v>3</v>
      </c>
      <c r="M400" s="2">
        <v>8.5714285714285715E-2</v>
      </c>
      <c r="N400" s="2">
        <v>8.5714285714285715E-2</v>
      </c>
      <c r="O400" s="2">
        <v>128.33333333333329</v>
      </c>
      <c r="P400" s="2">
        <v>58.333333333333343</v>
      </c>
    </row>
    <row r="401" spans="1:16" hidden="1" x14ac:dyDescent="0.25">
      <c r="A401" s="2" t="s">
        <v>3252</v>
      </c>
      <c r="B401" s="2">
        <v>245222770</v>
      </c>
      <c r="C401" s="2" t="s">
        <v>3253</v>
      </c>
      <c r="D401" s="2" t="s">
        <v>1737</v>
      </c>
      <c r="E401" s="2"/>
      <c r="F401" s="2">
        <v>11</v>
      </c>
      <c r="G401" s="2">
        <v>0</v>
      </c>
      <c r="H401" s="2">
        <v>12</v>
      </c>
      <c r="I401" s="2" t="s">
        <v>1172</v>
      </c>
      <c r="J401" s="2" t="s">
        <v>3254</v>
      </c>
      <c r="K401" s="2">
        <f t="shared" si="6"/>
        <v>0</v>
      </c>
      <c r="L401" s="2">
        <v>1</v>
      </c>
      <c r="M401" s="2">
        <v>9.0909090909090912E-2</v>
      </c>
      <c r="N401" s="2">
        <v>9.0909090909090912E-2</v>
      </c>
      <c r="O401" s="2">
        <v>11</v>
      </c>
      <c r="P401" s="2">
        <v>11</v>
      </c>
    </row>
    <row r="402" spans="1:16" hidden="1" x14ac:dyDescent="0.25">
      <c r="A402" s="2" t="s">
        <v>3255</v>
      </c>
      <c r="B402" s="2">
        <v>238682012</v>
      </c>
      <c r="C402" s="2" t="s">
        <v>3256</v>
      </c>
      <c r="D402" s="2" t="s">
        <v>1737</v>
      </c>
      <c r="E402" s="2">
        <v>2</v>
      </c>
      <c r="F402" s="2">
        <v>13</v>
      </c>
      <c r="G402" s="2">
        <v>4</v>
      </c>
      <c r="H402" s="2">
        <v>12</v>
      </c>
      <c r="I402" s="2" t="s">
        <v>3257</v>
      </c>
      <c r="J402" s="2" t="s">
        <v>3254</v>
      </c>
      <c r="K402" s="2">
        <f t="shared" si="6"/>
        <v>19131.599999999999</v>
      </c>
      <c r="L402" s="2">
        <v>1</v>
      </c>
      <c r="M402" s="2">
        <v>7.1428571428571425E-2</v>
      </c>
      <c r="N402" s="2">
        <v>7.6923076923076927E-2</v>
      </c>
      <c r="O402" s="2">
        <v>84</v>
      </c>
      <c r="P402" s="2">
        <v>26</v>
      </c>
    </row>
    <row r="403" spans="1:16" hidden="1" x14ac:dyDescent="0.25">
      <c r="A403" s="2" t="s">
        <v>2042</v>
      </c>
      <c r="B403" s="2">
        <v>245222771</v>
      </c>
      <c r="C403" s="2" t="s">
        <v>2043</v>
      </c>
      <c r="D403" s="2" t="s">
        <v>1737</v>
      </c>
      <c r="E403" s="2">
        <v>8</v>
      </c>
      <c r="F403" s="2">
        <v>34</v>
      </c>
      <c r="G403" s="2">
        <v>1</v>
      </c>
      <c r="H403" s="2">
        <v>15</v>
      </c>
      <c r="I403" s="2" t="s">
        <v>276</v>
      </c>
      <c r="J403" s="2" t="s">
        <v>2044</v>
      </c>
      <c r="K403" s="2">
        <f t="shared" si="6"/>
        <v>85671.2</v>
      </c>
      <c r="L403" s="2">
        <v>12</v>
      </c>
      <c r="M403" s="2">
        <v>0.35294117647058831</v>
      </c>
      <c r="N403" s="2">
        <v>0.35294117647058831</v>
      </c>
      <c r="O403" s="2">
        <v>25.5</v>
      </c>
      <c r="P403" s="2">
        <v>22.666666666666661</v>
      </c>
    </row>
    <row r="404" spans="1:16" x14ac:dyDescent="0.25">
      <c r="A404" s="2" t="s">
        <v>2048</v>
      </c>
      <c r="B404" s="2">
        <v>304546983</v>
      </c>
      <c r="C404" s="2" t="s">
        <v>2049</v>
      </c>
      <c r="D404" s="2" t="s">
        <v>2050</v>
      </c>
      <c r="E404" s="2">
        <v>3</v>
      </c>
      <c r="F404" s="2">
        <v>35</v>
      </c>
      <c r="G404" s="2">
        <v>32</v>
      </c>
      <c r="H404" s="2">
        <v>3</v>
      </c>
      <c r="I404" s="2" t="s">
        <v>2920</v>
      </c>
      <c r="J404" s="2" t="s">
        <v>2051</v>
      </c>
      <c r="K404" s="2">
        <f t="shared" si="6"/>
        <v>23380.5</v>
      </c>
      <c r="L404" s="2">
        <v>0</v>
      </c>
      <c r="M404" s="2">
        <v>0</v>
      </c>
      <c r="N404" s="2">
        <v>0</v>
      </c>
      <c r="O404" s="2">
        <v>9999</v>
      </c>
      <c r="P404" s="2">
        <v>9999</v>
      </c>
    </row>
    <row r="405" spans="1:16" x14ac:dyDescent="0.25">
      <c r="A405" s="2" t="s">
        <v>3272</v>
      </c>
      <c r="B405" s="2">
        <v>304546982</v>
      </c>
      <c r="C405" s="2" t="s">
        <v>3273</v>
      </c>
      <c r="D405" s="2" t="s">
        <v>2050</v>
      </c>
      <c r="E405" s="2">
        <v>3</v>
      </c>
      <c r="F405" s="2">
        <v>35</v>
      </c>
      <c r="G405" s="2">
        <v>34</v>
      </c>
      <c r="H405" s="2">
        <v>3</v>
      </c>
      <c r="I405" s="2" t="s">
        <v>2920</v>
      </c>
      <c r="J405" s="2" t="s">
        <v>2051</v>
      </c>
      <c r="K405" s="2">
        <f t="shared" si="6"/>
        <v>23380.5</v>
      </c>
      <c r="L405" s="2">
        <v>0</v>
      </c>
      <c r="M405" s="2">
        <v>0</v>
      </c>
      <c r="N405" s="2">
        <v>0</v>
      </c>
      <c r="O405" s="2">
        <v>9999</v>
      </c>
      <c r="P405" s="2">
        <v>9999</v>
      </c>
    </row>
    <row r="406" spans="1:16" hidden="1" x14ac:dyDescent="0.25">
      <c r="A406" s="2" t="s">
        <v>3274</v>
      </c>
      <c r="B406" s="2">
        <v>414293671</v>
      </c>
      <c r="C406" s="2" t="s">
        <v>3275</v>
      </c>
      <c r="D406" s="2" t="s">
        <v>3276</v>
      </c>
      <c r="E406" s="2"/>
      <c r="F406" s="2">
        <v>4</v>
      </c>
      <c r="G406" s="2">
        <v>196</v>
      </c>
      <c r="H406" s="2">
        <v>5</v>
      </c>
      <c r="I406" s="2" t="s">
        <v>1071</v>
      </c>
      <c r="J406" s="2" t="s">
        <v>3277</v>
      </c>
      <c r="K406" s="2">
        <f t="shared" si="6"/>
        <v>0</v>
      </c>
      <c r="L406" s="2">
        <v>0</v>
      </c>
      <c r="M406" s="2">
        <v>0</v>
      </c>
      <c r="N406" s="2">
        <v>0</v>
      </c>
      <c r="O406" s="2">
        <v>9999</v>
      </c>
      <c r="P406" s="2">
        <v>9999</v>
      </c>
    </row>
    <row r="407" spans="1:16" x14ac:dyDescent="0.25">
      <c r="A407" s="2" t="s">
        <v>2052</v>
      </c>
      <c r="B407" s="2">
        <v>304539660</v>
      </c>
      <c r="C407" s="2" t="s">
        <v>2053</v>
      </c>
      <c r="D407" s="2" t="s">
        <v>2054</v>
      </c>
      <c r="E407" s="2">
        <v>4</v>
      </c>
      <c r="F407" s="2">
        <v>35</v>
      </c>
      <c r="G407" s="2">
        <v>0</v>
      </c>
      <c r="H407" s="2">
        <v>15</v>
      </c>
      <c r="I407" s="2" t="s">
        <v>2444</v>
      </c>
      <c r="J407" s="2" t="s">
        <v>2055</v>
      </c>
      <c r="K407" s="2">
        <f t="shared" si="6"/>
        <v>18080.400000000001</v>
      </c>
      <c r="L407" s="2">
        <v>0</v>
      </c>
      <c r="M407" s="2">
        <v>0</v>
      </c>
      <c r="N407" s="2">
        <v>0</v>
      </c>
      <c r="O407" s="2">
        <v>9999</v>
      </c>
      <c r="P407" s="2">
        <v>9999</v>
      </c>
    </row>
    <row r="408" spans="1:16" x14ac:dyDescent="0.25">
      <c r="A408" s="2" t="s">
        <v>2056</v>
      </c>
      <c r="B408" s="2">
        <v>304539664</v>
      </c>
      <c r="C408" s="2" t="s">
        <v>2057</v>
      </c>
      <c r="D408" s="2" t="s">
        <v>2054</v>
      </c>
      <c r="E408" s="2">
        <v>3</v>
      </c>
      <c r="F408" s="2">
        <v>35</v>
      </c>
      <c r="G408" s="2">
        <v>13</v>
      </c>
      <c r="H408" s="2">
        <v>3</v>
      </c>
      <c r="I408" s="2" t="s">
        <v>3278</v>
      </c>
      <c r="J408" s="2" t="s">
        <v>2058</v>
      </c>
      <c r="K408" s="2">
        <f t="shared" si="6"/>
        <v>13240.5</v>
      </c>
      <c r="L408" s="2">
        <v>1</v>
      </c>
      <c r="M408" s="2">
        <v>2.8571428571428571E-2</v>
      </c>
      <c r="N408" s="2">
        <v>2.8571428571428571E-2</v>
      </c>
      <c r="O408" s="2">
        <v>560</v>
      </c>
      <c r="P408" s="2">
        <v>105</v>
      </c>
    </row>
    <row r="409" spans="1:16" x14ac:dyDescent="0.25">
      <c r="A409" s="2" t="s">
        <v>2060</v>
      </c>
      <c r="B409" s="2">
        <v>304539662</v>
      </c>
      <c r="C409" s="2" t="s">
        <v>2061</v>
      </c>
      <c r="D409" s="2" t="s">
        <v>2054</v>
      </c>
      <c r="E409" s="2">
        <v>4</v>
      </c>
      <c r="F409" s="2">
        <v>35</v>
      </c>
      <c r="G409" s="2">
        <v>15</v>
      </c>
      <c r="H409" s="2">
        <v>3</v>
      </c>
      <c r="I409" s="2" t="s">
        <v>3278</v>
      </c>
      <c r="J409" s="2" t="s">
        <v>2062</v>
      </c>
      <c r="K409" s="2">
        <f t="shared" si="6"/>
        <v>20514</v>
      </c>
      <c r="L409" s="2">
        <v>0</v>
      </c>
      <c r="M409" s="2">
        <v>0</v>
      </c>
      <c r="N409" s="2">
        <v>0</v>
      </c>
      <c r="O409" s="2">
        <v>9999</v>
      </c>
      <c r="P409" s="2">
        <v>9999</v>
      </c>
    </row>
    <row r="410" spans="1:16" x14ac:dyDescent="0.25">
      <c r="A410" s="2" t="s">
        <v>3893</v>
      </c>
      <c r="B410" s="2">
        <v>304539665</v>
      </c>
      <c r="C410" s="2" t="s">
        <v>3894</v>
      </c>
      <c r="D410" s="2" t="s">
        <v>2054</v>
      </c>
      <c r="E410" s="2">
        <v>3</v>
      </c>
      <c r="F410" s="2">
        <v>35</v>
      </c>
      <c r="G410" s="2">
        <v>0</v>
      </c>
      <c r="H410" s="2">
        <v>6</v>
      </c>
      <c r="I410" s="2" t="s">
        <v>3242</v>
      </c>
      <c r="J410" s="2" t="s">
        <v>3895</v>
      </c>
      <c r="K410" s="2">
        <f t="shared" si="6"/>
        <v>27140.699999999997</v>
      </c>
      <c r="L410" s="2">
        <v>1</v>
      </c>
      <c r="M410" s="2">
        <v>2.8571428571428571E-2</v>
      </c>
      <c r="N410" s="2">
        <v>2.8571428571428571E-2</v>
      </c>
      <c r="O410" s="2">
        <v>105</v>
      </c>
      <c r="P410" s="2">
        <v>105</v>
      </c>
    </row>
    <row r="411" spans="1:16" x14ac:dyDescent="0.25">
      <c r="A411" s="2" t="s">
        <v>2064</v>
      </c>
      <c r="B411" s="2">
        <v>304539661</v>
      </c>
      <c r="C411" s="2" t="s">
        <v>2065</v>
      </c>
      <c r="D411" s="2" t="s">
        <v>2054</v>
      </c>
      <c r="E411" s="2">
        <v>4</v>
      </c>
      <c r="F411" s="2">
        <v>35</v>
      </c>
      <c r="G411" s="2">
        <v>16</v>
      </c>
      <c r="H411" s="2">
        <v>3</v>
      </c>
      <c r="I411" s="2" t="s">
        <v>3278</v>
      </c>
      <c r="J411" s="2" t="s">
        <v>2066</v>
      </c>
      <c r="K411" s="2">
        <f t="shared" si="6"/>
        <v>11738</v>
      </c>
      <c r="L411" s="2">
        <v>0</v>
      </c>
      <c r="M411" s="2">
        <v>0</v>
      </c>
      <c r="N411" s="2">
        <v>0</v>
      </c>
      <c r="O411" s="2">
        <v>9999</v>
      </c>
      <c r="P411" s="2">
        <v>9999</v>
      </c>
    </row>
    <row r="412" spans="1:16" x14ac:dyDescent="0.25">
      <c r="A412" s="2" t="s">
        <v>2068</v>
      </c>
      <c r="B412" s="2">
        <v>304539667</v>
      </c>
      <c r="C412" s="2" t="s">
        <v>2069</v>
      </c>
      <c r="D412" s="2" t="s">
        <v>2054</v>
      </c>
      <c r="E412" s="2">
        <v>4</v>
      </c>
      <c r="F412" s="2">
        <v>35</v>
      </c>
      <c r="G412" s="2">
        <v>5</v>
      </c>
      <c r="H412" s="2">
        <v>3</v>
      </c>
      <c r="I412" s="2" t="s">
        <v>3279</v>
      </c>
      <c r="J412" s="2" t="s">
        <v>2070</v>
      </c>
      <c r="K412" s="2">
        <f t="shared" si="6"/>
        <v>11674</v>
      </c>
      <c r="L412" s="2">
        <v>0</v>
      </c>
      <c r="M412" s="2">
        <v>0</v>
      </c>
      <c r="N412" s="2">
        <v>0</v>
      </c>
      <c r="O412" s="2">
        <v>9999</v>
      </c>
      <c r="P412" s="2">
        <v>9999</v>
      </c>
    </row>
    <row r="413" spans="1:16" x14ac:dyDescent="0.25">
      <c r="A413" s="2" t="s">
        <v>2071</v>
      </c>
      <c r="B413" s="2">
        <v>304539663</v>
      </c>
      <c r="C413" s="2" t="s">
        <v>2072</v>
      </c>
      <c r="D413" s="2" t="s">
        <v>2054</v>
      </c>
      <c r="E413" s="2">
        <v>6</v>
      </c>
      <c r="F413" s="2">
        <v>35</v>
      </c>
      <c r="G413" s="2">
        <v>13</v>
      </c>
      <c r="H413" s="2">
        <v>3</v>
      </c>
      <c r="I413" s="2" t="s">
        <v>3278</v>
      </c>
      <c r="J413" s="2" t="s">
        <v>2073</v>
      </c>
      <c r="K413" s="2">
        <f t="shared" si="6"/>
        <v>21801</v>
      </c>
      <c r="L413" s="2">
        <v>0</v>
      </c>
      <c r="M413" s="2">
        <v>0</v>
      </c>
      <c r="N413" s="2">
        <v>0</v>
      </c>
      <c r="O413" s="2">
        <v>9999</v>
      </c>
      <c r="P413" s="2">
        <v>9999</v>
      </c>
    </row>
    <row r="414" spans="1:16" hidden="1" x14ac:dyDescent="0.25">
      <c r="A414" s="2" t="s">
        <v>2075</v>
      </c>
      <c r="B414" s="2">
        <v>304539666</v>
      </c>
      <c r="C414" s="2" t="s">
        <v>2076</v>
      </c>
      <c r="D414" s="2" t="s">
        <v>2054</v>
      </c>
      <c r="E414" s="2">
        <v>1</v>
      </c>
      <c r="F414" s="2">
        <v>35</v>
      </c>
      <c r="G414" s="2">
        <v>2</v>
      </c>
      <c r="H414" s="2">
        <v>3</v>
      </c>
      <c r="I414" s="2" t="s">
        <v>1307</v>
      </c>
      <c r="J414" s="2" t="s">
        <v>2073</v>
      </c>
      <c r="K414" s="2">
        <f t="shared" si="6"/>
        <v>3633.5</v>
      </c>
      <c r="L414" s="2">
        <v>2</v>
      </c>
      <c r="M414" s="2">
        <v>5.7142857142857141E-2</v>
      </c>
      <c r="N414" s="2">
        <v>5.7142857142857141E-2</v>
      </c>
      <c r="O414" s="2">
        <v>52.5</v>
      </c>
      <c r="P414" s="2">
        <v>17.5</v>
      </c>
    </row>
    <row r="415" spans="1:16" x14ac:dyDescent="0.25">
      <c r="A415" s="2" t="s">
        <v>3280</v>
      </c>
      <c r="B415" s="2">
        <v>304539659</v>
      </c>
      <c r="C415" s="2" t="s">
        <v>3281</v>
      </c>
      <c r="D415" s="2" t="s">
        <v>2054</v>
      </c>
      <c r="E415" s="2">
        <v>5</v>
      </c>
      <c r="F415" s="2">
        <v>34</v>
      </c>
      <c r="G415" s="2">
        <v>19</v>
      </c>
      <c r="H415" s="2">
        <v>3</v>
      </c>
      <c r="I415" s="2" t="s">
        <v>3278</v>
      </c>
      <c r="J415" s="2" t="s">
        <v>2073</v>
      </c>
      <c r="K415" s="2">
        <f t="shared" si="6"/>
        <v>18167.5</v>
      </c>
      <c r="L415" s="2">
        <v>0</v>
      </c>
      <c r="M415" s="2">
        <v>0</v>
      </c>
      <c r="N415" s="2">
        <v>0</v>
      </c>
      <c r="O415" s="2">
        <v>9999</v>
      </c>
      <c r="P415" s="2">
        <v>9999</v>
      </c>
    </row>
    <row r="416" spans="1:16" hidden="1" x14ac:dyDescent="0.25">
      <c r="A416" s="2" t="s">
        <v>3282</v>
      </c>
      <c r="B416" s="2">
        <v>255434237</v>
      </c>
      <c r="C416" s="2" t="s">
        <v>3283</v>
      </c>
      <c r="D416" s="2" t="s">
        <v>1737</v>
      </c>
      <c r="E416" s="2">
        <v>1</v>
      </c>
      <c r="F416" s="2">
        <v>13</v>
      </c>
      <c r="G416" s="2">
        <v>0</v>
      </c>
      <c r="H416" s="2">
        <v>15</v>
      </c>
      <c r="I416" s="2" t="s">
        <v>3284</v>
      </c>
      <c r="J416" s="2" t="s">
        <v>1986</v>
      </c>
      <c r="K416" s="2">
        <f t="shared" si="6"/>
        <v>12137.7</v>
      </c>
      <c r="L416" s="2">
        <v>1</v>
      </c>
      <c r="M416" s="2">
        <v>5.5555555555555552E-2</v>
      </c>
      <c r="N416" s="2">
        <v>7.6923076923076927E-2</v>
      </c>
      <c r="O416" s="2">
        <v>18</v>
      </c>
      <c r="P416" s="2">
        <v>13</v>
      </c>
    </row>
    <row r="417" spans="1:16" x14ac:dyDescent="0.25">
      <c r="A417" s="2" t="s">
        <v>2077</v>
      </c>
      <c r="B417" s="2">
        <v>245120288</v>
      </c>
      <c r="C417" s="2" t="s">
        <v>2078</v>
      </c>
      <c r="D417" s="2" t="s">
        <v>1737</v>
      </c>
      <c r="E417" s="2">
        <v>4</v>
      </c>
      <c r="F417" s="2">
        <v>35</v>
      </c>
      <c r="G417" s="2">
        <v>0</v>
      </c>
      <c r="H417" s="2">
        <v>15</v>
      </c>
      <c r="I417" s="2" t="s">
        <v>2444</v>
      </c>
      <c r="J417" s="2" t="s">
        <v>1765</v>
      </c>
      <c r="K417" s="2">
        <f t="shared" si="6"/>
        <v>47122</v>
      </c>
      <c r="L417" s="2">
        <v>0</v>
      </c>
      <c r="M417" s="2">
        <v>0</v>
      </c>
      <c r="N417" s="2">
        <v>0</v>
      </c>
      <c r="O417" s="2">
        <v>9999</v>
      </c>
      <c r="P417" s="2">
        <v>9999</v>
      </c>
    </row>
    <row r="418" spans="1:16" hidden="1" x14ac:dyDescent="0.25">
      <c r="A418" s="2" t="s">
        <v>3896</v>
      </c>
      <c r="B418" s="2">
        <v>245120289</v>
      </c>
      <c r="C418" s="2" t="s">
        <v>3897</v>
      </c>
      <c r="D418" s="2" t="s">
        <v>1737</v>
      </c>
      <c r="E418" s="2"/>
      <c r="F418" s="2">
        <v>17</v>
      </c>
      <c r="G418" s="2">
        <v>4</v>
      </c>
      <c r="H418" s="2">
        <v>15</v>
      </c>
      <c r="I418" s="2" t="s">
        <v>3898</v>
      </c>
      <c r="J418" s="2" t="s">
        <v>1986</v>
      </c>
      <c r="K418" s="2">
        <f t="shared" si="6"/>
        <v>0</v>
      </c>
      <c r="L418" s="2">
        <v>0</v>
      </c>
      <c r="M418" s="2">
        <v>0</v>
      </c>
      <c r="N418" s="2">
        <v>0</v>
      </c>
      <c r="O418" s="2">
        <v>9999</v>
      </c>
      <c r="P418" s="2">
        <v>9999</v>
      </c>
    </row>
    <row r="419" spans="1:16" hidden="1" x14ac:dyDescent="0.25">
      <c r="A419" s="2" t="s">
        <v>2079</v>
      </c>
      <c r="B419" s="2">
        <v>245120287</v>
      </c>
      <c r="C419" s="2" t="s">
        <v>2080</v>
      </c>
      <c r="D419" s="2" t="s">
        <v>1737</v>
      </c>
      <c r="E419" s="2">
        <v>5</v>
      </c>
      <c r="F419" s="2">
        <v>26</v>
      </c>
      <c r="G419" s="2">
        <v>0</v>
      </c>
      <c r="H419" s="2">
        <v>15</v>
      </c>
      <c r="I419" s="2" t="s">
        <v>3285</v>
      </c>
      <c r="J419" s="2" t="s">
        <v>1986</v>
      </c>
      <c r="K419" s="2">
        <f t="shared" si="6"/>
        <v>60688.5</v>
      </c>
      <c r="L419" s="2">
        <v>5</v>
      </c>
      <c r="M419" s="2">
        <v>0.17241379310344829</v>
      </c>
      <c r="N419" s="2">
        <v>0.19230769230769229</v>
      </c>
      <c r="O419" s="2">
        <v>29</v>
      </c>
      <c r="P419" s="2">
        <v>26</v>
      </c>
    </row>
    <row r="420" spans="1:16" hidden="1" x14ac:dyDescent="0.25">
      <c r="A420" s="2" t="s">
        <v>2081</v>
      </c>
      <c r="B420" s="2">
        <v>234443571</v>
      </c>
      <c r="C420" s="2" t="s">
        <v>2082</v>
      </c>
      <c r="D420" s="2" t="s">
        <v>1235</v>
      </c>
      <c r="E420" s="2">
        <v>5</v>
      </c>
      <c r="F420" s="2">
        <v>28</v>
      </c>
      <c r="G420" s="2">
        <v>0</v>
      </c>
      <c r="H420" s="2">
        <v>17</v>
      </c>
      <c r="I420" s="2" t="s">
        <v>2497</v>
      </c>
      <c r="J420" s="2" t="s">
        <v>2083</v>
      </c>
      <c r="K420" s="2">
        <f t="shared" si="6"/>
        <v>25316.5</v>
      </c>
      <c r="L420" s="2">
        <v>6</v>
      </c>
      <c r="M420" s="2">
        <v>0.2068965517241379</v>
      </c>
      <c r="N420" s="2">
        <v>0.2142857142857143</v>
      </c>
      <c r="O420" s="2">
        <v>24.166666666666671</v>
      </c>
      <c r="P420" s="2">
        <v>23.333333333333339</v>
      </c>
    </row>
    <row r="421" spans="1:16" hidden="1" x14ac:dyDescent="0.25">
      <c r="A421" s="2" t="s">
        <v>2084</v>
      </c>
      <c r="B421" s="2">
        <v>234443566</v>
      </c>
      <c r="C421" s="2" t="s">
        <v>2085</v>
      </c>
      <c r="D421" s="2" t="s">
        <v>1235</v>
      </c>
      <c r="E421" s="2"/>
      <c r="F421" s="2">
        <v>4</v>
      </c>
      <c r="G421" s="2">
        <v>0</v>
      </c>
      <c r="H421" s="2">
        <v>17</v>
      </c>
      <c r="I421" s="2" t="s">
        <v>1471</v>
      </c>
      <c r="J421" s="2" t="s">
        <v>2086</v>
      </c>
      <c r="K421" s="2">
        <f t="shared" si="6"/>
        <v>0</v>
      </c>
      <c r="L421" s="2">
        <v>0</v>
      </c>
      <c r="M421" s="2">
        <v>0</v>
      </c>
      <c r="N421" s="2">
        <v>0</v>
      </c>
      <c r="O421" s="2">
        <v>9999</v>
      </c>
      <c r="P421" s="2">
        <v>9999</v>
      </c>
    </row>
    <row r="422" spans="1:16" hidden="1" x14ac:dyDescent="0.25">
      <c r="A422" s="2" t="s">
        <v>2093</v>
      </c>
      <c r="B422" s="2">
        <v>238681899</v>
      </c>
      <c r="C422" s="2" t="s">
        <v>2094</v>
      </c>
      <c r="D422" s="2" t="s">
        <v>1737</v>
      </c>
      <c r="E422" s="2">
        <v>1</v>
      </c>
      <c r="F422" s="2">
        <v>12</v>
      </c>
      <c r="G422" s="2">
        <v>2</v>
      </c>
      <c r="H422" s="2">
        <v>15</v>
      </c>
      <c r="I422" s="2" t="s">
        <v>3899</v>
      </c>
      <c r="J422" s="2" t="s">
        <v>2095</v>
      </c>
      <c r="K422" s="2">
        <f t="shared" si="6"/>
        <v>1850.3</v>
      </c>
      <c r="L422" s="2">
        <v>0</v>
      </c>
      <c r="M422" s="2">
        <v>0</v>
      </c>
      <c r="N422" s="2">
        <v>0</v>
      </c>
      <c r="O422" s="2">
        <v>9999</v>
      </c>
      <c r="P422" s="2">
        <v>9999</v>
      </c>
    </row>
    <row r="423" spans="1:16" hidden="1" x14ac:dyDescent="0.25">
      <c r="A423" s="2" t="s">
        <v>3900</v>
      </c>
      <c r="B423" s="2">
        <v>245612003</v>
      </c>
      <c r="C423" s="2" t="s">
        <v>3901</v>
      </c>
      <c r="D423" s="2" t="s">
        <v>1737</v>
      </c>
      <c r="E423" s="2"/>
      <c r="F423" s="2">
        <v>1</v>
      </c>
      <c r="G423" s="2">
        <v>1</v>
      </c>
      <c r="H423" s="2">
        <v>15</v>
      </c>
      <c r="I423" s="2" t="s">
        <v>3902</v>
      </c>
      <c r="J423" s="2" t="s">
        <v>1755</v>
      </c>
      <c r="K423" s="2">
        <f t="shared" si="6"/>
        <v>0</v>
      </c>
      <c r="L423" s="2">
        <v>0</v>
      </c>
      <c r="M423" s="2">
        <v>0</v>
      </c>
      <c r="N423" s="2">
        <v>0</v>
      </c>
      <c r="O423" s="2">
        <v>9999</v>
      </c>
      <c r="P423" s="2">
        <v>9999</v>
      </c>
    </row>
    <row r="424" spans="1:16" x14ac:dyDescent="0.25">
      <c r="A424" s="2" t="s">
        <v>2096</v>
      </c>
      <c r="B424" s="2">
        <v>242501193</v>
      </c>
      <c r="C424" s="2" t="s">
        <v>2097</v>
      </c>
      <c r="D424" s="2" t="s">
        <v>1737</v>
      </c>
      <c r="E424" s="2">
        <v>5</v>
      </c>
      <c r="F424" s="2">
        <v>34</v>
      </c>
      <c r="G424" s="2">
        <v>6</v>
      </c>
      <c r="H424" s="2">
        <v>13</v>
      </c>
      <c r="I424" s="2" t="s">
        <v>3322</v>
      </c>
      <c r="J424" s="2" t="s">
        <v>2013</v>
      </c>
      <c r="K424" s="2">
        <f t="shared" si="6"/>
        <v>82120.5</v>
      </c>
      <c r="L424" s="2">
        <v>2</v>
      </c>
      <c r="M424" s="2">
        <v>5.8823529411764712E-2</v>
      </c>
      <c r="N424" s="2">
        <v>5.8823529411764712E-2</v>
      </c>
      <c r="O424" s="2">
        <v>187</v>
      </c>
      <c r="P424" s="2">
        <v>85</v>
      </c>
    </row>
    <row r="425" spans="1:16" hidden="1" x14ac:dyDescent="0.25">
      <c r="A425" s="2" t="s">
        <v>2098</v>
      </c>
      <c r="B425" s="2">
        <v>238681933</v>
      </c>
      <c r="C425" s="2" t="s">
        <v>2099</v>
      </c>
      <c r="D425" s="2" t="s">
        <v>1737</v>
      </c>
      <c r="E425" s="2">
        <v>1</v>
      </c>
      <c r="F425" s="2">
        <v>35</v>
      </c>
      <c r="G425" s="2">
        <v>2</v>
      </c>
      <c r="H425" s="2">
        <v>15</v>
      </c>
      <c r="I425" s="2" t="s">
        <v>1594</v>
      </c>
      <c r="J425" s="2" t="s">
        <v>2100</v>
      </c>
      <c r="K425" s="2">
        <f t="shared" si="6"/>
        <v>16066.9</v>
      </c>
      <c r="L425" s="2">
        <v>1</v>
      </c>
      <c r="M425" s="2">
        <v>2.8571428571428571E-2</v>
      </c>
      <c r="N425" s="2">
        <v>2.8571428571428571E-2</v>
      </c>
      <c r="O425" s="2">
        <v>105</v>
      </c>
      <c r="P425" s="2">
        <v>35</v>
      </c>
    </row>
    <row r="426" spans="1:16" hidden="1" x14ac:dyDescent="0.25">
      <c r="A426" s="2" t="s">
        <v>2104</v>
      </c>
      <c r="B426" s="2">
        <v>238681935</v>
      </c>
      <c r="C426" s="2" t="s">
        <v>2105</v>
      </c>
      <c r="D426" s="2" t="s">
        <v>1737</v>
      </c>
      <c r="E426" s="2"/>
      <c r="F426" s="2">
        <v>21</v>
      </c>
      <c r="G426" s="2">
        <v>0</v>
      </c>
      <c r="H426" s="2">
        <v>13</v>
      </c>
      <c r="I426" s="2" t="s">
        <v>3323</v>
      </c>
      <c r="J426" s="2" t="s">
        <v>1755</v>
      </c>
      <c r="K426" s="2">
        <f t="shared" si="6"/>
        <v>0</v>
      </c>
      <c r="L426" s="2">
        <v>1</v>
      </c>
      <c r="M426" s="2">
        <v>4.7619047619047623E-2</v>
      </c>
      <c r="N426" s="2">
        <v>4.7619047619047623E-2</v>
      </c>
      <c r="O426" s="2">
        <v>21</v>
      </c>
      <c r="P426" s="2">
        <v>21</v>
      </c>
    </row>
    <row r="427" spans="1:16" hidden="1" x14ac:dyDescent="0.25">
      <c r="A427" s="2" t="s">
        <v>2107</v>
      </c>
      <c r="B427" s="2">
        <v>238681896</v>
      </c>
      <c r="C427" s="2" t="s">
        <v>2108</v>
      </c>
      <c r="D427" s="2" t="s">
        <v>1737</v>
      </c>
      <c r="E427" s="2">
        <v>2</v>
      </c>
      <c r="F427" s="2">
        <v>13</v>
      </c>
      <c r="G427" s="2">
        <v>9</v>
      </c>
      <c r="H427" s="2">
        <v>15</v>
      </c>
      <c r="I427" s="2" t="s">
        <v>3324</v>
      </c>
      <c r="J427" s="2" t="s">
        <v>2109</v>
      </c>
      <c r="K427" s="2">
        <f t="shared" si="6"/>
        <v>6076.2</v>
      </c>
      <c r="L427" s="2">
        <v>1</v>
      </c>
      <c r="M427" s="2">
        <v>6.25E-2</v>
      </c>
      <c r="N427" s="2">
        <v>7.6923076923076927E-2</v>
      </c>
      <c r="O427" s="2">
        <v>176</v>
      </c>
      <c r="P427" s="2">
        <v>26</v>
      </c>
    </row>
    <row r="428" spans="1:16" x14ac:dyDescent="0.25">
      <c r="A428" s="2" t="s">
        <v>3903</v>
      </c>
      <c r="B428" s="2">
        <v>238681989</v>
      </c>
      <c r="C428" s="2" t="s">
        <v>3904</v>
      </c>
      <c r="D428" s="2" t="s">
        <v>1411</v>
      </c>
      <c r="E428" s="2">
        <v>1</v>
      </c>
      <c r="F428" s="2">
        <v>35</v>
      </c>
      <c r="G428" s="2">
        <v>0</v>
      </c>
      <c r="H428" s="2">
        <v>15</v>
      </c>
      <c r="I428" s="2" t="s">
        <v>2444</v>
      </c>
      <c r="J428" s="2" t="s">
        <v>3905</v>
      </c>
      <c r="K428" s="2">
        <f t="shared" si="6"/>
        <v>2656.1</v>
      </c>
      <c r="L428" s="2">
        <v>0</v>
      </c>
      <c r="M428" s="2">
        <v>0</v>
      </c>
      <c r="N428" s="2">
        <v>0</v>
      </c>
      <c r="O428" s="2">
        <v>9999</v>
      </c>
      <c r="P428" s="2">
        <v>9999</v>
      </c>
    </row>
    <row r="429" spans="1:16" x14ac:dyDescent="0.25">
      <c r="A429" s="2" t="s">
        <v>3342</v>
      </c>
      <c r="B429" s="2">
        <v>269264299</v>
      </c>
      <c r="C429" s="2" t="s">
        <v>3343</v>
      </c>
      <c r="D429" s="2" t="s">
        <v>1411</v>
      </c>
      <c r="E429" s="2">
        <v>6</v>
      </c>
      <c r="F429" s="2">
        <v>34</v>
      </c>
      <c r="G429" s="2">
        <v>2</v>
      </c>
      <c r="H429" s="2">
        <v>15</v>
      </c>
      <c r="I429" s="2" t="s">
        <v>2444</v>
      </c>
      <c r="J429" s="2" t="s">
        <v>3344</v>
      </c>
      <c r="K429" s="2">
        <f t="shared" si="6"/>
        <v>24737.399999999998</v>
      </c>
      <c r="L429" s="2">
        <v>0</v>
      </c>
      <c r="M429" s="2">
        <v>0</v>
      </c>
      <c r="N429" s="2">
        <v>0</v>
      </c>
      <c r="O429" s="2">
        <v>9999</v>
      </c>
      <c r="P429" s="2">
        <v>9999</v>
      </c>
    </row>
    <row r="430" spans="1:16" x14ac:dyDescent="0.25">
      <c r="A430" s="2" t="s">
        <v>3906</v>
      </c>
      <c r="B430" s="2">
        <v>269264300</v>
      </c>
      <c r="C430" s="2" t="s">
        <v>3907</v>
      </c>
      <c r="D430" s="2" t="s">
        <v>1411</v>
      </c>
      <c r="E430" s="2">
        <v>9</v>
      </c>
      <c r="F430" s="2">
        <v>34</v>
      </c>
      <c r="G430" s="2">
        <v>2</v>
      </c>
      <c r="H430" s="2">
        <v>15</v>
      </c>
      <c r="I430" s="2" t="s">
        <v>2444</v>
      </c>
      <c r="J430" s="2" t="s">
        <v>3908</v>
      </c>
      <c r="K430" s="2">
        <f t="shared" si="6"/>
        <v>45646.200000000004</v>
      </c>
      <c r="L430" s="2">
        <v>1</v>
      </c>
      <c r="M430" s="2">
        <v>2.9411764705882349E-2</v>
      </c>
      <c r="N430" s="2">
        <v>2.9411764705882349E-2</v>
      </c>
      <c r="O430" s="2">
        <v>374</v>
      </c>
      <c r="P430" s="2">
        <v>306</v>
      </c>
    </row>
    <row r="431" spans="1:16" x14ac:dyDescent="0.25">
      <c r="A431" s="2" t="s">
        <v>3349</v>
      </c>
      <c r="B431" s="2">
        <v>238681875</v>
      </c>
      <c r="C431" s="2" t="s">
        <v>3350</v>
      </c>
      <c r="D431" s="2" t="s">
        <v>1411</v>
      </c>
      <c r="E431" s="2">
        <v>3</v>
      </c>
      <c r="F431" s="2">
        <v>35</v>
      </c>
      <c r="G431" s="2">
        <v>1</v>
      </c>
      <c r="H431" s="2">
        <v>1</v>
      </c>
      <c r="I431" s="2" t="s">
        <v>3351</v>
      </c>
      <c r="J431" s="2" t="s">
        <v>3347</v>
      </c>
      <c r="K431" s="2">
        <f t="shared" si="6"/>
        <v>4248</v>
      </c>
      <c r="L431" s="2">
        <v>0</v>
      </c>
      <c r="M431" s="2">
        <v>0</v>
      </c>
      <c r="N431" s="2">
        <v>0</v>
      </c>
      <c r="O431" s="2">
        <v>9999</v>
      </c>
      <c r="P431" s="2">
        <v>9999</v>
      </c>
    </row>
    <row r="432" spans="1:16" hidden="1" x14ac:dyDescent="0.25">
      <c r="A432" s="2" t="s">
        <v>3352</v>
      </c>
      <c r="B432" s="2">
        <v>238681888</v>
      </c>
      <c r="C432" s="2" t="s">
        <v>3353</v>
      </c>
      <c r="D432" s="2" t="s">
        <v>1411</v>
      </c>
      <c r="E432" s="2"/>
      <c r="F432" s="2">
        <v>33</v>
      </c>
      <c r="G432" s="2">
        <v>0</v>
      </c>
      <c r="H432" s="2">
        <v>15</v>
      </c>
      <c r="I432" s="2" t="s">
        <v>2595</v>
      </c>
      <c r="J432" s="2" t="s">
        <v>3347</v>
      </c>
      <c r="K432" s="2">
        <f t="shared" si="6"/>
        <v>0</v>
      </c>
      <c r="L432" s="2">
        <v>1</v>
      </c>
      <c r="M432" s="2">
        <v>3.03030303030303E-2</v>
      </c>
      <c r="N432" s="2">
        <v>3.03030303030303E-2</v>
      </c>
      <c r="O432" s="2">
        <v>33</v>
      </c>
      <c r="P432" s="2">
        <v>33</v>
      </c>
    </row>
    <row r="433" spans="1:16" x14ac:dyDescent="0.25">
      <c r="A433" s="2" t="s">
        <v>2120</v>
      </c>
      <c r="B433" s="2">
        <v>273939202</v>
      </c>
      <c r="C433" s="2" t="s">
        <v>2121</v>
      </c>
      <c r="D433" s="2" t="s">
        <v>1411</v>
      </c>
      <c r="E433" s="2">
        <v>2</v>
      </c>
      <c r="F433" s="2">
        <v>35</v>
      </c>
      <c r="G433" s="2">
        <v>0</v>
      </c>
      <c r="H433" s="2">
        <v>8</v>
      </c>
      <c r="I433" s="2" t="s">
        <v>938</v>
      </c>
      <c r="J433" s="2" t="s">
        <v>2122</v>
      </c>
      <c r="K433" s="2">
        <f t="shared" si="6"/>
        <v>4812.3999999999996</v>
      </c>
      <c r="L433" s="2">
        <v>0</v>
      </c>
      <c r="M433" s="2">
        <v>0</v>
      </c>
      <c r="N433" s="2">
        <v>0</v>
      </c>
      <c r="O433" s="2">
        <v>9999</v>
      </c>
      <c r="P433" s="2">
        <v>9999</v>
      </c>
    </row>
    <row r="434" spans="1:16" x14ac:dyDescent="0.25">
      <c r="A434" s="2" t="s">
        <v>2123</v>
      </c>
      <c r="B434" s="2">
        <v>242622717</v>
      </c>
      <c r="C434" s="2" t="s">
        <v>2124</v>
      </c>
      <c r="D434" s="2" t="s">
        <v>1411</v>
      </c>
      <c r="E434" s="2">
        <v>7</v>
      </c>
      <c r="F434" s="2">
        <v>34</v>
      </c>
      <c r="G434" s="2">
        <v>0</v>
      </c>
      <c r="H434" s="2">
        <v>15</v>
      </c>
      <c r="I434" s="2" t="s">
        <v>2761</v>
      </c>
      <c r="J434" s="2" t="s">
        <v>2125</v>
      </c>
      <c r="K434" s="2">
        <f t="shared" si="6"/>
        <v>22545.600000000002</v>
      </c>
      <c r="L434" s="2">
        <v>0</v>
      </c>
      <c r="M434" s="2">
        <v>0</v>
      </c>
      <c r="N434" s="2">
        <v>0</v>
      </c>
      <c r="O434" s="2">
        <v>9999</v>
      </c>
      <c r="P434" s="2">
        <v>9999</v>
      </c>
    </row>
    <row r="435" spans="1:16" hidden="1" x14ac:dyDescent="0.25">
      <c r="A435" s="2" t="s">
        <v>3909</v>
      </c>
      <c r="B435" s="2">
        <v>274007369</v>
      </c>
      <c r="C435" s="2" t="s">
        <v>3910</v>
      </c>
      <c r="D435" s="2" t="s">
        <v>1608</v>
      </c>
      <c r="E435" s="2"/>
      <c r="F435" s="2">
        <v>7</v>
      </c>
      <c r="G435" s="2">
        <v>0</v>
      </c>
      <c r="H435" s="2">
        <v>15</v>
      </c>
      <c r="I435" s="2" t="s">
        <v>104</v>
      </c>
      <c r="J435" s="2" t="s">
        <v>3911</v>
      </c>
      <c r="K435" s="2">
        <f t="shared" si="6"/>
        <v>0</v>
      </c>
      <c r="L435" s="2">
        <v>0</v>
      </c>
      <c r="M435" s="2">
        <v>0</v>
      </c>
      <c r="N435" s="2">
        <v>0</v>
      </c>
      <c r="O435" s="2">
        <v>9999</v>
      </c>
      <c r="P435" s="2">
        <v>9999</v>
      </c>
    </row>
    <row r="436" spans="1:16" x14ac:dyDescent="0.25">
      <c r="A436" s="2" t="s">
        <v>512</v>
      </c>
      <c r="B436" s="2">
        <v>236179957</v>
      </c>
      <c r="C436" s="2" t="s">
        <v>513</v>
      </c>
      <c r="D436" s="2" t="s">
        <v>157</v>
      </c>
      <c r="E436" s="2">
        <v>8</v>
      </c>
      <c r="F436" s="2">
        <v>34</v>
      </c>
      <c r="G436" s="2">
        <v>0</v>
      </c>
      <c r="H436" s="2">
        <v>13</v>
      </c>
      <c r="I436" s="2" t="s">
        <v>2470</v>
      </c>
      <c r="J436" s="2" t="s">
        <v>514</v>
      </c>
      <c r="K436" s="2">
        <f t="shared" si="6"/>
        <v>38400</v>
      </c>
      <c r="L436" s="2">
        <v>2</v>
      </c>
      <c r="M436" s="2">
        <v>5.8823529411764712E-2</v>
      </c>
      <c r="N436" s="2">
        <v>5.8823529411764712E-2</v>
      </c>
      <c r="O436" s="2">
        <v>136</v>
      </c>
      <c r="P436" s="2">
        <v>136</v>
      </c>
    </row>
    <row r="437" spans="1:16" hidden="1" x14ac:dyDescent="0.25">
      <c r="A437" s="2" t="s">
        <v>520</v>
      </c>
      <c r="B437" s="2">
        <v>238674420</v>
      </c>
      <c r="C437" s="2" t="s">
        <v>521</v>
      </c>
      <c r="D437" s="2" t="s">
        <v>157</v>
      </c>
      <c r="E437" s="2">
        <v>2</v>
      </c>
      <c r="F437" s="2">
        <v>4</v>
      </c>
      <c r="G437" s="2">
        <v>2</v>
      </c>
      <c r="H437" s="2">
        <v>15</v>
      </c>
      <c r="I437" s="2" t="s">
        <v>127</v>
      </c>
      <c r="J437" s="2" t="s">
        <v>522</v>
      </c>
      <c r="K437" s="2">
        <f t="shared" si="6"/>
        <v>6941.6</v>
      </c>
      <c r="L437" s="2">
        <v>0</v>
      </c>
      <c r="M437" s="2">
        <v>0</v>
      </c>
      <c r="N437" s="2">
        <v>0</v>
      </c>
      <c r="O437" s="2">
        <v>9999</v>
      </c>
      <c r="P437" s="2">
        <v>9999</v>
      </c>
    </row>
    <row r="438" spans="1:16" hidden="1" x14ac:dyDescent="0.25">
      <c r="A438" s="2" t="s">
        <v>524</v>
      </c>
      <c r="B438" s="2">
        <v>245607033</v>
      </c>
      <c r="C438" s="2" t="s">
        <v>525</v>
      </c>
      <c r="D438" s="2" t="s">
        <v>157</v>
      </c>
      <c r="E438" s="2">
        <v>3</v>
      </c>
      <c r="F438" s="2">
        <v>35</v>
      </c>
      <c r="G438" s="2">
        <v>0</v>
      </c>
      <c r="H438" s="2">
        <v>13</v>
      </c>
      <c r="I438" s="2" t="s">
        <v>143</v>
      </c>
      <c r="J438" s="2" t="s">
        <v>526</v>
      </c>
      <c r="K438" s="2">
        <f t="shared" si="6"/>
        <v>16722.599999999999</v>
      </c>
      <c r="L438" s="2">
        <v>3</v>
      </c>
      <c r="M438" s="2">
        <v>8.5714285714285715E-2</v>
      </c>
      <c r="N438" s="2">
        <v>8.5714285714285715E-2</v>
      </c>
      <c r="O438" s="2">
        <v>35</v>
      </c>
      <c r="P438" s="2">
        <v>35</v>
      </c>
    </row>
    <row r="439" spans="1:16" hidden="1" x14ac:dyDescent="0.25">
      <c r="A439" s="2" t="s">
        <v>543</v>
      </c>
      <c r="B439" s="2">
        <v>236179950</v>
      </c>
      <c r="C439" s="2" t="s">
        <v>544</v>
      </c>
      <c r="D439" s="2" t="s">
        <v>157</v>
      </c>
      <c r="E439" s="2"/>
      <c r="F439" s="2">
        <v>23</v>
      </c>
      <c r="G439" s="2">
        <v>0</v>
      </c>
      <c r="H439" s="2">
        <v>15</v>
      </c>
      <c r="I439" s="2" t="s">
        <v>147</v>
      </c>
      <c r="J439" s="2" t="s">
        <v>545</v>
      </c>
      <c r="K439" s="2">
        <f t="shared" si="6"/>
        <v>0</v>
      </c>
      <c r="L439" s="2">
        <v>11</v>
      </c>
      <c r="M439" s="2">
        <v>0.42307692307692307</v>
      </c>
      <c r="N439" s="2">
        <v>0.47826086956521741</v>
      </c>
      <c r="O439" s="2">
        <v>2.3636363636363642</v>
      </c>
      <c r="P439" s="2">
        <v>2.0909090909090908</v>
      </c>
    </row>
    <row r="440" spans="1:16" x14ac:dyDescent="0.25">
      <c r="A440" s="2" t="s">
        <v>546</v>
      </c>
      <c r="B440" s="2">
        <v>238674419</v>
      </c>
      <c r="C440" s="2" t="s">
        <v>547</v>
      </c>
      <c r="D440" s="2" t="s">
        <v>157</v>
      </c>
      <c r="E440" s="2">
        <v>1</v>
      </c>
      <c r="F440" s="2">
        <v>35</v>
      </c>
      <c r="G440" s="2">
        <v>2</v>
      </c>
      <c r="H440" s="2">
        <v>13</v>
      </c>
      <c r="I440" s="2" t="s">
        <v>2754</v>
      </c>
      <c r="J440" s="2" t="s">
        <v>548</v>
      </c>
      <c r="K440" s="2">
        <f t="shared" si="6"/>
        <v>5139.1000000000004</v>
      </c>
      <c r="L440" s="2">
        <v>0</v>
      </c>
      <c r="M440" s="2">
        <v>0</v>
      </c>
      <c r="N440" s="2">
        <v>0</v>
      </c>
      <c r="O440" s="2">
        <v>9999</v>
      </c>
      <c r="P440" s="2">
        <v>9999</v>
      </c>
    </row>
    <row r="441" spans="1:16" hidden="1" x14ac:dyDescent="0.25">
      <c r="A441" s="2" t="s">
        <v>2343</v>
      </c>
      <c r="B441" s="2">
        <v>233320551</v>
      </c>
      <c r="C441" s="2" t="s">
        <v>2344</v>
      </c>
      <c r="D441" s="2" t="s">
        <v>157</v>
      </c>
      <c r="E441" s="2">
        <v>3</v>
      </c>
      <c r="F441" s="2">
        <v>26</v>
      </c>
      <c r="G441" s="2">
        <v>0</v>
      </c>
      <c r="H441" s="2">
        <v>15</v>
      </c>
      <c r="I441" s="2" t="s">
        <v>237</v>
      </c>
      <c r="J441" s="2" t="s">
        <v>2345</v>
      </c>
      <c r="K441" s="2">
        <f t="shared" si="6"/>
        <v>15045.300000000001</v>
      </c>
      <c r="L441" s="2">
        <v>6</v>
      </c>
      <c r="M441" s="2">
        <v>0.23076923076923081</v>
      </c>
      <c r="N441" s="2">
        <v>0.23076923076923081</v>
      </c>
      <c r="O441" s="2">
        <v>13</v>
      </c>
      <c r="P441" s="2">
        <v>13</v>
      </c>
    </row>
    <row r="442" spans="1:16" x14ac:dyDescent="0.25">
      <c r="A442" s="2" t="s">
        <v>554</v>
      </c>
      <c r="B442" s="2">
        <v>256280139</v>
      </c>
      <c r="C442" s="2" t="s">
        <v>555</v>
      </c>
      <c r="D442" s="2" t="s">
        <v>157</v>
      </c>
      <c r="E442" s="2">
        <v>5</v>
      </c>
      <c r="F442" s="2">
        <v>34</v>
      </c>
      <c r="G442" s="2">
        <v>0</v>
      </c>
      <c r="H442" s="2">
        <v>15</v>
      </c>
      <c r="I442" s="2" t="s">
        <v>1809</v>
      </c>
      <c r="J442" s="2" t="s">
        <v>556</v>
      </c>
      <c r="K442" s="2">
        <f t="shared" si="6"/>
        <v>29400</v>
      </c>
      <c r="L442" s="2">
        <v>0</v>
      </c>
      <c r="M442" s="2">
        <v>0</v>
      </c>
      <c r="N442" s="2">
        <v>0</v>
      </c>
      <c r="O442" s="2">
        <v>9999</v>
      </c>
      <c r="P442" s="2">
        <v>9999</v>
      </c>
    </row>
    <row r="443" spans="1:16" x14ac:dyDescent="0.25">
      <c r="A443" s="2" t="s">
        <v>3384</v>
      </c>
      <c r="B443" s="2">
        <v>233320532</v>
      </c>
      <c r="C443" s="2" t="s">
        <v>3385</v>
      </c>
      <c r="D443" s="2" t="s">
        <v>157</v>
      </c>
      <c r="E443" s="2">
        <v>3</v>
      </c>
      <c r="F443" s="2">
        <v>35</v>
      </c>
      <c r="G443" s="2">
        <v>2</v>
      </c>
      <c r="H443" s="2">
        <v>15</v>
      </c>
      <c r="I443" s="2" t="s">
        <v>1809</v>
      </c>
      <c r="J443" s="2" t="s">
        <v>3386</v>
      </c>
      <c r="K443" s="2">
        <f t="shared" si="6"/>
        <v>30599.399999999998</v>
      </c>
      <c r="L443" s="2">
        <v>1</v>
      </c>
      <c r="M443" s="2">
        <v>2.8571428571428571E-2</v>
      </c>
      <c r="N443" s="2">
        <v>2.8571428571428571E-2</v>
      </c>
      <c r="O443" s="2">
        <v>175</v>
      </c>
      <c r="P443" s="2">
        <v>105</v>
      </c>
    </row>
    <row r="444" spans="1:16" x14ac:dyDescent="0.25">
      <c r="A444" s="2" t="s">
        <v>562</v>
      </c>
      <c r="B444" s="2">
        <v>233304581</v>
      </c>
      <c r="C444" s="2" t="s">
        <v>563</v>
      </c>
      <c r="D444" s="2" t="s">
        <v>157</v>
      </c>
      <c r="E444" s="2">
        <v>1</v>
      </c>
      <c r="F444" s="2">
        <v>35</v>
      </c>
      <c r="G444" s="2">
        <v>0</v>
      </c>
      <c r="H444" s="2">
        <v>20</v>
      </c>
      <c r="I444" s="2" t="s">
        <v>135</v>
      </c>
      <c r="J444" s="2" t="s">
        <v>564</v>
      </c>
      <c r="K444" s="2">
        <f t="shared" si="6"/>
        <v>4966.3999999999996</v>
      </c>
      <c r="L444" s="2">
        <v>0</v>
      </c>
      <c r="M444" s="2">
        <v>0</v>
      </c>
      <c r="N444" s="2">
        <v>0</v>
      </c>
      <c r="O444" s="2">
        <v>9999</v>
      </c>
      <c r="P444" s="2">
        <v>9999</v>
      </c>
    </row>
    <row r="445" spans="1:16" hidden="1" x14ac:dyDescent="0.25">
      <c r="A445" s="2" t="s">
        <v>565</v>
      </c>
      <c r="B445" s="2">
        <v>238674381</v>
      </c>
      <c r="C445" s="2" t="s">
        <v>566</v>
      </c>
      <c r="D445" s="2" t="s">
        <v>157</v>
      </c>
      <c r="E445" s="2">
        <v>2</v>
      </c>
      <c r="F445" s="2">
        <v>18</v>
      </c>
      <c r="G445" s="2">
        <v>0</v>
      </c>
      <c r="H445" s="2">
        <v>15</v>
      </c>
      <c r="I445" s="2" t="s">
        <v>2537</v>
      </c>
      <c r="J445" s="2" t="s">
        <v>567</v>
      </c>
      <c r="K445" s="2">
        <f t="shared" si="6"/>
        <v>26957.599999999999</v>
      </c>
      <c r="L445" s="2">
        <v>2</v>
      </c>
      <c r="M445" s="2">
        <v>9.5238095238095233E-2</v>
      </c>
      <c r="N445" s="2">
        <v>0.1111111111111111</v>
      </c>
      <c r="O445" s="2">
        <v>21</v>
      </c>
      <c r="P445" s="2">
        <v>18</v>
      </c>
    </row>
    <row r="446" spans="1:16" hidden="1" x14ac:dyDescent="0.25">
      <c r="A446" s="2" t="s">
        <v>3912</v>
      </c>
      <c r="B446" s="2">
        <v>233320559</v>
      </c>
      <c r="C446" s="2" t="s">
        <v>3913</v>
      </c>
      <c r="D446" s="2" t="s">
        <v>157</v>
      </c>
      <c r="E446" s="2"/>
      <c r="F446" s="2">
        <v>14</v>
      </c>
      <c r="G446" s="2">
        <v>0</v>
      </c>
      <c r="H446" s="2">
        <v>15</v>
      </c>
      <c r="I446" s="2" t="s">
        <v>127</v>
      </c>
      <c r="J446" s="2" t="s">
        <v>3914</v>
      </c>
      <c r="K446" s="2">
        <f t="shared" si="6"/>
        <v>0</v>
      </c>
      <c r="L446" s="2">
        <v>0</v>
      </c>
      <c r="M446" s="2">
        <v>0</v>
      </c>
      <c r="N446" s="2">
        <v>0</v>
      </c>
      <c r="O446" s="2">
        <v>9999</v>
      </c>
      <c r="P446" s="2">
        <v>9999</v>
      </c>
    </row>
    <row r="447" spans="1:16" hidden="1" x14ac:dyDescent="0.25">
      <c r="A447" s="2" t="s">
        <v>580</v>
      </c>
      <c r="B447" s="2">
        <v>236179955</v>
      </c>
      <c r="C447" s="2" t="s">
        <v>581</v>
      </c>
      <c r="D447" s="2" t="s">
        <v>157</v>
      </c>
      <c r="E447" s="2">
        <v>4</v>
      </c>
      <c r="F447" s="2">
        <v>34</v>
      </c>
      <c r="G447" s="2">
        <v>5</v>
      </c>
      <c r="H447" s="2">
        <v>15</v>
      </c>
      <c r="I447" s="2" t="s">
        <v>147</v>
      </c>
      <c r="J447" s="2" t="s">
        <v>582</v>
      </c>
      <c r="K447" s="2">
        <f t="shared" si="6"/>
        <v>19080</v>
      </c>
      <c r="L447" s="2">
        <v>5</v>
      </c>
      <c r="M447" s="2">
        <v>0.1470588235294118</v>
      </c>
      <c r="N447" s="2">
        <v>0.1470588235294118</v>
      </c>
      <c r="O447" s="2">
        <v>61.2</v>
      </c>
      <c r="P447" s="2">
        <v>27.2</v>
      </c>
    </row>
    <row r="448" spans="1:16" x14ac:dyDescent="0.25">
      <c r="A448" s="2" t="s">
        <v>583</v>
      </c>
      <c r="B448" s="2">
        <v>232867794</v>
      </c>
      <c r="C448" s="2" t="s">
        <v>584</v>
      </c>
      <c r="D448" s="2" t="s">
        <v>181</v>
      </c>
      <c r="E448" s="2">
        <v>5</v>
      </c>
      <c r="F448" s="2">
        <v>34</v>
      </c>
      <c r="G448" s="2">
        <v>48</v>
      </c>
      <c r="H448" s="2">
        <v>20</v>
      </c>
      <c r="I448" s="2" t="s">
        <v>1299</v>
      </c>
      <c r="J448" s="2" t="s">
        <v>585</v>
      </c>
      <c r="K448" s="2">
        <f t="shared" si="6"/>
        <v>13850</v>
      </c>
      <c r="L448" s="2">
        <v>3</v>
      </c>
      <c r="M448" s="2">
        <v>8.8235294117647065E-2</v>
      </c>
      <c r="N448" s="2">
        <v>8.8235294117647065E-2</v>
      </c>
      <c r="O448" s="2">
        <v>600.66666666666663</v>
      </c>
      <c r="P448" s="2">
        <v>56.666666666666657</v>
      </c>
    </row>
    <row r="449" spans="1:16" x14ac:dyDescent="0.25">
      <c r="A449" s="2" t="s">
        <v>587</v>
      </c>
      <c r="B449" s="2">
        <v>232867797</v>
      </c>
      <c r="C449" s="2" t="s">
        <v>588</v>
      </c>
      <c r="D449" s="2" t="s">
        <v>181</v>
      </c>
      <c r="E449" s="2">
        <v>2</v>
      </c>
      <c r="F449" s="2">
        <v>35</v>
      </c>
      <c r="G449" s="2">
        <v>46</v>
      </c>
      <c r="H449" s="2">
        <v>20</v>
      </c>
      <c r="I449" s="2" t="s">
        <v>2014</v>
      </c>
      <c r="J449" s="2" t="s">
        <v>589</v>
      </c>
      <c r="K449" s="2">
        <f t="shared" si="6"/>
        <v>5344.4</v>
      </c>
      <c r="L449" s="2">
        <v>0</v>
      </c>
      <c r="M449" s="2">
        <v>0</v>
      </c>
      <c r="N449" s="2">
        <v>0</v>
      </c>
      <c r="O449" s="2">
        <v>9999</v>
      </c>
      <c r="P449" s="2">
        <v>9999</v>
      </c>
    </row>
    <row r="450" spans="1:16" x14ac:dyDescent="0.25">
      <c r="A450" s="2" t="s">
        <v>591</v>
      </c>
      <c r="B450" s="2">
        <v>252693884</v>
      </c>
      <c r="C450" s="2" t="s">
        <v>592</v>
      </c>
      <c r="D450" s="2" t="s">
        <v>181</v>
      </c>
      <c r="E450" s="2">
        <v>2</v>
      </c>
      <c r="F450" s="2">
        <v>35</v>
      </c>
      <c r="G450" s="2">
        <v>43</v>
      </c>
      <c r="H450" s="2">
        <v>20</v>
      </c>
      <c r="I450" s="2" t="s">
        <v>2014</v>
      </c>
      <c r="J450" s="2" t="s">
        <v>593</v>
      </c>
      <c r="K450" s="2">
        <f t="shared" si="6"/>
        <v>5274.8</v>
      </c>
      <c r="L450" s="2">
        <v>0</v>
      </c>
      <c r="M450" s="2">
        <v>0</v>
      </c>
      <c r="N450" s="2">
        <v>0</v>
      </c>
      <c r="O450" s="2">
        <v>9999</v>
      </c>
      <c r="P450" s="2">
        <v>9999</v>
      </c>
    </row>
    <row r="451" spans="1:16" hidden="1" x14ac:dyDescent="0.25">
      <c r="A451" s="2" t="s">
        <v>3915</v>
      </c>
      <c r="B451" s="2">
        <v>312711836</v>
      </c>
      <c r="C451" s="2" t="s">
        <v>3916</v>
      </c>
      <c r="D451" s="2" t="s">
        <v>157</v>
      </c>
      <c r="E451" s="2"/>
      <c r="F451" s="2">
        <v>14</v>
      </c>
      <c r="G451" s="2">
        <v>37</v>
      </c>
      <c r="H451" s="2">
        <v>9</v>
      </c>
      <c r="I451" s="2" t="s">
        <v>2498</v>
      </c>
      <c r="J451" s="2" t="s">
        <v>3917</v>
      </c>
      <c r="K451" s="2">
        <f t="shared" si="6"/>
        <v>0</v>
      </c>
      <c r="L451" s="2">
        <v>2</v>
      </c>
      <c r="M451" s="2">
        <v>0.14285714285714279</v>
      </c>
      <c r="N451" s="2">
        <v>0.14285714285714279</v>
      </c>
      <c r="O451" s="2">
        <v>266</v>
      </c>
      <c r="P451" s="2">
        <v>7</v>
      </c>
    </row>
    <row r="452" spans="1:16" hidden="1" x14ac:dyDescent="0.25">
      <c r="A452" s="2" t="s">
        <v>2346</v>
      </c>
      <c r="B452" s="2">
        <v>233320553</v>
      </c>
      <c r="C452" s="2" t="s">
        <v>2347</v>
      </c>
      <c r="D452" s="2" t="s">
        <v>157</v>
      </c>
      <c r="E452" s="2">
        <v>2</v>
      </c>
      <c r="F452" s="2">
        <v>18</v>
      </c>
      <c r="G452" s="2">
        <v>0</v>
      </c>
      <c r="H452" s="2">
        <v>20</v>
      </c>
      <c r="I452" s="2" t="s">
        <v>2569</v>
      </c>
      <c r="J452" s="2" t="s">
        <v>2348</v>
      </c>
      <c r="K452" s="2">
        <f t="shared" si="6"/>
        <v>7932.8</v>
      </c>
      <c r="L452" s="2">
        <v>3</v>
      </c>
      <c r="M452" s="2">
        <v>0.15789473684210531</v>
      </c>
      <c r="N452" s="2">
        <v>0.16666666666666671</v>
      </c>
      <c r="O452" s="2">
        <v>12.66666666666667</v>
      </c>
      <c r="P452" s="2">
        <v>12</v>
      </c>
    </row>
    <row r="453" spans="1:16" x14ac:dyDescent="0.25">
      <c r="A453" s="2" t="s">
        <v>2349</v>
      </c>
      <c r="B453" s="2">
        <v>233320516</v>
      </c>
      <c r="C453" s="2" t="s">
        <v>2350</v>
      </c>
      <c r="D453" s="2" t="s">
        <v>157</v>
      </c>
      <c r="E453" s="2">
        <v>4</v>
      </c>
      <c r="F453" s="2">
        <v>35</v>
      </c>
      <c r="G453" s="2">
        <v>0</v>
      </c>
      <c r="H453" s="2">
        <v>20</v>
      </c>
      <c r="I453" s="2" t="s">
        <v>2569</v>
      </c>
      <c r="J453" s="2" t="s">
        <v>2351</v>
      </c>
      <c r="K453" s="2">
        <f t="shared" ref="K453:K516" si="7">E453*J453</f>
        <v>18753.599999999999</v>
      </c>
      <c r="L453" s="2">
        <v>3</v>
      </c>
      <c r="M453" s="2">
        <v>8.5714285714285715E-2</v>
      </c>
      <c r="N453" s="2">
        <v>8.5714285714285715E-2</v>
      </c>
      <c r="O453" s="2">
        <v>46.666666666666657</v>
      </c>
      <c r="P453" s="2">
        <v>46.666666666666657</v>
      </c>
    </row>
    <row r="454" spans="1:16" x14ac:dyDescent="0.25">
      <c r="A454" s="2" t="s">
        <v>607</v>
      </c>
      <c r="B454" s="2">
        <v>233304559</v>
      </c>
      <c r="C454" s="2" t="s">
        <v>608</v>
      </c>
      <c r="D454" s="2" t="s">
        <v>157</v>
      </c>
      <c r="E454" s="2">
        <v>1</v>
      </c>
      <c r="F454" s="2">
        <v>21</v>
      </c>
      <c r="G454" s="2">
        <v>0</v>
      </c>
      <c r="H454" s="2">
        <v>15</v>
      </c>
      <c r="I454" s="2" t="s">
        <v>237</v>
      </c>
      <c r="J454" s="2" t="s">
        <v>609</v>
      </c>
      <c r="K454" s="2">
        <f t="shared" si="7"/>
        <v>10409.6</v>
      </c>
      <c r="L454" s="2">
        <v>0</v>
      </c>
      <c r="M454" s="2">
        <v>0</v>
      </c>
      <c r="N454" s="2">
        <v>0</v>
      </c>
      <c r="O454" s="2">
        <v>9999</v>
      </c>
      <c r="P454" s="2">
        <v>9999</v>
      </c>
    </row>
    <row r="455" spans="1:16" x14ac:dyDescent="0.25">
      <c r="A455" s="2" t="s">
        <v>615</v>
      </c>
      <c r="B455" s="2">
        <v>238674407</v>
      </c>
      <c r="C455" s="2" t="s">
        <v>616</v>
      </c>
      <c r="D455" s="2" t="s">
        <v>157</v>
      </c>
      <c r="E455" s="2">
        <v>8</v>
      </c>
      <c r="F455" s="2">
        <v>34</v>
      </c>
      <c r="G455" s="2">
        <v>0</v>
      </c>
      <c r="H455" s="2">
        <v>20</v>
      </c>
      <c r="I455" s="2" t="s">
        <v>3401</v>
      </c>
      <c r="J455" s="2" t="s">
        <v>617</v>
      </c>
      <c r="K455" s="2">
        <f t="shared" si="7"/>
        <v>25148.799999999999</v>
      </c>
      <c r="L455" s="2">
        <v>4</v>
      </c>
      <c r="M455" s="2">
        <v>0.1176470588235294</v>
      </c>
      <c r="N455" s="2">
        <v>0.1176470588235294</v>
      </c>
      <c r="O455" s="2">
        <v>68</v>
      </c>
      <c r="P455" s="2">
        <v>68</v>
      </c>
    </row>
    <row r="456" spans="1:16" hidden="1" x14ac:dyDescent="0.25">
      <c r="A456" s="2" t="s">
        <v>2352</v>
      </c>
      <c r="B456" s="2">
        <v>236179949</v>
      </c>
      <c r="C456" s="2" t="s">
        <v>2353</v>
      </c>
      <c r="D456" s="2" t="s">
        <v>157</v>
      </c>
      <c r="E456" s="2">
        <v>19</v>
      </c>
      <c r="F456" s="2">
        <v>17</v>
      </c>
      <c r="G456" s="2">
        <v>8</v>
      </c>
      <c r="H456" s="2">
        <v>20</v>
      </c>
      <c r="I456" s="2" t="s">
        <v>1299</v>
      </c>
      <c r="J456" s="2" t="s">
        <v>2354</v>
      </c>
      <c r="K456" s="2">
        <f t="shared" si="7"/>
        <v>55966.400000000001</v>
      </c>
      <c r="L456" s="2">
        <v>18</v>
      </c>
      <c r="M456" s="2">
        <v>1</v>
      </c>
      <c r="N456" s="2">
        <v>1.0588235294117649</v>
      </c>
      <c r="O456" s="2">
        <v>28</v>
      </c>
      <c r="P456" s="2">
        <v>18.888888888888889</v>
      </c>
    </row>
    <row r="457" spans="1:16" x14ac:dyDescent="0.25">
      <c r="A457" s="2" t="s">
        <v>630</v>
      </c>
      <c r="B457" s="2">
        <v>232867817</v>
      </c>
      <c r="C457" s="2" t="s">
        <v>631</v>
      </c>
      <c r="D457" s="2" t="s">
        <v>181</v>
      </c>
      <c r="E457" s="2">
        <v>3</v>
      </c>
      <c r="F457" s="2">
        <v>34</v>
      </c>
      <c r="G457" s="2">
        <v>14</v>
      </c>
      <c r="H457" s="2">
        <v>20</v>
      </c>
      <c r="I457" s="2" t="s">
        <v>2014</v>
      </c>
      <c r="J457" s="2" t="s">
        <v>632</v>
      </c>
      <c r="K457" s="2">
        <f t="shared" si="7"/>
        <v>63594.600000000006</v>
      </c>
      <c r="L457" s="2">
        <v>0</v>
      </c>
      <c r="M457" s="2">
        <v>0</v>
      </c>
      <c r="N457" s="2">
        <v>0</v>
      </c>
      <c r="O457" s="2">
        <v>9999</v>
      </c>
      <c r="P457" s="2">
        <v>9999</v>
      </c>
    </row>
    <row r="458" spans="1:16" x14ac:dyDescent="0.25">
      <c r="A458" s="2" t="s">
        <v>637</v>
      </c>
      <c r="B458" s="2">
        <v>232867793</v>
      </c>
      <c r="C458" s="2" t="s">
        <v>638</v>
      </c>
      <c r="D458" s="2" t="s">
        <v>181</v>
      </c>
      <c r="E458" s="2">
        <v>2</v>
      </c>
      <c r="F458" s="2">
        <v>34</v>
      </c>
      <c r="G458" s="2">
        <v>88</v>
      </c>
      <c r="H458" s="2">
        <v>17</v>
      </c>
      <c r="I458" s="2" t="s">
        <v>2523</v>
      </c>
      <c r="J458" s="2" t="s">
        <v>639</v>
      </c>
      <c r="K458" s="2">
        <f t="shared" si="7"/>
        <v>10096.6</v>
      </c>
      <c r="L458" s="2">
        <v>1</v>
      </c>
      <c r="M458" s="2">
        <v>2.9411764705882349E-2</v>
      </c>
      <c r="N458" s="2">
        <v>2.9411764705882349E-2</v>
      </c>
      <c r="O458" s="2">
        <v>3060</v>
      </c>
      <c r="P458" s="2">
        <v>68</v>
      </c>
    </row>
    <row r="459" spans="1:16" hidden="1" x14ac:dyDescent="0.25">
      <c r="A459" s="2" t="s">
        <v>641</v>
      </c>
      <c r="B459" s="2">
        <v>232867783</v>
      </c>
      <c r="C459" s="2" t="s">
        <v>642</v>
      </c>
      <c r="D459" s="2" t="s">
        <v>181</v>
      </c>
      <c r="E459" s="2">
        <v>2</v>
      </c>
      <c r="F459" s="2">
        <v>35</v>
      </c>
      <c r="G459" s="2">
        <v>110</v>
      </c>
      <c r="H459" s="2">
        <v>17</v>
      </c>
      <c r="I459" s="2" t="s">
        <v>1471</v>
      </c>
      <c r="J459" s="2" t="s">
        <v>643</v>
      </c>
      <c r="K459" s="2">
        <f t="shared" si="7"/>
        <v>10095.799999999999</v>
      </c>
      <c r="L459" s="2">
        <v>2</v>
      </c>
      <c r="M459" s="2">
        <v>5.7142857142857141E-2</v>
      </c>
      <c r="N459" s="2">
        <v>5.7142857142857141E-2</v>
      </c>
      <c r="O459" s="2">
        <v>1960</v>
      </c>
      <c r="P459" s="2">
        <v>35</v>
      </c>
    </row>
    <row r="460" spans="1:16" x14ac:dyDescent="0.25">
      <c r="A460" s="2" t="s">
        <v>644</v>
      </c>
      <c r="B460" s="2">
        <v>232867791</v>
      </c>
      <c r="C460" s="2" t="s">
        <v>645</v>
      </c>
      <c r="D460" s="2" t="s">
        <v>181</v>
      </c>
      <c r="E460" s="2">
        <v>3</v>
      </c>
      <c r="F460" s="2">
        <v>35</v>
      </c>
      <c r="G460" s="2">
        <v>74</v>
      </c>
      <c r="H460" s="2">
        <v>17</v>
      </c>
      <c r="I460" s="2" t="s">
        <v>2782</v>
      </c>
      <c r="J460" s="2" t="s">
        <v>646</v>
      </c>
      <c r="K460" s="2">
        <f t="shared" si="7"/>
        <v>25745.399999999998</v>
      </c>
      <c r="L460" s="2">
        <v>0</v>
      </c>
      <c r="M460" s="2">
        <v>0</v>
      </c>
      <c r="N460" s="2">
        <v>0</v>
      </c>
      <c r="O460" s="2">
        <v>9999</v>
      </c>
      <c r="P460" s="2">
        <v>9999</v>
      </c>
    </row>
    <row r="461" spans="1:16" x14ac:dyDescent="0.25">
      <c r="A461" s="2" t="s">
        <v>2142</v>
      </c>
      <c r="B461" s="2">
        <v>252693913</v>
      </c>
      <c r="C461" s="2" t="s">
        <v>2143</v>
      </c>
      <c r="D461" s="2" t="s">
        <v>181</v>
      </c>
      <c r="E461" s="2">
        <v>3</v>
      </c>
      <c r="F461" s="2">
        <v>35</v>
      </c>
      <c r="G461" s="2">
        <v>0</v>
      </c>
      <c r="H461" s="2">
        <v>20</v>
      </c>
      <c r="I461" s="2" t="s">
        <v>2014</v>
      </c>
      <c r="J461" s="2" t="s">
        <v>585</v>
      </c>
      <c r="K461" s="2">
        <f t="shared" si="7"/>
        <v>8310</v>
      </c>
      <c r="L461" s="2">
        <v>0</v>
      </c>
      <c r="M461" s="2">
        <v>0</v>
      </c>
      <c r="N461" s="2">
        <v>0</v>
      </c>
      <c r="O461" s="2">
        <v>9999</v>
      </c>
      <c r="P461" s="2">
        <v>9999</v>
      </c>
    </row>
    <row r="462" spans="1:16" x14ac:dyDescent="0.25">
      <c r="A462" s="2" t="s">
        <v>648</v>
      </c>
      <c r="B462" s="2">
        <v>232802517</v>
      </c>
      <c r="C462" s="2" t="s">
        <v>649</v>
      </c>
      <c r="D462" s="2" t="s">
        <v>181</v>
      </c>
      <c r="E462" s="2">
        <v>22</v>
      </c>
      <c r="F462" s="2">
        <v>35</v>
      </c>
      <c r="G462" s="2">
        <v>28</v>
      </c>
      <c r="H462" s="2">
        <v>6</v>
      </c>
      <c r="I462" s="2" t="s">
        <v>3242</v>
      </c>
      <c r="J462" s="2" t="s">
        <v>650</v>
      </c>
      <c r="K462" s="2">
        <f t="shared" si="7"/>
        <v>41729.599999999999</v>
      </c>
      <c r="L462" s="2">
        <v>1</v>
      </c>
      <c r="M462" s="2">
        <v>2.8571428571428571E-2</v>
      </c>
      <c r="N462" s="2">
        <v>2.8571428571428571E-2</v>
      </c>
      <c r="O462" s="2">
        <v>1750</v>
      </c>
      <c r="P462" s="2">
        <v>770</v>
      </c>
    </row>
    <row r="463" spans="1:16" x14ac:dyDescent="0.25">
      <c r="A463" s="2" t="s">
        <v>652</v>
      </c>
      <c r="B463" s="2">
        <v>243233613</v>
      </c>
      <c r="C463" s="2" t="s">
        <v>653</v>
      </c>
      <c r="D463" s="2" t="s">
        <v>181</v>
      </c>
      <c r="E463" s="2">
        <v>2</v>
      </c>
      <c r="F463" s="2">
        <v>35</v>
      </c>
      <c r="G463" s="2">
        <v>34</v>
      </c>
      <c r="H463" s="2">
        <v>20</v>
      </c>
      <c r="I463" s="2" t="s">
        <v>1479</v>
      </c>
      <c r="J463" s="2" t="s">
        <v>654</v>
      </c>
      <c r="K463" s="2">
        <f t="shared" si="7"/>
        <v>3345</v>
      </c>
      <c r="L463" s="2">
        <v>0</v>
      </c>
      <c r="M463" s="2">
        <v>0</v>
      </c>
      <c r="N463" s="2">
        <v>0</v>
      </c>
      <c r="O463" s="2">
        <v>9999</v>
      </c>
      <c r="P463" s="2">
        <v>9999</v>
      </c>
    </row>
    <row r="464" spans="1:16" hidden="1" x14ac:dyDescent="0.25">
      <c r="A464" s="2" t="s">
        <v>659</v>
      </c>
      <c r="B464" s="2">
        <v>236190616</v>
      </c>
      <c r="C464" s="2" t="s">
        <v>660</v>
      </c>
      <c r="D464" s="2" t="s">
        <v>181</v>
      </c>
      <c r="E464" s="2"/>
      <c r="F464" s="2">
        <v>16</v>
      </c>
      <c r="G464" s="2">
        <v>0</v>
      </c>
      <c r="H464" s="2">
        <v>20</v>
      </c>
      <c r="I464" s="2" t="s">
        <v>2765</v>
      </c>
      <c r="J464" s="2" t="s">
        <v>661</v>
      </c>
      <c r="K464" s="2">
        <f t="shared" si="7"/>
        <v>0</v>
      </c>
      <c r="L464" s="2">
        <v>30</v>
      </c>
      <c r="M464" s="2">
        <v>1.875</v>
      </c>
      <c r="N464" s="2">
        <v>1.875</v>
      </c>
      <c r="O464" s="2">
        <v>0.53333333333333333</v>
      </c>
      <c r="P464" s="2">
        <v>0.53333333333333333</v>
      </c>
    </row>
    <row r="465" spans="1:16" hidden="1" x14ac:dyDescent="0.25">
      <c r="A465" s="2" t="s">
        <v>663</v>
      </c>
      <c r="B465" s="2">
        <v>232802494</v>
      </c>
      <c r="C465" s="2" t="s">
        <v>664</v>
      </c>
      <c r="D465" s="2" t="s">
        <v>181</v>
      </c>
      <c r="E465" s="2"/>
      <c r="F465" s="2">
        <v>3</v>
      </c>
      <c r="G465" s="2">
        <v>0</v>
      </c>
      <c r="H465" s="2">
        <v>17</v>
      </c>
      <c r="I465" s="2" t="s">
        <v>368</v>
      </c>
      <c r="J465" s="2" t="s">
        <v>665</v>
      </c>
      <c r="K465" s="2">
        <f t="shared" si="7"/>
        <v>0</v>
      </c>
      <c r="L465" s="2">
        <v>0</v>
      </c>
      <c r="M465" s="2">
        <v>0</v>
      </c>
      <c r="N465" s="2">
        <v>0</v>
      </c>
      <c r="O465" s="2">
        <v>9999</v>
      </c>
      <c r="P465" s="2">
        <v>9999</v>
      </c>
    </row>
    <row r="466" spans="1:16" x14ac:dyDescent="0.25">
      <c r="A466" s="2" t="s">
        <v>667</v>
      </c>
      <c r="B466" s="2">
        <v>232802496</v>
      </c>
      <c r="C466" s="2" t="s">
        <v>668</v>
      </c>
      <c r="D466" s="2" t="s">
        <v>181</v>
      </c>
      <c r="E466" s="2">
        <v>21</v>
      </c>
      <c r="F466" s="2">
        <v>35</v>
      </c>
      <c r="G466" s="2">
        <v>172</v>
      </c>
      <c r="H466" s="2">
        <v>17</v>
      </c>
      <c r="I466" s="2" t="s">
        <v>2523</v>
      </c>
      <c r="J466" s="2" t="s">
        <v>669</v>
      </c>
      <c r="K466" s="2">
        <f t="shared" si="7"/>
        <v>31122</v>
      </c>
      <c r="L466" s="2">
        <v>14</v>
      </c>
      <c r="M466" s="2">
        <v>0.4</v>
      </c>
      <c r="N466" s="2">
        <v>0.4</v>
      </c>
      <c r="O466" s="2">
        <v>480</v>
      </c>
      <c r="P466" s="2">
        <v>50</v>
      </c>
    </row>
    <row r="467" spans="1:16" hidden="1" x14ac:dyDescent="0.25">
      <c r="A467" s="2" t="s">
        <v>684</v>
      </c>
      <c r="B467" s="2">
        <v>232802497</v>
      </c>
      <c r="C467" s="2" t="s">
        <v>685</v>
      </c>
      <c r="D467" s="2" t="s">
        <v>181</v>
      </c>
      <c r="E467" s="2">
        <v>8</v>
      </c>
      <c r="F467" s="2">
        <v>35</v>
      </c>
      <c r="G467" s="2">
        <v>147</v>
      </c>
      <c r="H467" s="2">
        <v>17</v>
      </c>
      <c r="I467" s="2" t="s">
        <v>698</v>
      </c>
      <c r="J467" s="2" t="s">
        <v>686</v>
      </c>
      <c r="K467" s="2">
        <f t="shared" si="7"/>
        <v>7904</v>
      </c>
      <c r="L467" s="2">
        <v>25</v>
      </c>
      <c r="M467" s="2">
        <v>0.7142857142857143</v>
      </c>
      <c r="N467" s="2">
        <v>0.7142857142857143</v>
      </c>
      <c r="O467" s="2">
        <v>218.4</v>
      </c>
      <c r="P467" s="2">
        <v>12.6</v>
      </c>
    </row>
    <row r="468" spans="1:16" hidden="1" x14ac:dyDescent="0.25">
      <c r="A468" s="2" t="s">
        <v>691</v>
      </c>
      <c r="B468" s="2">
        <v>232802495</v>
      </c>
      <c r="C468" s="2" t="s">
        <v>692</v>
      </c>
      <c r="D468" s="2" t="s">
        <v>181</v>
      </c>
      <c r="E468" s="2">
        <v>42</v>
      </c>
      <c r="F468" s="2">
        <v>35</v>
      </c>
      <c r="G468" s="2">
        <v>244</v>
      </c>
      <c r="H468" s="2">
        <v>17</v>
      </c>
      <c r="I468" s="2" t="s">
        <v>1471</v>
      </c>
      <c r="J468" s="2" t="s">
        <v>693</v>
      </c>
      <c r="K468" s="2">
        <f t="shared" si="7"/>
        <v>41500.200000000004</v>
      </c>
      <c r="L468" s="2">
        <v>41</v>
      </c>
      <c r="M468" s="2">
        <v>1.171428571428571</v>
      </c>
      <c r="N468" s="2">
        <v>1.171428571428571</v>
      </c>
      <c r="O468" s="2">
        <v>245.85365853658541</v>
      </c>
      <c r="P468" s="2">
        <v>37.560975609756099</v>
      </c>
    </row>
    <row r="469" spans="1:16" x14ac:dyDescent="0.25">
      <c r="A469" s="2" t="s">
        <v>695</v>
      </c>
      <c r="B469" s="2">
        <v>232802501</v>
      </c>
      <c r="C469" s="2" t="s">
        <v>696</v>
      </c>
      <c r="D469" s="2" t="s">
        <v>181</v>
      </c>
      <c r="E469" s="2">
        <v>56</v>
      </c>
      <c r="F469" s="2">
        <v>35</v>
      </c>
      <c r="G469" s="2">
        <v>454</v>
      </c>
      <c r="H469" s="2">
        <v>17</v>
      </c>
      <c r="I469" s="2" t="s">
        <v>2746</v>
      </c>
      <c r="J469" s="2" t="s">
        <v>697</v>
      </c>
      <c r="K469" s="2">
        <f t="shared" si="7"/>
        <v>82964</v>
      </c>
      <c r="L469" s="2">
        <v>34</v>
      </c>
      <c r="M469" s="2">
        <v>0.97142857142857142</v>
      </c>
      <c r="N469" s="2">
        <v>0.97142857142857142</v>
      </c>
      <c r="O469" s="2">
        <v>526.02941176470586</v>
      </c>
      <c r="P469" s="2">
        <v>58.676470588235297</v>
      </c>
    </row>
    <row r="470" spans="1:16" hidden="1" x14ac:dyDescent="0.25">
      <c r="A470" s="2" t="s">
        <v>699</v>
      </c>
      <c r="B470" s="2">
        <v>232802526</v>
      </c>
      <c r="C470" s="2" t="s">
        <v>700</v>
      </c>
      <c r="D470" s="2" t="s">
        <v>181</v>
      </c>
      <c r="E470" s="2">
        <v>16</v>
      </c>
      <c r="F470" s="2">
        <v>32</v>
      </c>
      <c r="G470" s="2">
        <v>94</v>
      </c>
      <c r="H470" s="2">
        <v>17</v>
      </c>
      <c r="I470" s="2" t="s">
        <v>1471</v>
      </c>
      <c r="J470" s="2" t="s">
        <v>701</v>
      </c>
      <c r="K470" s="2">
        <f t="shared" si="7"/>
        <v>15811.2</v>
      </c>
      <c r="L470" s="2">
        <v>14</v>
      </c>
      <c r="M470" s="2">
        <v>0.42424242424242431</v>
      </c>
      <c r="N470" s="2">
        <v>0.4375</v>
      </c>
      <c r="O470" s="2">
        <v>259.28571428571428</v>
      </c>
      <c r="P470" s="2">
        <v>36.571428571428569</v>
      </c>
    </row>
    <row r="471" spans="1:16" hidden="1" x14ac:dyDescent="0.25">
      <c r="A471" s="2" t="s">
        <v>703</v>
      </c>
      <c r="B471" s="2">
        <v>232802491</v>
      </c>
      <c r="C471" s="2" t="s">
        <v>704</v>
      </c>
      <c r="D471" s="2" t="s">
        <v>181</v>
      </c>
      <c r="E471" s="2">
        <v>14</v>
      </c>
      <c r="F471" s="2">
        <v>29</v>
      </c>
      <c r="G471" s="2">
        <v>122</v>
      </c>
      <c r="H471" s="2">
        <v>17</v>
      </c>
      <c r="I471" s="2" t="s">
        <v>2497</v>
      </c>
      <c r="J471" s="2" t="s">
        <v>705</v>
      </c>
      <c r="K471" s="2">
        <f t="shared" si="7"/>
        <v>20749.399999999998</v>
      </c>
      <c r="L471" s="2">
        <v>18</v>
      </c>
      <c r="M471" s="2">
        <v>0.5625</v>
      </c>
      <c r="N471" s="2">
        <v>0.62068965517241381</v>
      </c>
      <c r="O471" s="2">
        <v>241.7777777777778</v>
      </c>
      <c r="P471" s="2">
        <v>22.55555555555555</v>
      </c>
    </row>
    <row r="472" spans="1:16" hidden="1" x14ac:dyDescent="0.25">
      <c r="A472" s="2" t="s">
        <v>2144</v>
      </c>
      <c r="B472" s="2">
        <v>252693892</v>
      </c>
      <c r="C472" s="2" t="s">
        <v>2145</v>
      </c>
      <c r="D472" s="2" t="s">
        <v>181</v>
      </c>
      <c r="E472" s="2">
        <v>2</v>
      </c>
      <c r="F472" s="2">
        <v>15</v>
      </c>
      <c r="G472" s="2">
        <v>47</v>
      </c>
      <c r="H472" s="2">
        <v>17</v>
      </c>
      <c r="I472" s="2" t="s">
        <v>1471</v>
      </c>
      <c r="J472" s="2" t="s">
        <v>2146</v>
      </c>
      <c r="K472" s="2">
        <f t="shared" si="7"/>
        <v>15241.4</v>
      </c>
      <c r="L472" s="2">
        <v>0</v>
      </c>
      <c r="M472" s="2">
        <v>0</v>
      </c>
      <c r="N472" s="2">
        <v>0</v>
      </c>
      <c r="O472" s="2">
        <v>9999</v>
      </c>
      <c r="P472" s="2">
        <v>9999</v>
      </c>
    </row>
    <row r="473" spans="1:16" x14ac:dyDescent="0.25">
      <c r="A473" s="2" t="s">
        <v>707</v>
      </c>
      <c r="B473" s="2">
        <v>236179961</v>
      </c>
      <c r="C473" s="2" t="s">
        <v>708</v>
      </c>
      <c r="D473" s="2" t="s">
        <v>157</v>
      </c>
      <c r="E473" s="2">
        <v>5</v>
      </c>
      <c r="F473" s="2">
        <v>35</v>
      </c>
      <c r="G473" s="2">
        <v>39</v>
      </c>
      <c r="H473" s="2">
        <v>20</v>
      </c>
      <c r="I473" s="2" t="s">
        <v>1299</v>
      </c>
      <c r="J473" s="2" t="s">
        <v>709</v>
      </c>
      <c r="K473" s="2">
        <f t="shared" si="7"/>
        <v>24870.5</v>
      </c>
      <c r="L473" s="2">
        <v>2</v>
      </c>
      <c r="M473" s="2">
        <v>5.7142857142857141E-2</v>
      </c>
      <c r="N473" s="2">
        <v>5.7142857142857141E-2</v>
      </c>
      <c r="O473" s="2">
        <v>770</v>
      </c>
      <c r="P473" s="2">
        <v>87.5</v>
      </c>
    </row>
    <row r="474" spans="1:16" x14ac:dyDescent="0.25">
      <c r="A474" s="2" t="s">
        <v>721</v>
      </c>
      <c r="B474" s="2">
        <v>232867810</v>
      </c>
      <c r="C474" s="2" t="s">
        <v>722</v>
      </c>
      <c r="D474" s="2" t="s">
        <v>181</v>
      </c>
      <c r="E474" s="2">
        <v>4</v>
      </c>
      <c r="F474" s="2">
        <v>34</v>
      </c>
      <c r="G474" s="2">
        <v>0</v>
      </c>
      <c r="H474" s="2">
        <v>20</v>
      </c>
      <c r="I474" s="2" t="s">
        <v>1299</v>
      </c>
      <c r="J474" s="2" t="s">
        <v>723</v>
      </c>
      <c r="K474" s="2">
        <f t="shared" si="7"/>
        <v>48204.800000000003</v>
      </c>
      <c r="L474" s="2">
        <v>3</v>
      </c>
      <c r="M474" s="2">
        <v>8.8235294117647065E-2</v>
      </c>
      <c r="N474" s="2">
        <v>8.8235294117647065E-2</v>
      </c>
      <c r="O474" s="2">
        <v>45.333333333333329</v>
      </c>
      <c r="P474" s="2">
        <v>45.333333333333329</v>
      </c>
    </row>
    <row r="475" spans="1:16" hidden="1" x14ac:dyDescent="0.25">
      <c r="A475" s="2" t="s">
        <v>731</v>
      </c>
      <c r="B475" s="2">
        <v>252693881</v>
      </c>
      <c r="C475" s="2" t="s">
        <v>732</v>
      </c>
      <c r="D475" s="2" t="s">
        <v>157</v>
      </c>
      <c r="E475" s="2"/>
      <c r="F475" s="2">
        <v>13</v>
      </c>
      <c r="G475" s="2">
        <v>0</v>
      </c>
      <c r="H475" s="2">
        <v>20</v>
      </c>
      <c r="I475" s="2" t="s">
        <v>3405</v>
      </c>
      <c r="J475" s="2" t="s">
        <v>733</v>
      </c>
      <c r="K475" s="2">
        <f t="shared" si="7"/>
        <v>0</v>
      </c>
      <c r="L475" s="2">
        <v>23</v>
      </c>
      <c r="M475" s="2">
        <v>1.533333333333333</v>
      </c>
      <c r="N475" s="2">
        <v>1.7692307692307689</v>
      </c>
      <c r="O475" s="2">
        <v>0.65217391304347827</v>
      </c>
      <c r="P475" s="2">
        <v>0.56521739130434789</v>
      </c>
    </row>
    <row r="476" spans="1:16" hidden="1" x14ac:dyDescent="0.25">
      <c r="A476" s="2" t="s">
        <v>3406</v>
      </c>
      <c r="B476" s="2">
        <v>233320568</v>
      </c>
      <c r="C476" s="2" t="s">
        <v>3407</v>
      </c>
      <c r="D476" s="2" t="s">
        <v>157</v>
      </c>
      <c r="E476" s="2">
        <v>1</v>
      </c>
      <c r="F476" s="2">
        <v>35</v>
      </c>
      <c r="G476" s="2">
        <v>0</v>
      </c>
      <c r="H476" s="2">
        <v>7</v>
      </c>
      <c r="I476" s="2" t="s">
        <v>2536</v>
      </c>
      <c r="J476" s="2" t="s">
        <v>3408</v>
      </c>
      <c r="K476" s="2">
        <f t="shared" si="7"/>
        <v>6929.3</v>
      </c>
      <c r="L476" s="2">
        <v>1</v>
      </c>
      <c r="M476" s="2">
        <v>2.8571428571428571E-2</v>
      </c>
      <c r="N476" s="2">
        <v>2.8571428571428571E-2</v>
      </c>
      <c r="O476" s="2">
        <v>35</v>
      </c>
      <c r="P476" s="2">
        <v>35</v>
      </c>
    </row>
    <row r="477" spans="1:16" hidden="1" x14ac:dyDescent="0.25">
      <c r="A477" s="2" t="s">
        <v>2155</v>
      </c>
      <c r="B477" s="2">
        <v>233320572</v>
      </c>
      <c r="C477" s="2" t="s">
        <v>2156</v>
      </c>
      <c r="D477" s="2" t="s">
        <v>157</v>
      </c>
      <c r="E477" s="2">
        <v>15</v>
      </c>
      <c r="F477" s="2">
        <v>10</v>
      </c>
      <c r="G477" s="2">
        <v>1</v>
      </c>
      <c r="H477" s="2">
        <v>20</v>
      </c>
      <c r="I477" s="2" t="s">
        <v>2569</v>
      </c>
      <c r="J477" s="2" t="s">
        <v>2157</v>
      </c>
      <c r="K477" s="2">
        <f t="shared" si="7"/>
        <v>85914</v>
      </c>
      <c r="L477" s="2">
        <v>6</v>
      </c>
      <c r="M477" s="2">
        <v>0.54545454545454541</v>
      </c>
      <c r="N477" s="2">
        <v>0.6</v>
      </c>
      <c r="O477" s="2">
        <v>29.333333333333339</v>
      </c>
      <c r="P477" s="2">
        <v>25</v>
      </c>
    </row>
    <row r="478" spans="1:16" x14ac:dyDescent="0.25">
      <c r="A478" s="2" t="s">
        <v>3918</v>
      </c>
      <c r="B478" s="2">
        <v>233320525</v>
      </c>
      <c r="C478" s="2" t="s">
        <v>3919</v>
      </c>
      <c r="D478" s="2" t="s">
        <v>157</v>
      </c>
      <c r="E478" s="2">
        <v>2</v>
      </c>
      <c r="F478" s="2">
        <v>35</v>
      </c>
      <c r="G478" s="2">
        <v>6</v>
      </c>
      <c r="H478" s="2">
        <v>1</v>
      </c>
      <c r="I478" s="2" t="s">
        <v>3921</v>
      </c>
      <c r="J478" s="2" t="s">
        <v>3920</v>
      </c>
      <c r="K478" s="2">
        <f t="shared" si="7"/>
        <v>34062.400000000001</v>
      </c>
      <c r="L478" s="2">
        <v>0</v>
      </c>
      <c r="M478" s="2">
        <v>0</v>
      </c>
      <c r="N478" s="2">
        <v>0</v>
      </c>
      <c r="O478" s="2">
        <v>9999</v>
      </c>
      <c r="P478" s="2">
        <v>9999</v>
      </c>
    </row>
    <row r="479" spans="1:16" x14ac:dyDescent="0.25">
      <c r="A479" s="2" t="s">
        <v>752</v>
      </c>
      <c r="B479" s="2">
        <v>233320539</v>
      </c>
      <c r="C479" s="2" t="s">
        <v>753</v>
      </c>
      <c r="D479" s="2" t="s">
        <v>157</v>
      </c>
      <c r="E479" s="2">
        <v>3</v>
      </c>
      <c r="F479" s="2">
        <v>34</v>
      </c>
      <c r="G479" s="2">
        <v>18</v>
      </c>
      <c r="H479" s="2">
        <v>10</v>
      </c>
      <c r="I479" s="2" t="s">
        <v>2536</v>
      </c>
      <c r="J479" s="2" t="s">
        <v>754</v>
      </c>
      <c r="K479" s="2">
        <f t="shared" si="7"/>
        <v>51552.600000000006</v>
      </c>
      <c r="L479" s="2">
        <v>2</v>
      </c>
      <c r="M479" s="2">
        <v>5.8823529411764712E-2</v>
      </c>
      <c r="N479" s="2">
        <v>5.8823529411764712E-2</v>
      </c>
      <c r="O479" s="2">
        <v>357</v>
      </c>
      <c r="P479" s="2">
        <v>51</v>
      </c>
    </row>
    <row r="480" spans="1:16" hidden="1" x14ac:dyDescent="0.25">
      <c r="A480" s="2" t="s">
        <v>760</v>
      </c>
      <c r="B480" s="2">
        <v>233320538</v>
      </c>
      <c r="C480" s="2" t="s">
        <v>761</v>
      </c>
      <c r="D480" s="2" t="s">
        <v>157</v>
      </c>
      <c r="E480" s="2">
        <v>9</v>
      </c>
      <c r="F480" s="2">
        <v>13</v>
      </c>
      <c r="G480" s="2">
        <v>0</v>
      </c>
      <c r="H480" s="2">
        <v>20</v>
      </c>
      <c r="I480" s="2" t="s">
        <v>2569</v>
      </c>
      <c r="J480" s="2" t="s">
        <v>762</v>
      </c>
      <c r="K480" s="2">
        <f t="shared" si="7"/>
        <v>101357.09999999999</v>
      </c>
      <c r="L480" s="2">
        <v>3</v>
      </c>
      <c r="M480" s="2">
        <v>0.23076923076923081</v>
      </c>
      <c r="N480" s="2">
        <v>0.23076923076923081</v>
      </c>
      <c r="O480" s="2">
        <v>39</v>
      </c>
      <c r="P480" s="2">
        <v>39</v>
      </c>
    </row>
    <row r="481" spans="1:16" x14ac:dyDescent="0.25">
      <c r="A481" s="2" t="s">
        <v>3922</v>
      </c>
      <c r="B481" s="2">
        <v>256280141</v>
      </c>
      <c r="C481" s="2" t="s">
        <v>3923</v>
      </c>
      <c r="D481" s="2" t="s">
        <v>157</v>
      </c>
      <c r="E481" s="2">
        <v>1</v>
      </c>
      <c r="F481" s="2">
        <v>35</v>
      </c>
      <c r="G481" s="2">
        <v>0</v>
      </c>
      <c r="H481" s="2">
        <v>15</v>
      </c>
      <c r="I481" s="2" t="s">
        <v>1809</v>
      </c>
      <c r="J481" s="2" t="s">
        <v>3924</v>
      </c>
      <c r="K481" s="2">
        <f t="shared" si="7"/>
        <v>38806</v>
      </c>
      <c r="L481" s="2">
        <v>0</v>
      </c>
      <c r="M481" s="2">
        <v>0</v>
      </c>
      <c r="N481" s="2">
        <v>0</v>
      </c>
      <c r="O481" s="2">
        <v>9999</v>
      </c>
      <c r="P481" s="2">
        <v>9999</v>
      </c>
    </row>
    <row r="482" spans="1:16" hidden="1" x14ac:dyDescent="0.25">
      <c r="A482" s="2" t="s">
        <v>767</v>
      </c>
      <c r="B482" s="2">
        <v>233345912</v>
      </c>
      <c r="C482" s="2" t="s">
        <v>768</v>
      </c>
      <c r="D482" s="2" t="s">
        <v>157</v>
      </c>
      <c r="E482" s="2">
        <v>1</v>
      </c>
      <c r="F482" s="2">
        <v>15</v>
      </c>
      <c r="G482" s="2">
        <v>7</v>
      </c>
      <c r="H482" s="2">
        <v>15</v>
      </c>
      <c r="I482" s="2" t="s">
        <v>2528</v>
      </c>
      <c r="J482" s="2" t="s">
        <v>769</v>
      </c>
      <c r="K482" s="2">
        <f t="shared" si="7"/>
        <v>2822.4</v>
      </c>
      <c r="L482" s="2">
        <v>2</v>
      </c>
      <c r="M482" s="2">
        <v>0.1176470588235294</v>
      </c>
      <c r="N482" s="2">
        <v>0.1333333333333333</v>
      </c>
      <c r="O482" s="2">
        <v>68</v>
      </c>
      <c r="P482" s="2">
        <v>7.5</v>
      </c>
    </row>
    <row r="483" spans="1:16" hidden="1" x14ac:dyDescent="0.25">
      <c r="A483" s="2" t="s">
        <v>770</v>
      </c>
      <c r="B483" s="2">
        <v>233320574</v>
      </c>
      <c r="C483" s="2" t="s">
        <v>771</v>
      </c>
      <c r="D483" s="2" t="s">
        <v>157</v>
      </c>
      <c r="E483" s="2">
        <v>2</v>
      </c>
      <c r="F483" s="2">
        <v>17</v>
      </c>
      <c r="G483" s="2">
        <v>0</v>
      </c>
      <c r="H483" s="2">
        <v>15</v>
      </c>
      <c r="I483" s="2" t="s">
        <v>2537</v>
      </c>
      <c r="J483" s="2" t="s">
        <v>289</v>
      </c>
      <c r="K483" s="2">
        <f t="shared" si="7"/>
        <v>20740.8</v>
      </c>
      <c r="L483" s="2">
        <v>0</v>
      </c>
      <c r="M483" s="2">
        <v>0</v>
      </c>
      <c r="N483" s="2">
        <v>0</v>
      </c>
      <c r="O483" s="2">
        <v>9999</v>
      </c>
      <c r="P483" s="2">
        <v>9999</v>
      </c>
    </row>
    <row r="484" spans="1:16" hidden="1" x14ac:dyDescent="0.25">
      <c r="A484" s="2" t="s">
        <v>772</v>
      </c>
      <c r="B484" s="2">
        <v>232867782</v>
      </c>
      <c r="C484" s="2" t="s">
        <v>773</v>
      </c>
      <c r="D484" s="2" t="s">
        <v>181</v>
      </c>
      <c r="E484" s="2">
        <v>5</v>
      </c>
      <c r="F484" s="2">
        <v>18</v>
      </c>
      <c r="G484" s="2">
        <v>54</v>
      </c>
      <c r="H484" s="2">
        <v>17</v>
      </c>
      <c r="I484" s="2" t="s">
        <v>1471</v>
      </c>
      <c r="J484" s="2" t="s">
        <v>774</v>
      </c>
      <c r="K484" s="2">
        <f t="shared" si="7"/>
        <v>15936</v>
      </c>
      <c r="L484" s="2">
        <v>2</v>
      </c>
      <c r="M484" s="2">
        <v>0.10526315789473679</v>
      </c>
      <c r="N484" s="2">
        <v>0.1111111111111111</v>
      </c>
      <c r="O484" s="2">
        <v>560.5</v>
      </c>
      <c r="P484" s="2">
        <v>45</v>
      </c>
    </row>
    <row r="485" spans="1:16" x14ac:dyDescent="0.25">
      <c r="A485" s="2" t="s">
        <v>779</v>
      </c>
      <c r="B485" s="2">
        <v>232867789</v>
      </c>
      <c r="C485" s="2" t="s">
        <v>780</v>
      </c>
      <c r="D485" s="2" t="s">
        <v>181</v>
      </c>
      <c r="E485" s="2">
        <v>4</v>
      </c>
      <c r="F485" s="2">
        <v>35</v>
      </c>
      <c r="G485" s="2">
        <v>82</v>
      </c>
      <c r="H485" s="2">
        <v>17</v>
      </c>
      <c r="I485" s="2" t="s">
        <v>2746</v>
      </c>
      <c r="J485" s="2" t="s">
        <v>781</v>
      </c>
      <c r="K485" s="2">
        <f t="shared" si="7"/>
        <v>12740</v>
      </c>
      <c r="L485" s="2">
        <v>1</v>
      </c>
      <c r="M485" s="2">
        <v>2.8571428571428571E-2</v>
      </c>
      <c r="N485" s="2">
        <v>2.8571428571428571E-2</v>
      </c>
      <c r="O485" s="2">
        <v>3010</v>
      </c>
      <c r="P485" s="2">
        <v>140</v>
      </c>
    </row>
    <row r="486" spans="1:16" x14ac:dyDescent="0.25">
      <c r="A486" s="2" t="s">
        <v>782</v>
      </c>
      <c r="B486" s="2">
        <v>233320541</v>
      </c>
      <c r="C486" s="2" t="s">
        <v>783</v>
      </c>
      <c r="D486" s="2" t="s">
        <v>157</v>
      </c>
      <c r="E486" s="2">
        <v>2</v>
      </c>
      <c r="F486" s="2">
        <v>35</v>
      </c>
      <c r="G486" s="2">
        <v>0</v>
      </c>
      <c r="H486" s="2">
        <v>15</v>
      </c>
      <c r="I486" s="2" t="s">
        <v>1809</v>
      </c>
      <c r="J486" s="2" t="s">
        <v>784</v>
      </c>
      <c r="K486" s="2">
        <f t="shared" si="7"/>
        <v>29889.200000000001</v>
      </c>
      <c r="L486" s="2">
        <v>0</v>
      </c>
      <c r="M486" s="2">
        <v>0</v>
      </c>
      <c r="N486" s="2">
        <v>0</v>
      </c>
      <c r="O486" s="2">
        <v>9999</v>
      </c>
      <c r="P486" s="2">
        <v>9999</v>
      </c>
    </row>
    <row r="487" spans="1:16" x14ac:dyDescent="0.25">
      <c r="A487" s="2" t="s">
        <v>785</v>
      </c>
      <c r="B487" s="2">
        <v>242554253</v>
      </c>
      <c r="C487" s="2" t="s">
        <v>786</v>
      </c>
      <c r="D487" s="2" t="s">
        <v>157</v>
      </c>
      <c r="E487" s="2">
        <v>2</v>
      </c>
      <c r="F487" s="2">
        <v>35</v>
      </c>
      <c r="G487" s="2">
        <v>0</v>
      </c>
      <c r="H487" s="2">
        <v>13</v>
      </c>
      <c r="I487" s="2" t="s">
        <v>470</v>
      </c>
      <c r="J487" s="2" t="s">
        <v>787</v>
      </c>
      <c r="K487" s="2">
        <f t="shared" si="7"/>
        <v>17968.2</v>
      </c>
      <c r="L487" s="2">
        <v>0</v>
      </c>
      <c r="M487" s="2">
        <v>0</v>
      </c>
      <c r="N487" s="2">
        <v>0</v>
      </c>
      <c r="O487" s="2">
        <v>9999</v>
      </c>
      <c r="P487" s="2">
        <v>9999</v>
      </c>
    </row>
    <row r="488" spans="1:16" hidden="1" x14ac:dyDescent="0.25">
      <c r="A488" s="2" t="s">
        <v>3409</v>
      </c>
      <c r="B488" s="2">
        <v>233320540</v>
      </c>
      <c r="C488" s="2" t="s">
        <v>3410</v>
      </c>
      <c r="D488" s="2" t="s">
        <v>157</v>
      </c>
      <c r="E488" s="2">
        <v>6</v>
      </c>
      <c r="F488" s="2">
        <v>10</v>
      </c>
      <c r="G488" s="2">
        <v>1</v>
      </c>
      <c r="H488" s="2">
        <v>20</v>
      </c>
      <c r="I488" s="2" t="s">
        <v>2569</v>
      </c>
      <c r="J488" s="2" t="s">
        <v>3411</v>
      </c>
      <c r="K488" s="2">
        <f t="shared" si="7"/>
        <v>80484</v>
      </c>
      <c r="L488" s="2">
        <v>3</v>
      </c>
      <c r="M488" s="2">
        <v>0.23076923076923081</v>
      </c>
      <c r="N488" s="2">
        <v>0.3</v>
      </c>
      <c r="O488" s="2">
        <v>30.333333333333329</v>
      </c>
      <c r="P488" s="2">
        <v>20</v>
      </c>
    </row>
    <row r="489" spans="1:16" x14ac:dyDescent="0.25">
      <c r="A489" s="2" t="s">
        <v>2158</v>
      </c>
      <c r="B489" s="2">
        <v>236018350</v>
      </c>
      <c r="C489" s="2" t="s">
        <v>2159</v>
      </c>
      <c r="D489" s="2" t="s">
        <v>157</v>
      </c>
      <c r="E489" s="2">
        <v>3</v>
      </c>
      <c r="F489" s="2">
        <v>35</v>
      </c>
      <c r="G489" s="2">
        <v>13</v>
      </c>
      <c r="H489" s="2">
        <v>20</v>
      </c>
      <c r="I489" s="2" t="s">
        <v>2014</v>
      </c>
      <c r="J489" s="2" t="s">
        <v>2160</v>
      </c>
      <c r="K489" s="2">
        <f t="shared" si="7"/>
        <v>23179.199999999997</v>
      </c>
      <c r="L489" s="2">
        <v>1</v>
      </c>
      <c r="M489" s="2">
        <v>2.8571428571428571E-2</v>
      </c>
      <c r="N489" s="2">
        <v>2.8571428571428571E-2</v>
      </c>
      <c r="O489" s="2">
        <v>560</v>
      </c>
      <c r="P489" s="2">
        <v>105</v>
      </c>
    </row>
    <row r="490" spans="1:16" hidden="1" x14ac:dyDescent="0.25">
      <c r="A490" s="2" t="s">
        <v>3415</v>
      </c>
      <c r="B490" s="2">
        <v>300205853</v>
      </c>
      <c r="C490" s="2" t="s">
        <v>3416</v>
      </c>
      <c r="D490" s="2" t="s">
        <v>157</v>
      </c>
      <c r="E490" s="2"/>
      <c r="F490" s="2">
        <v>33</v>
      </c>
      <c r="G490" s="2">
        <v>0</v>
      </c>
      <c r="H490" s="2">
        <v>15</v>
      </c>
      <c r="I490" s="2" t="s">
        <v>2537</v>
      </c>
      <c r="J490" s="2" t="s">
        <v>3417</v>
      </c>
      <c r="K490" s="2">
        <f t="shared" si="7"/>
        <v>0</v>
      </c>
      <c r="L490" s="2">
        <v>2</v>
      </c>
      <c r="M490" s="2">
        <v>6.0606060606060608E-2</v>
      </c>
      <c r="N490" s="2">
        <v>6.0606060606060608E-2</v>
      </c>
      <c r="O490" s="2">
        <v>16.5</v>
      </c>
      <c r="P490" s="2">
        <v>16.5</v>
      </c>
    </row>
    <row r="491" spans="1:16" x14ac:dyDescent="0.25">
      <c r="A491" s="2" t="s">
        <v>807</v>
      </c>
      <c r="B491" s="2">
        <v>232867823</v>
      </c>
      <c r="C491" s="2" t="s">
        <v>808</v>
      </c>
      <c r="D491" s="2" t="s">
        <v>181</v>
      </c>
      <c r="E491" s="2">
        <v>9</v>
      </c>
      <c r="F491" s="2">
        <v>34</v>
      </c>
      <c r="G491" s="2">
        <v>125</v>
      </c>
      <c r="H491" s="2">
        <v>20</v>
      </c>
      <c r="I491" s="2" t="s">
        <v>276</v>
      </c>
      <c r="J491" s="2" t="s">
        <v>809</v>
      </c>
      <c r="K491" s="2">
        <f t="shared" si="7"/>
        <v>23130</v>
      </c>
      <c r="L491" s="2">
        <v>5</v>
      </c>
      <c r="M491" s="2">
        <v>0.1470588235294118</v>
      </c>
      <c r="N491" s="2">
        <v>0.1470588235294118</v>
      </c>
      <c r="O491" s="2">
        <v>911.19999999999993</v>
      </c>
      <c r="P491" s="2">
        <v>61.2</v>
      </c>
    </row>
    <row r="492" spans="1:16" x14ac:dyDescent="0.25">
      <c r="A492" s="2" t="s">
        <v>811</v>
      </c>
      <c r="B492" s="2">
        <v>232867811</v>
      </c>
      <c r="C492" s="2" t="s">
        <v>812</v>
      </c>
      <c r="D492" s="2" t="s">
        <v>181</v>
      </c>
      <c r="E492" s="2">
        <v>10</v>
      </c>
      <c r="F492" s="2">
        <v>34</v>
      </c>
      <c r="G492" s="2">
        <v>2</v>
      </c>
      <c r="H492" s="2">
        <v>20</v>
      </c>
      <c r="I492" s="2" t="s">
        <v>2014</v>
      </c>
      <c r="J492" s="2" t="s">
        <v>813</v>
      </c>
      <c r="K492" s="2">
        <f t="shared" si="7"/>
        <v>101861</v>
      </c>
      <c r="L492" s="2">
        <v>4</v>
      </c>
      <c r="M492" s="2">
        <v>0.1176470588235294</v>
      </c>
      <c r="N492" s="2">
        <v>0.1176470588235294</v>
      </c>
      <c r="O492" s="2">
        <v>102</v>
      </c>
      <c r="P492" s="2">
        <v>85</v>
      </c>
    </row>
    <row r="493" spans="1:16" hidden="1" x14ac:dyDescent="0.25">
      <c r="A493" s="2" t="s">
        <v>818</v>
      </c>
      <c r="B493" s="2">
        <v>238674415</v>
      </c>
      <c r="C493" s="2" t="s">
        <v>819</v>
      </c>
      <c r="D493" s="2" t="s">
        <v>157</v>
      </c>
      <c r="E493" s="2">
        <v>5</v>
      </c>
      <c r="F493" s="2">
        <v>30</v>
      </c>
      <c r="G493" s="2">
        <v>0</v>
      </c>
      <c r="H493" s="2">
        <v>20</v>
      </c>
      <c r="I493" s="2" t="s">
        <v>3418</v>
      </c>
      <c r="J493" s="2" t="s">
        <v>820</v>
      </c>
      <c r="K493" s="2">
        <f t="shared" si="7"/>
        <v>12885</v>
      </c>
      <c r="L493" s="2">
        <v>7</v>
      </c>
      <c r="M493" s="2">
        <v>0.2121212121212121</v>
      </c>
      <c r="N493" s="2">
        <v>0.23333333333333331</v>
      </c>
      <c r="O493" s="2">
        <v>23.571428571428569</v>
      </c>
      <c r="P493" s="2">
        <v>21.428571428571431</v>
      </c>
    </row>
    <row r="494" spans="1:16" x14ac:dyDescent="0.25">
      <c r="A494" s="2" t="s">
        <v>826</v>
      </c>
      <c r="B494" s="2">
        <v>233320521</v>
      </c>
      <c r="C494" s="2" t="s">
        <v>827</v>
      </c>
      <c r="D494" s="2" t="s">
        <v>157</v>
      </c>
      <c r="E494" s="2">
        <v>8</v>
      </c>
      <c r="F494" s="2">
        <v>34</v>
      </c>
      <c r="G494" s="2">
        <v>18</v>
      </c>
      <c r="H494" s="2">
        <v>20</v>
      </c>
      <c r="I494" s="2" t="s">
        <v>135</v>
      </c>
      <c r="J494" s="2" t="s">
        <v>828</v>
      </c>
      <c r="K494" s="2">
        <f t="shared" si="7"/>
        <v>148172</v>
      </c>
      <c r="L494" s="2">
        <v>2</v>
      </c>
      <c r="M494" s="2">
        <v>5.8823529411764712E-2</v>
      </c>
      <c r="N494" s="2">
        <v>5.8823529411764712E-2</v>
      </c>
      <c r="O494" s="2">
        <v>442</v>
      </c>
      <c r="P494" s="2">
        <v>136</v>
      </c>
    </row>
    <row r="495" spans="1:16" hidden="1" x14ac:dyDescent="0.25">
      <c r="A495" s="2" t="s">
        <v>837</v>
      </c>
      <c r="B495" s="2">
        <v>233383558</v>
      </c>
      <c r="C495" s="2" t="s">
        <v>838</v>
      </c>
      <c r="D495" s="2" t="s">
        <v>157</v>
      </c>
      <c r="E495" s="2"/>
      <c r="F495" s="2">
        <v>12</v>
      </c>
      <c r="G495" s="2">
        <v>2</v>
      </c>
      <c r="H495" s="2">
        <v>13</v>
      </c>
      <c r="I495" s="2" t="s">
        <v>1219</v>
      </c>
      <c r="J495" s="2" t="s">
        <v>839</v>
      </c>
      <c r="K495" s="2">
        <f t="shared" si="7"/>
        <v>0</v>
      </c>
      <c r="L495" s="2">
        <v>1</v>
      </c>
      <c r="M495" s="2">
        <v>8.3333333333333329E-2</v>
      </c>
      <c r="N495" s="2">
        <v>8.3333333333333329E-2</v>
      </c>
      <c r="O495" s="2">
        <v>36</v>
      </c>
      <c r="P495" s="2">
        <v>12</v>
      </c>
    </row>
    <row r="496" spans="1:16" x14ac:dyDescent="0.25">
      <c r="A496" s="2" t="s">
        <v>848</v>
      </c>
      <c r="B496" s="2">
        <v>236018349</v>
      </c>
      <c r="C496" s="2" t="s">
        <v>849</v>
      </c>
      <c r="D496" s="2" t="s">
        <v>157</v>
      </c>
      <c r="E496" s="2">
        <v>4</v>
      </c>
      <c r="F496" s="2">
        <v>35</v>
      </c>
      <c r="G496" s="2">
        <v>1</v>
      </c>
      <c r="H496" s="2">
        <v>20</v>
      </c>
      <c r="I496" s="2" t="s">
        <v>2014</v>
      </c>
      <c r="J496" s="2" t="s">
        <v>850</v>
      </c>
      <c r="K496" s="2">
        <f t="shared" si="7"/>
        <v>20746.8</v>
      </c>
      <c r="L496" s="2">
        <v>1</v>
      </c>
      <c r="M496" s="2">
        <v>2.8571428571428571E-2</v>
      </c>
      <c r="N496" s="2">
        <v>2.8571428571428571E-2</v>
      </c>
      <c r="O496" s="2">
        <v>175</v>
      </c>
      <c r="P496" s="2">
        <v>140</v>
      </c>
    </row>
    <row r="497" spans="1:16" x14ac:dyDescent="0.25">
      <c r="A497" s="2" t="s">
        <v>852</v>
      </c>
      <c r="B497" s="2">
        <v>242258847</v>
      </c>
      <c r="C497" s="2" t="s">
        <v>853</v>
      </c>
      <c r="D497" s="2" t="s">
        <v>157</v>
      </c>
      <c r="E497" s="2">
        <v>8</v>
      </c>
      <c r="F497" s="2">
        <v>26</v>
      </c>
      <c r="G497" s="2">
        <v>4</v>
      </c>
      <c r="H497" s="2">
        <v>15</v>
      </c>
      <c r="I497" s="2" t="s">
        <v>2537</v>
      </c>
      <c r="J497" s="2" t="s">
        <v>854</v>
      </c>
      <c r="K497" s="2">
        <f t="shared" si="7"/>
        <v>71250.399999999994</v>
      </c>
      <c r="L497" s="2">
        <v>2</v>
      </c>
      <c r="M497" s="2">
        <v>6.6666666666666666E-2</v>
      </c>
      <c r="N497" s="2">
        <v>7.6923076923076927E-2</v>
      </c>
      <c r="O497" s="2">
        <v>180</v>
      </c>
      <c r="P497" s="2">
        <v>104</v>
      </c>
    </row>
    <row r="498" spans="1:16" hidden="1" x14ac:dyDescent="0.25">
      <c r="A498" s="2" t="s">
        <v>3925</v>
      </c>
      <c r="B498" s="2">
        <v>242258846</v>
      </c>
      <c r="C498" s="2" t="s">
        <v>3926</v>
      </c>
      <c r="D498" s="2" t="s">
        <v>157</v>
      </c>
      <c r="E498" s="2"/>
      <c r="F498" s="2">
        <v>14</v>
      </c>
      <c r="G498" s="2">
        <v>0</v>
      </c>
      <c r="H498" s="2">
        <v>15</v>
      </c>
      <c r="I498" s="2" t="s">
        <v>3928</v>
      </c>
      <c r="J498" s="2" t="s">
        <v>3927</v>
      </c>
      <c r="K498" s="2">
        <f t="shared" si="7"/>
        <v>0</v>
      </c>
      <c r="L498" s="2">
        <v>1</v>
      </c>
      <c r="M498" s="2">
        <v>7.1428571428571425E-2</v>
      </c>
      <c r="N498" s="2">
        <v>7.1428571428571425E-2</v>
      </c>
      <c r="O498" s="2">
        <v>28</v>
      </c>
      <c r="P498" s="2">
        <v>28</v>
      </c>
    </row>
    <row r="499" spans="1:16" hidden="1" x14ac:dyDescent="0.25">
      <c r="A499" s="2" t="s">
        <v>860</v>
      </c>
      <c r="B499" s="2">
        <v>242258849</v>
      </c>
      <c r="C499" s="2" t="s">
        <v>861</v>
      </c>
      <c r="D499" s="2" t="s">
        <v>157</v>
      </c>
      <c r="E499" s="2">
        <v>12</v>
      </c>
      <c r="F499" s="2">
        <v>29</v>
      </c>
      <c r="G499" s="2">
        <v>1</v>
      </c>
      <c r="H499" s="2">
        <v>15</v>
      </c>
      <c r="I499" s="2" t="s">
        <v>2537</v>
      </c>
      <c r="J499" s="2" t="s">
        <v>862</v>
      </c>
      <c r="K499" s="2">
        <f t="shared" si="7"/>
        <v>114681.59999999999</v>
      </c>
      <c r="L499" s="2">
        <v>16</v>
      </c>
      <c r="M499" s="2">
        <v>0.47058823529411759</v>
      </c>
      <c r="N499" s="2">
        <v>0.55172413793103448</v>
      </c>
      <c r="O499" s="2">
        <v>27.625</v>
      </c>
      <c r="P499" s="2">
        <v>21.75</v>
      </c>
    </row>
    <row r="500" spans="1:16" x14ac:dyDescent="0.25">
      <c r="A500" s="2" t="s">
        <v>863</v>
      </c>
      <c r="B500" s="2">
        <v>263733776</v>
      </c>
      <c r="C500" s="2" t="s">
        <v>864</v>
      </c>
      <c r="D500" s="2" t="s">
        <v>157</v>
      </c>
      <c r="E500" s="2">
        <v>4</v>
      </c>
      <c r="F500" s="2">
        <v>35</v>
      </c>
      <c r="G500" s="2">
        <v>0</v>
      </c>
      <c r="H500" s="2">
        <v>15</v>
      </c>
      <c r="I500" s="2" t="s">
        <v>1809</v>
      </c>
      <c r="J500" s="2" t="s">
        <v>865</v>
      </c>
      <c r="K500" s="2">
        <f t="shared" si="7"/>
        <v>137712.79999999999</v>
      </c>
      <c r="L500" s="2">
        <v>0</v>
      </c>
      <c r="M500" s="2">
        <v>0</v>
      </c>
      <c r="N500" s="2">
        <v>0</v>
      </c>
      <c r="O500" s="2">
        <v>9999</v>
      </c>
      <c r="P500" s="2">
        <v>9999</v>
      </c>
    </row>
    <row r="501" spans="1:16" x14ac:dyDescent="0.25">
      <c r="A501" s="2" t="s">
        <v>867</v>
      </c>
      <c r="B501" s="2">
        <v>263732078</v>
      </c>
      <c r="C501" s="2" t="s">
        <v>868</v>
      </c>
      <c r="D501" s="2" t="s">
        <v>157</v>
      </c>
      <c r="E501" s="2">
        <v>4</v>
      </c>
      <c r="F501" s="2">
        <v>35</v>
      </c>
      <c r="G501" s="2">
        <v>4</v>
      </c>
      <c r="H501" s="2">
        <v>13</v>
      </c>
      <c r="I501" s="2" t="s">
        <v>470</v>
      </c>
      <c r="J501" s="2" t="s">
        <v>869</v>
      </c>
      <c r="K501" s="2">
        <f t="shared" si="7"/>
        <v>106685.2</v>
      </c>
      <c r="L501" s="2">
        <v>0</v>
      </c>
      <c r="M501" s="2">
        <v>0</v>
      </c>
      <c r="N501" s="2">
        <v>0</v>
      </c>
      <c r="O501" s="2">
        <v>9999</v>
      </c>
      <c r="P501" s="2">
        <v>9999</v>
      </c>
    </row>
    <row r="502" spans="1:16" x14ac:dyDescent="0.25">
      <c r="A502" s="2" t="s">
        <v>3419</v>
      </c>
      <c r="B502" s="2">
        <v>305288021</v>
      </c>
      <c r="C502" s="2" t="s">
        <v>3420</v>
      </c>
      <c r="D502" s="2" t="s">
        <v>181</v>
      </c>
      <c r="E502" s="2">
        <v>6</v>
      </c>
      <c r="F502" s="2">
        <v>35</v>
      </c>
      <c r="G502" s="2">
        <v>12</v>
      </c>
      <c r="H502" s="2">
        <v>10</v>
      </c>
      <c r="I502" s="2" t="s">
        <v>1323</v>
      </c>
      <c r="J502" s="2" t="s">
        <v>3421</v>
      </c>
      <c r="K502" s="2">
        <f t="shared" si="7"/>
        <v>19576.199999999997</v>
      </c>
      <c r="L502" s="2">
        <v>2</v>
      </c>
      <c r="M502" s="2">
        <v>5.7142857142857141E-2</v>
      </c>
      <c r="N502" s="2">
        <v>5.7142857142857141E-2</v>
      </c>
      <c r="O502" s="2">
        <v>315</v>
      </c>
      <c r="P502" s="2">
        <v>105</v>
      </c>
    </row>
    <row r="503" spans="1:16" hidden="1" x14ac:dyDescent="0.25">
      <c r="A503" s="2" t="s">
        <v>3929</v>
      </c>
      <c r="B503" s="2">
        <v>337662475</v>
      </c>
      <c r="C503" s="2" t="s">
        <v>3930</v>
      </c>
      <c r="D503" s="2" t="s">
        <v>157</v>
      </c>
      <c r="E503" s="2"/>
      <c r="F503" s="2">
        <v>5</v>
      </c>
      <c r="G503" s="2">
        <v>13</v>
      </c>
      <c r="H503" s="2">
        <v>13</v>
      </c>
      <c r="I503" s="2" t="s">
        <v>183</v>
      </c>
      <c r="J503" s="2" t="s">
        <v>3931</v>
      </c>
      <c r="K503" s="2">
        <f t="shared" si="7"/>
        <v>0</v>
      </c>
      <c r="L503" s="2">
        <v>2</v>
      </c>
      <c r="M503" s="2">
        <v>0.2857142857142857</v>
      </c>
      <c r="N503" s="2">
        <v>0.4</v>
      </c>
      <c r="O503" s="2">
        <v>52.5</v>
      </c>
      <c r="P503" s="2">
        <v>5</v>
      </c>
    </row>
    <row r="504" spans="1:16" x14ac:dyDescent="0.25">
      <c r="A504" s="2" t="s">
        <v>3464</v>
      </c>
      <c r="B504" s="2">
        <v>238761679</v>
      </c>
      <c r="C504" s="2" t="s">
        <v>3465</v>
      </c>
      <c r="D504" s="2" t="s">
        <v>2166</v>
      </c>
      <c r="E504" s="2">
        <v>3</v>
      </c>
      <c r="F504" s="2">
        <v>35</v>
      </c>
      <c r="G504" s="2">
        <v>2</v>
      </c>
      <c r="H504" s="2">
        <v>8</v>
      </c>
      <c r="I504" s="2" t="s">
        <v>2700</v>
      </c>
      <c r="J504" s="2" t="s">
        <v>3438</v>
      </c>
      <c r="K504" s="2">
        <f t="shared" si="7"/>
        <v>4972.5</v>
      </c>
      <c r="L504" s="2">
        <v>1</v>
      </c>
      <c r="M504" s="2">
        <v>2.8571428571428571E-2</v>
      </c>
      <c r="N504" s="2">
        <v>2.8571428571428571E-2</v>
      </c>
      <c r="O504" s="2">
        <v>175</v>
      </c>
      <c r="P504" s="2">
        <v>105</v>
      </c>
    </row>
    <row r="505" spans="1:16" x14ac:dyDescent="0.25">
      <c r="A505" s="2" t="s">
        <v>2174</v>
      </c>
      <c r="B505" s="2">
        <v>238761678</v>
      </c>
      <c r="C505" s="2" t="s">
        <v>2175</v>
      </c>
      <c r="D505" s="2" t="s">
        <v>2166</v>
      </c>
      <c r="E505" s="2">
        <v>4</v>
      </c>
      <c r="F505" s="2">
        <v>35</v>
      </c>
      <c r="G505" s="2">
        <v>0</v>
      </c>
      <c r="H505" s="2">
        <v>8</v>
      </c>
      <c r="I505" s="2" t="s">
        <v>938</v>
      </c>
      <c r="J505" s="2" t="s">
        <v>2173</v>
      </c>
      <c r="K505" s="2">
        <f t="shared" si="7"/>
        <v>7774</v>
      </c>
      <c r="L505" s="2">
        <v>0</v>
      </c>
      <c r="M505" s="2">
        <v>0</v>
      </c>
      <c r="N505" s="2">
        <v>0</v>
      </c>
      <c r="O505" s="2">
        <v>9999</v>
      </c>
      <c r="P505" s="2">
        <v>9999</v>
      </c>
    </row>
    <row r="506" spans="1:16" x14ac:dyDescent="0.25">
      <c r="A506" s="2" t="s">
        <v>3932</v>
      </c>
      <c r="B506" s="2">
        <v>273927170</v>
      </c>
      <c r="C506" s="2" t="s">
        <v>3933</v>
      </c>
      <c r="D506" s="2" t="s">
        <v>1397</v>
      </c>
      <c r="E506" s="2">
        <v>2</v>
      </c>
      <c r="F506" s="2">
        <v>35</v>
      </c>
      <c r="G506" s="2">
        <v>0</v>
      </c>
      <c r="H506" s="2">
        <v>6</v>
      </c>
      <c r="I506" s="2" t="s">
        <v>3935</v>
      </c>
      <c r="J506" s="2" t="s">
        <v>3934</v>
      </c>
      <c r="K506" s="2">
        <f t="shared" si="7"/>
        <v>5655</v>
      </c>
      <c r="L506" s="2">
        <v>0</v>
      </c>
      <c r="M506" s="2">
        <v>0</v>
      </c>
      <c r="N506" s="2">
        <v>0</v>
      </c>
      <c r="O506" s="2">
        <v>9999</v>
      </c>
      <c r="P506" s="2">
        <v>9999</v>
      </c>
    </row>
    <row r="507" spans="1:16" x14ac:dyDescent="0.25">
      <c r="A507" s="2" t="s">
        <v>3516</v>
      </c>
      <c r="B507" s="2">
        <v>273939201</v>
      </c>
      <c r="C507" s="2" t="s">
        <v>3517</v>
      </c>
      <c r="D507" s="2" t="s">
        <v>2166</v>
      </c>
      <c r="E507" s="2">
        <v>2</v>
      </c>
      <c r="F507" s="2">
        <v>35</v>
      </c>
      <c r="G507" s="2">
        <v>5</v>
      </c>
      <c r="H507" s="2">
        <v>13</v>
      </c>
      <c r="I507" s="2" t="s">
        <v>2954</v>
      </c>
      <c r="J507" s="2" t="s">
        <v>3518</v>
      </c>
      <c r="K507" s="2">
        <f t="shared" si="7"/>
        <v>3835</v>
      </c>
      <c r="L507" s="2">
        <v>0</v>
      </c>
      <c r="M507" s="2">
        <v>0</v>
      </c>
      <c r="N507" s="2">
        <v>0</v>
      </c>
      <c r="O507" s="2">
        <v>9999</v>
      </c>
      <c r="P507" s="2">
        <v>9999</v>
      </c>
    </row>
    <row r="508" spans="1:16" x14ac:dyDescent="0.25">
      <c r="A508" s="2" t="s">
        <v>2204</v>
      </c>
      <c r="B508" s="2">
        <v>411718890</v>
      </c>
      <c r="C508" s="2" t="s">
        <v>2205</v>
      </c>
      <c r="D508" s="2" t="s">
        <v>1397</v>
      </c>
      <c r="E508" s="2">
        <v>39</v>
      </c>
      <c r="F508" s="2">
        <v>35</v>
      </c>
      <c r="G508" s="2">
        <v>168</v>
      </c>
      <c r="H508" s="2">
        <v>15</v>
      </c>
      <c r="I508" s="2" t="s">
        <v>2444</v>
      </c>
      <c r="J508" s="2" t="s">
        <v>2206</v>
      </c>
      <c r="K508" s="2">
        <f t="shared" si="7"/>
        <v>192835.5</v>
      </c>
      <c r="L508" s="2">
        <v>0</v>
      </c>
      <c r="M508" s="2">
        <v>0</v>
      </c>
      <c r="N508" s="2">
        <v>0</v>
      </c>
      <c r="O508" s="2">
        <v>9999</v>
      </c>
      <c r="P508" s="2">
        <v>9999</v>
      </c>
    </row>
    <row r="509" spans="1:16" hidden="1" x14ac:dyDescent="0.25">
      <c r="A509" s="2" t="s">
        <v>2207</v>
      </c>
      <c r="B509" s="2">
        <v>238674365</v>
      </c>
      <c r="C509" s="2" t="s">
        <v>2208</v>
      </c>
      <c r="D509" s="2" t="s">
        <v>1397</v>
      </c>
      <c r="E509" s="2">
        <v>1</v>
      </c>
      <c r="F509" s="2">
        <v>3</v>
      </c>
      <c r="G509" s="2">
        <v>196</v>
      </c>
      <c r="H509" s="2">
        <v>10</v>
      </c>
      <c r="I509" s="2" t="s">
        <v>907</v>
      </c>
      <c r="J509" s="2" t="s">
        <v>252</v>
      </c>
      <c r="K509" s="2">
        <f t="shared" si="7"/>
        <v>6044.5</v>
      </c>
      <c r="L509" s="2">
        <v>0</v>
      </c>
      <c r="M509" s="2">
        <v>0</v>
      </c>
      <c r="N509" s="2">
        <v>0</v>
      </c>
      <c r="O509" s="2">
        <v>9999</v>
      </c>
      <c r="P509" s="2">
        <v>9999</v>
      </c>
    </row>
    <row r="510" spans="1:16" hidden="1" x14ac:dyDescent="0.25">
      <c r="A510" s="2" t="s">
        <v>3936</v>
      </c>
      <c r="B510" s="2">
        <v>267631620</v>
      </c>
      <c r="C510" s="2" t="s">
        <v>3937</v>
      </c>
      <c r="D510" s="2" t="s">
        <v>3575</v>
      </c>
      <c r="E510" s="2">
        <v>1</v>
      </c>
      <c r="F510" s="2">
        <v>35</v>
      </c>
      <c r="G510" s="2">
        <v>4</v>
      </c>
      <c r="H510" s="2">
        <v>2</v>
      </c>
      <c r="I510" s="2" t="s">
        <v>3099</v>
      </c>
      <c r="J510" s="2" t="s">
        <v>3938</v>
      </c>
      <c r="K510" s="2">
        <f t="shared" si="7"/>
        <v>4182.8999999999996</v>
      </c>
      <c r="L510" s="2">
        <v>1</v>
      </c>
      <c r="M510" s="2">
        <v>2.8571428571428571E-2</v>
      </c>
      <c r="N510" s="2">
        <v>2.8571428571428571E-2</v>
      </c>
      <c r="O510" s="2">
        <v>175</v>
      </c>
      <c r="P510" s="2">
        <v>35</v>
      </c>
    </row>
    <row r="511" spans="1:16" x14ac:dyDescent="0.25">
      <c r="A511" s="2" t="s">
        <v>2219</v>
      </c>
      <c r="B511" s="2">
        <v>242501138</v>
      </c>
      <c r="C511" s="2" t="s">
        <v>2220</v>
      </c>
      <c r="D511" s="2" t="s">
        <v>2221</v>
      </c>
      <c r="E511" s="2">
        <v>4</v>
      </c>
      <c r="F511" s="2">
        <v>35</v>
      </c>
      <c r="G511" s="2">
        <v>7</v>
      </c>
      <c r="H511" s="2">
        <v>13</v>
      </c>
      <c r="I511" s="2" t="s">
        <v>2470</v>
      </c>
      <c r="J511" s="2" t="s">
        <v>2222</v>
      </c>
      <c r="K511" s="2">
        <f t="shared" si="7"/>
        <v>63253.599999999999</v>
      </c>
      <c r="L511" s="2">
        <v>0</v>
      </c>
      <c r="M511" s="2">
        <v>0</v>
      </c>
      <c r="N511" s="2">
        <v>0</v>
      </c>
      <c r="O511" s="2">
        <v>9999</v>
      </c>
      <c r="P511" s="2">
        <v>9999</v>
      </c>
    </row>
    <row r="512" spans="1:16" x14ac:dyDescent="0.25">
      <c r="A512" s="2" t="s">
        <v>2226</v>
      </c>
      <c r="B512" s="2">
        <v>256073749</v>
      </c>
      <c r="C512" s="2" t="s">
        <v>2227</v>
      </c>
      <c r="D512" s="2" t="s">
        <v>2221</v>
      </c>
      <c r="E512" s="2">
        <v>3</v>
      </c>
      <c r="F512" s="2">
        <v>35</v>
      </c>
      <c r="G512" s="2">
        <v>3</v>
      </c>
      <c r="H512" s="2">
        <v>6</v>
      </c>
      <c r="I512" s="2" t="s">
        <v>3242</v>
      </c>
      <c r="J512" s="2" t="s">
        <v>2228</v>
      </c>
      <c r="K512" s="2">
        <f t="shared" si="7"/>
        <v>32704.199999999997</v>
      </c>
      <c r="L512" s="2">
        <v>0</v>
      </c>
      <c r="M512" s="2">
        <v>0</v>
      </c>
      <c r="N512" s="2">
        <v>0</v>
      </c>
      <c r="O512" s="2">
        <v>9999</v>
      </c>
      <c r="P512" s="2">
        <v>9999</v>
      </c>
    </row>
    <row r="513" spans="1:16" hidden="1" x14ac:dyDescent="0.25">
      <c r="A513" s="2" t="s">
        <v>2229</v>
      </c>
      <c r="B513" s="2">
        <v>243072508</v>
      </c>
      <c r="C513" s="2" t="s">
        <v>2230</v>
      </c>
      <c r="D513" s="2" t="s">
        <v>2221</v>
      </c>
      <c r="E513" s="2">
        <v>1</v>
      </c>
      <c r="F513" s="2">
        <v>35</v>
      </c>
      <c r="G513" s="2">
        <v>0</v>
      </c>
      <c r="H513" s="2">
        <v>2</v>
      </c>
      <c r="I513" s="2" t="s">
        <v>1273</v>
      </c>
      <c r="J513" s="2" t="s">
        <v>2231</v>
      </c>
      <c r="K513" s="2">
        <f t="shared" si="7"/>
        <v>18286</v>
      </c>
      <c r="L513" s="2">
        <v>3</v>
      </c>
      <c r="M513" s="2">
        <v>8.5714285714285715E-2</v>
      </c>
      <c r="N513" s="2">
        <v>8.5714285714285715E-2</v>
      </c>
      <c r="O513" s="2">
        <v>11.66666666666667</v>
      </c>
      <c r="P513" s="2">
        <v>11.66666666666667</v>
      </c>
    </row>
    <row r="514" spans="1:16" x14ac:dyDescent="0.25">
      <c r="A514" s="2" t="s">
        <v>2233</v>
      </c>
      <c r="B514" s="2">
        <v>238681955</v>
      </c>
      <c r="C514" s="2" t="s">
        <v>2234</v>
      </c>
      <c r="D514" s="2" t="s">
        <v>2221</v>
      </c>
      <c r="E514" s="2">
        <v>3</v>
      </c>
      <c r="F514" s="2">
        <v>35</v>
      </c>
      <c r="G514" s="2">
        <v>0</v>
      </c>
      <c r="H514" s="2">
        <v>5</v>
      </c>
      <c r="I514" s="2" t="s">
        <v>3086</v>
      </c>
      <c r="J514" s="2" t="s">
        <v>2235</v>
      </c>
      <c r="K514" s="2">
        <f t="shared" si="7"/>
        <v>14213.400000000001</v>
      </c>
      <c r="L514" s="2">
        <v>1</v>
      </c>
      <c r="M514" s="2">
        <v>2.8571428571428571E-2</v>
      </c>
      <c r="N514" s="2">
        <v>2.8571428571428571E-2</v>
      </c>
      <c r="O514" s="2">
        <v>105</v>
      </c>
      <c r="P514" s="2">
        <v>105</v>
      </c>
    </row>
    <row r="515" spans="1:16" x14ac:dyDescent="0.25">
      <c r="A515" s="2" t="s">
        <v>3661</v>
      </c>
      <c r="B515" s="2">
        <v>256260989</v>
      </c>
      <c r="C515" s="2" t="s">
        <v>3662</v>
      </c>
      <c r="D515" s="2" t="s">
        <v>1768</v>
      </c>
      <c r="E515" s="2">
        <v>1</v>
      </c>
      <c r="F515" s="2">
        <v>35</v>
      </c>
      <c r="G515" s="2">
        <v>0</v>
      </c>
      <c r="H515" s="2">
        <v>3</v>
      </c>
      <c r="I515" s="2" t="s">
        <v>2920</v>
      </c>
      <c r="J515" s="2" t="s">
        <v>3663</v>
      </c>
      <c r="K515" s="2">
        <f t="shared" si="7"/>
        <v>25103.3</v>
      </c>
      <c r="L515" s="2">
        <v>0</v>
      </c>
      <c r="M515" s="2">
        <v>0</v>
      </c>
      <c r="N515" s="2">
        <v>0</v>
      </c>
      <c r="O515" s="2">
        <v>9999</v>
      </c>
      <c r="P515" s="2">
        <v>9999</v>
      </c>
    </row>
    <row r="516" spans="1:16" x14ac:dyDescent="0.25">
      <c r="A516" s="2" t="s">
        <v>3939</v>
      </c>
      <c r="B516" s="2">
        <v>273991135</v>
      </c>
      <c r="C516" s="2" t="s">
        <v>3940</v>
      </c>
      <c r="D516" s="2" t="s">
        <v>1768</v>
      </c>
      <c r="E516" s="2">
        <v>1</v>
      </c>
      <c r="F516" s="2">
        <v>35</v>
      </c>
      <c r="G516" s="2">
        <v>0</v>
      </c>
      <c r="H516" s="2">
        <v>15</v>
      </c>
      <c r="I516" s="2" t="s">
        <v>2444</v>
      </c>
      <c r="J516" s="2" t="s">
        <v>3941</v>
      </c>
      <c r="K516" s="2">
        <f t="shared" si="7"/>
        <v>12330.3</v>
      </c>
      <c r="L516" s="2">
        <v>0</v>
      </c>
      <c r="M516" s="2">
        <v>0</v>
      </c>
      <c r="N516" s="2">
        <v>0</v>
      </c>
      <c r="O516" s="2">
        <v>9999</v>
      </c>
      <c r="P516" s="2">
        <v>9999</v>
      </c>
    </row>
    <row r="517" spans="1:16" x14ac:dyDescent="0.25">
      <c r="A517" s="2" t="s">
        <v>3942</v>
      </c>
      <c r="B517" s="2">
        <v>256077748</v>
      </c>
      <c r="C517" s="2" t="s">
        <v>3943</v>
      </c>
      <c r="D517" s="2" t="s">
        <v>3669</v>
      </c>
      <c r="E517" s="2">
        <v>1</v>
      </c>
      <c r="F517" s="2">
        <v>35</v>
      </c>
      <c r="G517" s="2">
        <v>3</v>
      </c>
      <c r="H517" s="2">
        <v>13</v>
      </c>
      <c r="I517" s="2" t="s">
        <v>2754</v>
      </c>
      <c r="J517" s="2" t="s">
        <v>3944</v>
      </c>
      <c r="K517" s="2">
        <f t="shared" ref="K517:K519" si="8">E517*J517</f>
        <v>2958.6</v>
      </c>
      <c r="L517" s="2">
        <v>0</v>
      </c>
      <c r="M517" s="2">
        <v>0</v>
      </c>
      <c r="N517" s="2">
        <v>0</v>
      </c>
      <c r="O517" s="2">
        <v>9999</v>
      </c>
      <c r="P517" s="2">
        <v>9999</v>
      </c>
    </row>
    <row r="518" spans="1:16" hidden="1" x14ac:dyDescent="0.25">
      <c r="A518" s="2" t="s">
        <v>3675</v>
      </c>
      <c r="B518" s="2">
        <v>255471485</v>
      </c>
      <c r="C518" s="2" t="s">
        <v>3676</v>
      </c>
      <c r="D518" s="2" t="s">
        <v>1807</v>
      </c>
      <c r="E518" s="2">
        <v>1</v>
      </c>
      <c r="F518" s="2">
        <v>19</v>
      </c>
      <c r="G518" s="2">
        <v>0</v>
      </c>
      <c r="H518" s="2">
        <v>15</v>
      </c>
      <c r="I518" s="2" t="s">
        <v>147</v>
      </c>
      <c r="J518" s="2" t="s">
        <v>3677</v>
      </c>
      <c r="K518" s="2">
        <f t="shared" si="8"/>
        <v>16279.3</v>
      </c>
      <c r="L518" s="2">
        <v>0</v>
      </c>
      <c r="M518" s="2">
        <v>0</v>
      </c>
      <c r="N518" s="2">
        <v>0</v>
      </c>
      <c r="O518" s="2">
        <v>9999</v>
      </c>
      <c r="P518" s="2">
        <v>9999</v>
      </c>
    </row>
    <row r="519" spans="1:16" x14ac:dyDescent="0.25">
      <c r="A519" s="2" t="s">
        <v>2237</v>
      </c>
      <c r="B519" s="2">
        <v>256246741</v>
      </c>
      <c r="C519" s="2" t="s">
        <v>2238</v>
      </c>
      <c r="D519" s="2" t="s">
        <v>1807</v>
      </c>
      <c r="E519" s="2">
        <v>2</v>
      </c>
      <c r="F519" s="2">
        <v>35</v>
      </c>
      <c r="G519" s="2">
        <v>3</v>
      </c>
      <c r="H519" s="2">
        <v>3</v>
      </c>
      <c r="I519" s="2" t="s">
        <v>3278</v>
      </c>
      <c r="J519" s="2" t="s">
        <v>2239</v>
      </c>
      <c r="K519" s="2">
        <f t="shared" si="8"/>
        <v>14290.6</v>
      </c>
      <c r="L519" s="2">
        <v>1</v>
      </c>
      <c r="M519" s="2">
        <v>2.8571428571428571E-2</v>
      </c>
      <c r="N519" s="2">
        <v>2.8571428571428571E-2</v>
      </c>
      <c r="O519" s="2">
        <v>175</v>
      </c>
      <c r="P519" s="2">
        <v>70</v>
      </c>
    </row>
  </sheetData>
  <autoFilter ref="A3:P519" xr:uid="{00000000-0001-0000-0900-000000000000}">
    <filterColumn colId="5">
      <customFilters>
        <customFilter operator="greaterThan" val="20"/>
      </customFilters>
    </filterColumn>
    <filterColumn colId="15">
      <customFilters>
        <customFilter operator="greaterThan" val="45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P41"/>
  <sheetViews>
    <sheetView workbookViewId="0">
      <selection activeCell="A3" sqref="A3:XFD3"/>
    </sheetView>
  </sheetViews>
  <sheetFormatPr defaultRowHeight="15" x14ac:dyDescent="0.25"/>
  <cols>
    <col min="11" max="11" width="11.42578125" bestFit="1" customWidth="1"/>
  </cols>
  <sheetData>
    <row r="2" spans="1:16" x14ac:dyDescent="0.25">
      <c r="A2" s="2"/>
      <c r="B2" s="2"/>
      <c r="C2" s="2"/>
      <c r="D2" s="2"/>
      <c r="E2" s="3">
        <f>SUBTOTAL(9,E3:E1048576)</f>
        <v>50</v>
      </c>
      <c r="F2" s="3"/>
      <c r="G2" s="3"/>
      <c r="H2" s="3"/>
      <c r="I2" s="4"/>
      <c r="J2" s="5"/>
      <c r="K2" s="5">
        <f>SUBTOTAL(9,K3:K1048576)</f>
        <v>61203.7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x14ac:dyDescent="0.25">
      <c r="A4" s="2" t="s">
        <v>12</v>
      </c>
      <c r="B4" s="2">
        <v>958752475</v>
      </c>
      <c r="C4" s="2" t="s">
        <v>13</v>
      </c>
      <c r="D4" s="2" t="s">
        <v>14</v>
      </c>
      <c r="E4" s="2">
        <f>VLOOKUP(A4,'[1]Товар-склад'!$A:$G,2,0)</f>
        <v>5</v>
      </c>
      <c r="F4" s="2">
        <v>35</v>
      </c>
      <c r="G4" s="2">
        <v>28</v>
      </c>
      <c r="H4" s="2">
        <v>15</v>
      </c>
      <c r="I4" s="2" t="s">
        <v>16</v>
      </c>
      <c r="J4" s="2" t="s">
        <v>15</v>
      </c>
      <c r="K4" s="5">
        <f>E4*J4</f>
        <v>4100</v>
      </c>
      <c r="L4" s="2">
        <v>15</v>
      </c>
      <c r="M4" s="2">
        <v>0.42857142857142849</v>
      </c>
      <c r="N4" s="2">
        <v>0.42857142857142849</v>
      </c>
      <c r="O4" s="2">
        <v>161</v>
      </c>
      <c r="P4" s="2">
        <v>95.666666666666671</v>
      </c>
    </row>
    <row r="5" spans="1:16" x14ac:dyDescent="0.25">
      <c r="A5" s="2" t="s">
        <v>17</v>
      </c>
      <c r="B5" s="2">
        <v>958745516</v>
      </c>
      <c r="C5" s="2" t="s">
        <v>18</v>
      </c>
      <c r="D5" s="2" t="s">
        <v>14</v>
      </c>
      <c r="E5" s="2">
        <f>VLOOKUP(A5,'[1]Товар-склад'!$A:$G,2,0)</f>
        <v>0</v>
      </c>
      <c r="F5" s="2">
        <v>35</v>
      </c>
      <c r="G5" s="2">
        <v>54</v>
      </c>
      <c r="H5" s="2">
        <v>15</v>
      </c>
      <c r="I5" s="2" t="s">
        <v>20</v>
      </c>
      <c r="J5" s="2" t="s">
        <v>19</v>
      </c>
      <c r="K5" s="5">
        <f t="shared" ref="K5:K41" si="0">E5*J5</f>
        <v>0</v>
      </c>
      <c r="L5" s="2">
        <v>2</v>
      </c>
      <c r="M5" s="2">
        <v>5.7142857142857141E-2</v>
      </c>
      <c r="N5" s="2">
        <v>5.7142857142857141E-2</v>
      </c>
      <c r="O5" s="2">
        <v>1137.5</v>
      </c>
      <c r="P5" s="2">
        <v>192.5</v>
      </c>
    </row>
    <row r="6" spans="1:16" hidden="1" x14ac:dyDescent="0.25">
      <c r="A6" s="2" t="s">
        <v>21</v>
      </c>
      <c r="B6" s="2">
        <v>958712030</v>
      </c>
      <c r="C6" s="2" t="s">
        <v>22</v>
      </c>
      <c r="D6" s="2" t="s">
        <v>14</v>
      </c>
      <c r="E6" s="2">
        <f>VLOOKUP(A6,'[1]Товар-склад'!$A:$G,2,0)</f>
        <v>0</v>
      </c>
      <c r="F6" s="2">
        <v>35</v>
      </c>
      <c r="G6" s="2">
        <v>66</v>
      </c>
      <c r="H6" s="2">
        <v>15</v>
      </c>
      <c r="I6" s="2" t="s">
        <v>24</v>
      </c>
      <c r="J6" s="2" t="s">
        <v>23</v>
      </c>
      <c r="K6" s="5">
        <f t="shared" si="0"/>
        <v>0</v>
      </c>
      <c r="L6" s="2">
        <v>18</v>
      </c>
      <c r="M6" s="2">
        <v>0.51428571428571423</v>
      </c>
      <c r="N6" s="2">
        <v>0.51428571428571423</v>
      </c>
      <c r="O6" s="2">
        <v>155.5555555555556</v>
      </c>
      <c r="P6" s="2">
        <v>27.222222222222221</v>
      </c>
    </row>
    <row r="7" spans="1:16" x14ac:dyDescent="0.25">
      <c r="A7" s="2" t="s">
        <v>25</v>
      </c>
      <c r="B7" s="2">
        <v>958703763</v>
      </c>
      <c r="C7" s="2" t="s">
        <v>26</v>
      </c>
      <c r="D7" s="2" t="s">
        <v>14</v>
      </c>
      <c r="E7" s="2">
        <f>VLOOKUP(A7,'[1]Товар-склад'!$A:$G,2,0)</f>
        <v>3</v>
      </c>
      <c r="F7" s="2">
        <v>35</v>
      </c>
      <c r="G7" s="2">
        <v>97</v>
      </c>
      <c r="H7" s="2">
        <v>15</v>
      </c>
      <c r="I7" s="2" t="s">
        <v>28</v>
      </c>
      <c r="J7" s="2" t="s">
        <v>27</v>
      </c>
      <c r="K7" s="5">
        <f t="shared" si="0"/>
        <v>5952.6</v>
      </c>
      <c r="L7" s="2">
        <v>15</v>
      </c>
      <c r="M7" s="2">
        <v>0.42857142857142849</v>
      </c>
      <c r="N7" s="2">
        <v>0.42857142857142849</v>
      </c>
      <c r="O7" s="2">
        <v>410.66666666666669</v>
      </c>
      <c r="P7" s="2">
        <v>184.33333333333329</v>
      </c>
    </row>
    <row r="8" spans="1:16" x14ac:dyDescent="0.25">
      <c r="A8" s="2" t="s">
        <v>29</v>
      </c>
      <c r="B8" s="2">
        <v>958529562</v>
      </c>
      <c r="C8" s="2" t="s">
        <v>30</v>
      </c>
      <c r="D8" s="2" t="s">
        <v>14</v>
      </c>
      <c r="E8" s="2">
        <f>VLOOKUP(A8,'[1]Товар-склад'!$A:$G,2,0)</f>
        <v>4</v>
      </c>
      <c r="F8" s="2">
        <v>35</v>
      </c>
      <c r="G8" s="2">
        <v>98</v>
      </c>
      <c r="H8" s="2">
        <v>15</v>
      </c>
      <c r="I8" s="2" t="s">
        <v>32</v>
      </c>
      <c r="J8" s="2" t="s">
        <v>31</v>
      </c>
      <c r="K8" s="5">
        <f t="shared" si="0"/>
        <v>10714.4</v>
      </c>
      <c r="L8" s="2">
        <v>52</v>
      </c>
      <c r="M8" s="2">
        <v>1.485714285714286</v>
      </c>
      <c r="N8" s="2">
        <v>1.485714285714286</v>
      </c>
      <c r="O8" s="2">
        <v>137.9807692307692</v>
      </c>
      <c r="P8" s="2">
        <v>72.019230769230774</v>
      </c>
    </row>
    <row r="9" spans="1:16" x14ac:dyDescent="0.25">
      <c r="A9" s="2" t="s">
        <v>33</v>
      </c>
      <c r="B9" s="2">
        <v>958575783</v>
      </c>
      <c r="C9" s="2" t="s">
        <v>34</v>
      </c>
      <c r="D9" s="2" t="s">
        <v>14</v>
      </c>
      <c r="E9" s="2">
        <f>VLOOKUP(A9,'[1]Товар-склад'!$A:$G,2,0)</f>
        <v>0</v>
      </c>
      <c r="F9" s="2">
        <v>35</v>
      </c>
      <c r="G9" s="2">
        <v>779</v>
      </c>
      <c r="H9" s="2">
        <v>15</v>
      </c>
      <c r="I9" s="2" t="s">
        <v>36</v>
      </c>
      <c r="J9" s="2" t="s">
        <v>35</v>
      </c>
      <c r="K9" s="5">
        <f t="shared" si="0"/>
        <v>0</v>
      </c>
      <c r="L9" s="2">
        <v>49</v>
      </c>
      <c r="M9" s="2">
        <v>1.4</v>
      </c>
      <c r="N9" s="2">
        <v>1.4</v>
      </c>
      <c r="O9" s="2">
        <v>641.42857142857144</v>
      </c>
      <c r="P9" s="2">
        <v>85</v>
      </c>
    </row>
    <row r="10" spans="1:16" hidden="1" x14ac:dyDescent="0.25">
      <c r="A10" s="2" t="s">
        <v>37</v>
      </c>
      <c r="B10" s="2">
        <v>1771302930</v>
      </c>
      <c r="C10" s="2" t="s">
        <v>38</v>
      </c>
      <c r="D10" s="2" t="s">
        <v>14</v>
      </c>
      <c r="E10" s="2">
        <f>VLOOKUP(A10,'[1]Товар-склад'!$A:$G,2,0)</f>
        <v>2</v>
      </c>
      <c r="F10" s="2">
        <v>35</v>
      </c>
      <c r="G10" s="2">
        <v>0</v>
      </c>
      <c r="H10" s="2">
        <v>15</v>
      </c>
      <c r="I10" s="2" t="s">
        <v>40</v>
      </c>
      <c r="J10" s="2" t="s">
        <v>39</v>
      </c>
      <c r="K10" s="5">
        <f t="shared" si="0"/>
        <v>3102</v>
      </c>
      <c r="L10" s="2">
        <v>10</v>
      </c>
      <c r="M10" s="2">
        <v>0.2857142857142857</v>
      </c>
      <c r="N10" s="2">
        <v>0.2857142857142857</v>
      </c>
      <c r="O10" s="2">
        <v>10.5</v>
      </c>
      <c r="P10" s="2">
        <v>10.5</v>
      </c>
    </row>
    <row r="11" spans="1:16" x14ac:dyDescent="0.25">
      <c r="A11" s="2" t="s">
        <v>41</v>
      </c>
      <c r="B11" s="2">
        <v>958562034</v>
      </c>
      <c r="C11" s="2" t="s">
        <v>42</v>
      </c>
      <c r="D11" s="2" t="s">
        <v>14</v>
      </c>
      <c r="E11" s="2">
        <f>VLOOKUP(A11,'[1]Товар-склад'!$A:$G,2,0)</f>
        <v>9</v>
      </c>
      <c r="F11" s="2">
        <v>35</v>
      </c>
      <c r="G11" s="2">
        <v>192</v>
      </c>
      <c r="H11" s="2">
        <v>15</v>
      </c>
      <c r="I11" s="2" t="s">
        <v>44</v>
      </c>
      <c r="J11" s="2" t="s">
        <v>43</v>
      </c>
      <c r="K11" s="5">
        <f t="shared" si="0"/>
        <v>17514</v>
      </c>
      <c r="L11" s="2">
        <v>54</v>
      </c>
      <c r="M11" s="2">
        <v>1.5428571428571429</v>
      </c>
      <c r="N11" s="2">
        <v>1.5428571428571429</v>
      </c>
      <c r="O11" s="2">
        <v>189.25925925925921</v>
      </c>
      <c r="P11" s="2">
        <v>64.81481481481481</v>
      </c>
    </row>
    <row r="12" spans="1:16" hidden="1" x14ac:dyDescent="0.25">
      <c r="A12" s="2" t="s">
        <v>45</v>
      </c>
      <c r="B12" s="2">
        <v>958670525</v>
      </c>
      <c r="C12" s="2" t="s">
        <v>46</v>
      </c>
      <c r="D12" s="2" t="s">
        <v>14</v>
      </c>
      <c r="E12" s="2">
        <f>VLOOKUP(A12,'[1]Товар-склад'!$A:$G,2,0)</f>
        <v>0</v>
      </c>
      <c r="F12" s="2">
        <v>35</v>
      </c>
      <c r="G12" s="2">
        <v>268</v>
      </c>
      <c r="H12" s="2">
        <v>15</v>
      </c>
      <c r="I12" s="2" t="s">
        <v>48</v>
      </c>
      <c r="J12" s="2" t="s">
        <v>47</v>
      </c>
      <c r="K12" s="5">
        <f t="shared" si="0"/>
        <v>0</v>
      </c>
      <c r="L12" s="2">
        <v>40</v>
      </c>
      <c r="M12" s="2">
        <v>1.142857142857143</v>
      </c>
      <c r="N12" s="2">
        <v>1.142857142857143</v>
      </c>
      <c r="O12" s="2">
        <v>243.25</v>
      </c>
      <c r="P12" s="2">
        <v>8.75</v>
      </c>
    </row>
    <row r="13" spans="1:16" x14ac:dyDescent="0.25">
      <c r="A13" s="2" t="s">
        <v>49</v>
      </c>
      <c r="B13" s="2">
        <v>1769107558</v>
      </c>
      <c r="C13" s="2" t="s">
        <v>50</v>
      </c>
      <c r="D13" s="2" t="s">
        <v>14</v>
      </c>
      <c r="E13" s="2">
        <f>VLOOKUP(A13,'[1]Товар-склад'!$A:$G,2,0)</f>
        <v>1</v>
      </c>
      <c r="F13" s="2">
        <v>35</v>
      </c>
      <c r="G13" s="2">
        <v>10</v>
      </c>
      <c r="H13" s="2">
        <v>15</v>
      </c>
      <c r="I13" s="2" t="s">
        <v>52</v>
      </c>
      <c r="J13" s="2" t="s">
        <v>51</v>
      </c>
      <c r="K13" s="5">
        <f t="shared" si="0"/>
        <v>2354</v>
      </c>
      <c r="L13" s="2">
        <v>3</v>
      </c>
      <c r="M13" s="2">
        <v>8.5714285714285715E-2</v>
      </c>
      <c r="N13" s="2">
        <v>8.5714285714285715E-2</v>
      </c>
      <c r="O13" s="2">
        <v>175</v>
      </c>
      <c r="P13" s="2">
        <v>58.333333333333343</v>
      </c>
    </row>
    <row r="14" spans="1:16" hidden="1" x14ac:dyDescent="0.25">
      <c r="A14" s="2" t="s">
        <v>53</v>
      </c>
      <c r="B14" s="2">
        <v>1769105471</v>
      </c>
      <c r="C14" s="2" t="s">
        <v>54</v>
      </c>
      <c r="D14" s="2" t="s">
        <v>14</v>
      </c>
      <c r="E14" s="2">
        <f>VLOOKUP(A14,'[1]Товар-склад'!$A:$G,2,0)</f>
        <v>1</v>
      </c>
      <c r="F14" s="2">
        <v>35</v>
      </c>
      <c r="G14" s="2">
        <v>10</v>
      </c>
      <c r="H14" s="2">
        <v>15</v>
      </c>
      <c r="I14" s="2" t="s">
        <v>52</v>
      </c>
      <c r="J14" s="2" t="s">
        <v>51</v>
      </c>
      <c r="K14" s="5">
        <f t="shared" si="0"/>
        <v>2354</v>
      </c>
      <c r="L14" s="2">
        <v>11</v>
      </c>
      <c r="M14" s="2">
        <v>0.31428571428571428</v>
      </c>
      <c r="N14" s="2">
        <v>0.31428571428571428</v>
      </c>
      <c r="O14" s="2">
        <v>70</v>
      </c>
      <c r="P14" s="2">
        <v>38.18181818181818</v>
      </c>
    </row>
    <row r="15" spans="1:16" hidden="1" x14ac:dyDescent="0.25">
      <c r="A15" s="2" t="s">
        <v>55</v>
      </c>
      <c r="B15" s="2">
        <v>958683462</v>
      </c>
      <c r="C15" s="2" t="s">
        <v>56</v>
      </c>
      <c r="D15" s="2" t="s">
        <v>14</v>
      </c>
      <c r="E15" s="2">
        <f>VLOOKUP(A15,'[1]Товар-склад'!$A:$G,2,0)</f>
        <v>1</v>
      </c>
      <c r="F15" s="2">
        <v>35</v>
      </c>
      <c r="G15" s="2">
        <v>5</v>
      </c>
      <c r="H15" s="2">
        <v>15</v>
      </c>
      <c r="I15" s="2" t="s">
        <v>24</v>
      </c>
      <c r="J15" s="2" t="s">
        <v>57</v>
      </c>
      <c r="K15" s="5">
        <f t="shared" si="0"/>
        <v>1820</v>
      </c>
      <c r="L15" s="2">
        <v>29</v>
      </c>
      <c r="M15" s="2">
        <v>0.82857142857142863</v>
      </c>
      <c r="N15" s="2">
        <v>0.82857142857142863</v>
      </c>
      <c r="O15" s="2">
        <v>15.68965517241379</v>
      </c>
      <c r="P15" s="2">
        <v>9.6551724137931032</v>
      </c>
    </row>
    <row r="16" spans="1:16" hidden="1" x14ac:dyDescent="0.25">
      <c r="A16" s="2" t="s">
        <v>58</v>
      </c>
      <c r="B16" s="2">
        <v>958746351</v>
      </c>
      <c r="C16" s="2" t="s">
        <v>59</v>
      </c>
      <c r="D16" s="2" t="s">
        <v>14</v>
      </c>
      <c r="E16" s="2">
        <f>VLOOKUP(A16,'[1]Товар-склад'!$A:$G,2,0)</f>
        <v>1</v>
      </c>
      <c r="F16" s="2">
        <v>35</v>
      </c>
      <c r="G16" s="2">
        <v>76</v>
      </c>
      <c r="H16" s="2">
        <v>15</v>
      </c>
      <c r="I16" s="2" t="s">
        <v>61</v>
      </c>
      <c r="J16" s="2" t="s">
        <v>60</v>
      </c>
      <c r="K16" s="5">
        <f t="shared" si="0"/>
        <v>2377</v>
      </c>
      <c r="L16" s="2">
        <v>47</v>
      </c>
      <c r="M16" s="2">
        <v>1.342857142857143</v>
      </c>
      <c r="N16" s="2">
        <v>1.342857142857143</v>
      </c>
      <c r="O16" s="2">
        <v>57.340425531914903</v>
      </c>
      <c r="P16" s="2">
        <v>0.74468085106382986</v>
      </c>
    </row>
    <row r="17" spans="1:16" hidden="1" x14ac:dyDescent="0.25">
      <c r="A17" s="2" t="s">
        <v>62</v>
      </c>
      <c r="B17" s="2">
        <v>1056177625</v>
      </c>
      <c r="C17" s="2" t="s">
        <v>63</v>
      </c>
      <c r="D17" s="2" t="s">
        <v>14</v>
      </c>
      <c r="E17" s="2">
        <f>VLOOKUP(A17,'[1]Товар-склад'!$A:$G,2,0)</f>
        <v>2</v>
      </c>
      <c r="F17" s="2">
        <v>35</v>
      </c>
      <c r="G17" s="2">
        <v>73</v>
      </c>
      <c r="H17" s="2">
        <v>15</v>
      </c>
      <c r="I17" s="2" t="s">
        <v>65</v>
      </c>
      <c r="J17" s="2" t="s">
        <v>64</v>
      </c>
      <c r="K17" s="5">
        <f t="shared" si="0"/>
        <v>1204.8</v>
      </c>
      <c r="L17" s="2">
        <v>6</v>
      </c>
      <c r="M17" s="2">
        <v>0.1714285714285714</v>
      </c>
      <c r="N17" s="2">
        <v>0.1714285714285714</v>
      </c>
      <c r="O17" s="2">
        <v>443.33333333333331</v>
      </c>
      <c r="P17" s="2">
        <v>17.5</v>
      </c>
    </row>
    <row r="18" spans="1:16" hidden="1" x14ac:dyDescent="0.25">
      <c r="A18" s="2" t="s">
        <v>66</v>
      </c>
      <c r="B18" s="2">
        <v>1056129311</v>
      </c>
      <c r="C18" s="2" t="s">
        <v>67</v>
      </c>
      <c r="D18" s="2" t="s">
        <v>14</v>
      </c>
      <c r="E18" s="2">
        <f>VLOOKUP(A18,'[1]Товар-склад'!$A:$G,2,0)</f>
        <v>1</v>
      </c>
      <c r="F18" s="2">
        <v>27</v>
      </c>
      <c r="G18" s="2">
        <v>9</v>
      </c>
      <c r="H18" s="2">
        <v>15</v>
      </c>
      <c r="I18" s="2" t="s">
        <v>69</v>
      </c>
      <c r="J18" s="2" t="s">
        <v>68</v>
      </c>
      <c r="K18" s="5">
        <f t="shared" si="0"/>
        <v>1046</v>
      </c>
      <c r="L18" s="2">
        <v>18</v>
      </c>
      <c r="M18" s="2">
        <v>0.54545454545454541</v>
      </c>
      <c r="N18" s="2">
        <v>0.66666666666666663</v>
      </c>
      <c r="O18" s="2">
        <v>18.333333333333339</v>
      </c>
      <c r="P18" s="2">
        <v>1.5</v>
      </c>
    </row>
    <row r="19" spans="1:16" hidden="1" x14ac:dyDescent="0.25">
      <c r="A19" s="2" t="s">
        <v>70</v>
      </c>
      <c r="B19" s="2">
        <v>1056183663</v>
      </c>
      <c r="C19" s="2" t="s">
        <v>71</v>
      </c>
      <c r="D19" s="2" t="s">
        <v>14</v>
      </c>
      <c r="E19" s="2">
        <f>VLOOKUP(A19,'[1]Товар-склад'!$A:$G,2,0)</f>
        <v>1</v>
      </c>
      <c r="F19" s="2">
        <v>35</v>
      </c>
      <c r="G19" s="2">
        <v>50</v>
      </c>
      <c r="H19" s="2">
        <v>15</v>
      </c>
      <c r="I19" s="2" t="s">
        <v>73</v>
      </c>
      <c r="J19" s="2" t="s">
        <v>72</v>
      </c>
      <c r="K19" s="5">
        <f t="shared" si="0"/>
        <v>698</v>
      </c>
      <c r="L19" s="2">
        <v>21</v>
      </c>
      <c r="M19" s="2">
        <v>0.6</v>
      </c>
      <c r="N19" s="2">
        <v>0.6</v>
      </c>
      <c r="O19" s="2">
        <v>95</v>
      </c>
      <c r="P19" s="2">
        <v>11.66666666666667</v>
      </c>
    </row>
    <row r="20" spans="1:16" x14ac:dyDescent="0.25">
      <c r="A20" s="2" t="s">
        <v>74</v>
      </c>
      <c r="B20" s="2">
        <v>1851044347</v>
      </c>
      <c r="C20" s="2" t="s">
        <v>75</v>
      </c>
      <c r="D20" s="2" t="s">
        <v>14</v>
      </c>
      <c r="E20" s="2">
        <f>VLOOKUP(A20,'[1]Товар-склад'!$A:$G,2,0)</f>
        <v>2</v>
      </c>
      <c r="F20" s="2">
        <v>35</v>
      </c>
      <c r="G20" s="2">
        <v>30</v>
      </c>
      <c r="H20" s="2">
        <v>15</v>
      </c>
      <c r="I20" s="2" t="s">
        <v>77</v>
      </c>
      <c r="J20" s="2" t="s">
        <v>76</v>
      </c>
      <c r="K20" s="5">
        <f t="shared" si="0"/>
        <v>712.2</v>
      </c>
      <c r="L20" s="2">
        <v>2</v>
      </c>
      <c r="M20" s="2">
        <v>5.7142857142857141E-2</v>
      </c>
      <c r="N20" s="2">
        <v>5.7142857142857141E-2</v>
      </c>
      <c r="O20" s="2">
        <v>647.5</v>
      </c>
      <c r="P20" s="2">
        <v>122.5</v>
      </c>
    </row>
    <row r="21" spans="1:16" x14ac:dyDescent="0.25">
      <c r="A21" s="2" t="s">
        <v>74</v>
      </c>
      <c r="B21" s="2">
        <v>957073494</v>
      </c>
      <c r="C21" s="2" t="s">
        <v>75</v>
      </c>
      <c r="D21" s="2" t="s">
        <v>14</v>
      </c>
      <c r="E21" s="2">
        <f>VLOOKUP(A21,'[1]Товар-склад'!$A:$G,2,0)</f>
        <v>2</v>
      </c>
      <c r="F21" s="2">
        <v>21</v>
      </c>
      <c r="G21" s="2">
        <v>30</v>
      </c>
      <c r="H21" s="2">
        <v>15</v>
      </c>
      <c r="I21" s="2" t="s">
        <v>77</v>
      </c>
      <c r="J21" s="2" t="s">
        <v>76</v>
      </c>
      <c r="K21" s="5">
        <f t="shared" si="0"/>
        <v>712.2</v>
      </c>
      <c r="L21" s="2">
        <v>1</v>
      </c>
      <c r="M21" s="2">
        <v>4.7619047619047623E-2</v>
      </c>
      <c r="N21" s="2">
        <v>4.7619047619047623E-2</v>
      </c>
      <c r="O21" s="2">
        <v>777</v>
      </c>
      <c r="P21" s="2">
        <v>147</v>
      </c>
    </row>
    <row r="22" spans="1:16" hidden="1" x14ac:dyDescent="0.25">
      <c r="A22" s="2" t="s">
        <v>78</v>
      </c>
      <c r="B22" s="2">
        <v>957219719</v>
      </c>
      <c r="C22" s="2" t="s">
        <v>79</v>
      </c>
      <c r="D22" s="2" t="s">
        <v>14</v>
      </c>
      <c r="E22" s="2">
        <f>VLOOKUP(A22,'[1]Товар-склад'!$A:$G,2,0)</f>
        <v>0</v>
      </c>
      <c r="F22" s="2">
        <v>35</v>
      </c>
      <c r="G22" s="2">
        <v>11</v>
      </c>
      <c r="H22" s="2">
        <v>15</v>
      </c>
      <c r="I22" s="2" t="s">
        <v>81</v>
      </c>
      <c r="J22" s="2" t="s">
        <v>80</v>
      </c>
      <c r="K22" s="5">
        <f t="shared" si="0"/>
        <v>0</v>
      </c>
      <c r="L22" s="2">
        <v>4</v>
      </c>
      <c r="M22" s="2">
        <v>0.1142857142857143</v>
      </c>
      <c r="N22" s="2">
        <v>0.1142857142857143</v>
      </c>
      <c r="O22" s="2">
        <v>131.25</v>
      </c>
      <c r="P22" s="2">
        <v>35</v>
      </c>
    </row>
    <row r="23" spans="1:16" hidden="1" x14ac:dyDescent="0.25">
      <c r="A23" s="2" t="s">
        <v>82</v>
      </c>
      <c r="B23" s="2">
        <v>959010529</v>
      </c>
      <c r="C23" s="2" t="s">
        <v>83</v>
      </c>
      <c r="D23" s="2" t="s">
        <v>14</v>
      </c>
      <c r="E23" s="2">
        <f>VLOOKUP(A23,'[1]Товар-склад'!$A:$G,2,0)</f>
        <v>0</v>
      </c>
      <c r="F23" s="2">
        <v>35</v>
      </c>
      <c r="G23" s="2">
        <v>1205</v>
      </c>
      <c r="H23" s="2">
        <v>15</v>
      </c>
      <c r="I23" s="2" t="s">
        <v>85</v>
      </c>
      <c r="J23" s="2" t="s">
        <v>84</v>
      </c>
      <c r="K23" s="5">
        <f t="shared" si="0"/>
        <v>0</v>
      </c>
      <c r="L23" s="2">
        <v>43</v>
      </c>
      <c r="M23" s="2">
        <v>1.2285714285714291</v>
      </c>
      <c r="N23" s="2">
        <v>1.2285714285714291</v>
      </c>
      <c r="O23" s="2">
        <v>1021.511627906977</v>
      </c>
      <c r="P23" s="2">
        <v>40.697674418604649</v>
      </c>
    </row>
    <row r="24" spans="1:16" hidden="1" x14ac:dyDescent="0.25">
      <c r="A24" s="2" t="s">
        <v>86</v>
      </c>
      <c r="B24" s="2">
        <v>1620544754</v>
      </c>
      <c r="C24" s="2" t="s">
        <v>87</v>
      </c>
      <c r="D24" s="2" t="s">
        <v>14</v>
      </c>
      <c r="E24" s="2">
        <f>VLOOKUP(A24,'[1]Товар-склад'!$A:$G,2,0)</f>
        <v>1</v>
      </c>
      <c r="F24" s="2">
        <v>35</v>
      </c>
      <c r="G24" s="2">
        <v>0</v>
      </c>
      <c r="H24" s="2">
        <v>15</v>
      </c>
      <c r="I24" s="2" t="s">
        <v>89</v>
      </c>
      <c r="J24" s="2" t="s">
        <v>88</v>
      </c>
      <c r="K24" s="5">
        <f t="shared" si="0"/>
        <v>2562.6</v>
      </c>
      <c r="L24" s="2">
        <v>28</v>
      </c>
      <c r="M24" s="2">
        <v>0.8</v>
      </c>
      <c r="N24" s="2">
        <v>0.8</v>
      </c>
      <c r="O24" s="2">
        <v>7.5</v>
      </c>
      <c r="P24" s="2">
        <v>7.5</v>
      </c>
    </row>
    <row r="25" spans="1:16" hidden="1" x14ac:dyDescent="0.25">
      <c r="A25" s="2" t="s">
        <v>90</v>
      </c>
      <c r="B25" s="2">
        <v>1694733994</v>
      </c>
      <c r="C25" s="2" t="s">
        <v>91</v>
      </c>
      <c r="D25" s="2" t="s">
        <v>14</v>
      </c>
      <c r="E25" s="2">
        <f>VLOOKUP(A25,'[1]Товар-склад'!$A:$G,2,0)</f>
        <v>1</v>
      </c>
      <c r="F25" s="2">
        <v>35</v>
      </c>
      <c r="G25" s="2">
        <v>56</v>
      </c>
      <c r="H25" s="2">
        <v>15</v>
      </c>
      <c r="I25" s="2" t="s">
        <v>93</v>
      </c>
      <c r="J25" s="2" t="s">
        <v>92</v>
      </c>
      <c r="K25" s="5">
        <f t="shared" si="0"/>
        <v>2587.5</v>
      </c>
      <c r="L25" s="2">
        <v>30</v>
      </c>
      <c r="M25" s="2">
        <v>0.8571428571428571</v>
      </c>
      <c r="N25" s="2">
        <v>0.8571428571428571</v>
      </c>
      <c r="O25" s="2">
        <v>70</v>
      </c>
      <c r="P25" s="2">
        <v>4.666666666666667</v>
      </c>
    </row>
    <row r="26" spans="1:16" hidden="1" x14ac:dyDescent="0.25">
      <c r="A26" s="2" t="s">
        <v>94</v>
      </c>
      <c r="B26" s="2">
        <v>1694734962</v>
      </c>
      <c r="C26" s="2" t="s">
        <v>95</v>
      </c>
      <c r="D26" s="2" t="s">
        <v>14</v>
      </c>
      <c r="E26" s="2">
        <f>VLOOKUP(A26,'[1]Товар-склад'!$A:$G,2,0)</f>
        <v>0</v>
      </c>
      <c r="F26" s="2">
        <v>35</v>
      </c>
      <c r="G26" s="2">
        <v>32</v>
      </c>
      <c r="H26" s="2">
        <v>15</v>
      </c>
      <c r="I26" s="2" t="s">
        <v>93</v>
      </c>
      <c r="J26" s="2" t="s">
        <v>96</v>
      </c>
      <c r="K26" s="5">
        <f t="shared" si="0"/>
        <v>0</v>
      </c>
      <c r="L26" s="2">
        <v>19</v>
      </c>
      <c r="M26" s="2">
        <v>0.54285714285714282</v>
      </c>
      <c r="N26" s="2">
        <v>0.54285714285714282</v>
      </c>
      <c r="O26" s="2">
        <v>75.526315789473685</v>
      </c>
      <c r="P26" s="2">
        <v>16.578947368421051</v>
      </c>
    </row>
    <row r="27" spans="1:16" x14ac:dyDescent="0.25">
      <c r="A27" s="2" t="s">
        <v>97</v>
      </c>
      <c r="B27" s="2">
        <v>956842350</v>
      </c>
      <c r="C27" s="2" t="s">
        <v>98</v>
      </c>
      <c r="D27" s="2" t="s">
        <v>14</v>
      </c>
      <c r="E27" s="2">
        <f>VLOOKUP(A27,'[1]Товар-склад'!$A:$G,2,0)</f>
        <v>1</v>
      </c>
      <c r="F27" s="2">
        <v>35</v>
      </c>
      <c r="G27" s="2">
        <v>1</v>
      </c>
      <c r="H27" s="2">
        <v>15</v>
      </c>
      <c r="I27" s="2" t="s">
        <v>100</v>
      </c>
      <c r="J27" s="2" t="s">
        <v>99</v>
      </c>
      <c r="K27" s="5">
        <f t="shared" si="0"/>
        <v>2518</v>
      </c>
      <c r="L27" s="2">
        <v>2</v>
      </c>
      <c r="M27" s="2">
        <v>5.7142857142857141E-2</v>
      </c>
      <c r="N27" s="2">
        <v>5.7142857142857141E-2</v>
      </c>
      <c r="O27" s="2">
        <v>192.5</v>
      </c>
      <c r="P27" s="2">
        <v>175</v>
      </c>
    </row>
    <row r="28" spans="1:16" hidden="1" x14ac:dyDescent="0.25">
      <c r="A28" s="2" t="s">
        <v>101</v>
      </c>
      <c r="B28" s="2">
        <v>958683525</v>
      </c>
      <c r="C28" s="2" t="s">
        <v>102</v>
      </c>
      <c r="D28" s="2" t="s">
        <v>14</v>
      </c>
      <c r="E28" s="2">
        <f>VLOOKUP(A28,'[1]Товар-склад'!$A:$G,2,0)</f>
        <v>3</v>
      </c>
      <c r="F28" s="2">
        <v>35</v>
      </c>
      <c r="G28" s="2">
        <v>0</v>
      </c>
      <c r="H28" s="2">
        <v>15</v>
      </c>
      <c r="I28" s="2" t="s">
        <v>104</v>
      </c>
      <c r="J28" s="2" t="s">
        <v>103</v>
      </c>
      <c r="K28" s="5">
        <f t="shared" si="0"/>
        <v>9159</v>
      </c>
      <c r="L28" s="2">
        <v>8</v>
      </c>
      <c r="M28" s="2">
        <v>0.22857142857142859</v>
      </c>
      <c r="N28" s="2">
        <v>0.22857142857142859</v>
      </c>
      <c r="O28" s="2">
        <v>39.375</v>
      </c>
      <c r="P28" s="2">
        <v>39.375</v>
      </c>
    </row>
    <row r="29" spans="1:16" hidden="1" x14ac:dyDescent="0.25">
      <c r="A29" s="2" t="s">
        <v>105</v>
      </c>
      <c r="B29" s="2">
        <v>958625978</v>
      </c>
      <c r="C29" s="2" t="s">
        <v>106</v>
      </c>
      <c r="D29" s="2" t="s">
        <v>14</v>
      </c>
      <c r="E29" s="2">
        <f>VLOOKUP(A29,'[1]Товар-склад'!$A:$G,2,0)</f>
        <v>2</v>
      </c>
      <c r="F29" s="2">
        <v>35</v>
      </c>
      <c r="G29" s="2">
        <v>5</v>
      </c>
      <c r="H29" s="2">
        <v>15</v>
      </c>
      <c r="I29" s="2" t="s">
        <v>108</v>
      </c>
      <c r="J29" s="2" t="s">
        <v>107</v>
      </c>
      <c r="K29" s="5">
        <f t="shared" si="0"/>
        <v>11054</v>
      </c>
      <c r="L29" s="2">
        <v>17</v>
      </c>
      <c r="M29" s="2">
        <v>0.48571428571428571</v>
      </c>
      <c r="N29" s="2">
        <v>0.48571428571428571</v>
      </c>
      <c r="O29" s="2">
        <v>32.941176470588239</v>
      </c>
      <c r="P29" s="2">
        <v>22.647058823529409</v>
      </c>
    </row>
    <row r="30" spans="1:16" hidden="1" x14ac:dyDescent="0.25">
      <c r="A30" s="2" t="s">
        <v>109</v>
      </c>
      <c r="B30" s="2">
        <v>956837977</v>
      </c>
      <c r="C30" s="2" t="s">
        <v>110</v>
      </c>
      <c r="D30" s="2" t="s">
        <v>14</v>
      </c>
      <c r="E30" s="2">
        <f>VLOOKUP(A30,'[1]Товар-склад'!$A:$G,2,0)</f>
        <v>1</v>
      </c>
      <c r="F30" s="2">
        <v>35</v>
      </c>
      <c r="G30" s="2">
        <v>47</v>
      </c>
      <c r="H30" s="2">
        <v>15</v>
      </c>
      <c r="I30" s="2" t="s">
        <v>77</v>
      </c>
      <c r="J30" s="2" t="s">
        <v>111</v>
      </c>
      <c r="K30" s="5">
        <f t="shared" si="0"/>
        <v>2198</v>
      </c>
      <c r="L30" s="2">
        <v>5</v>
      </c>
      <c r="M30" s="2">
        <v>0.14285714285714279</v>
      </c>
      <c r="N30" s="2">
        <v>0.14285714285714279</v>
      </c>
      <c r="O30" s="2">
        <v>357</v>
      </c>
      <c r="P30" s="2">
        <v>28</v>
      </c>
    </row>
    <row r="31" spans="1:16" x14ac:dyDescent="0.25">
      <c r="A31" s="2" t="s">
        <v>112</v>
      </c>
      <c r="B31" s="2">
        <v>1056477332</v>
      </c>
      <c r="C31" s="2" t="s">
        <v>113</v>
      </c>
      <c r="D31" s="2" t="s">
        <v>14</v>
      </c>
      <c r="E31" s="2">
        <f>VLOOKUP(A31,'[1]Товар-склад'!$A:$G,2,0)</f>
        <v>2</v>
      </c>
      <c r="F31" s="2">
        <v>35</v>
      </c>
      <c r="G31" s="2">
        <v>126</v>
      </c>
      <c r="H31" s="2">
        <v>15</v>
      </c>
      <c r="I31" s="2" t="s">
        <v>115</v>
      </c>
      <c r="J31" s="2" t="s">
        <v>114</v>
      </c>
      <c r="K31" s="5">
        <f t="shared" si="0"/>
        <v>746</v>
      </c>
      <c r="L31" s="2">
        <v>2</v>
      </c>
      <c r="M31" s="2">
        <v>5.7142857142857141E-2</v>
      </c>
      <c r="N31" s="2">
        <v>5.7142857142857141E-2</v>
      </c>
      <c r="O31" s="2">
        <v>2327.5</v>
      </c>
      <c r="P31" s="2">
        <v>122.5</v>
      </c>
    </row>
    <row r="32" spans="1:16" x14ac:dyDescent="0.25">
      <c r="A32" s="2" t="s">
        <v>116</v>
      </c>
      <c r="B32" s="2">
        <v>1056646994</v>
      </c>
      <c r="C32" s="2" t="s">
        <v>117</v>
      </c>
      <c r="D32" s="2" t="s">
        <v>14</v>
      </c>
      <c r="E32" s="2">
        <f>VLOOKUP(A32,'[1]Товар-склад'!$A:$G,2,0)</f>
        <v>13</v>
      </c>
      <c r="F32" s="2">
        <v>35</v>
      </c>
      <c r="G32" s="2">
        <v>224</v>
      </c>
      <c r="H32" s="2">
        <v>15</v>
      </c>
      <c r="I32" s="2" t="s">
        <v>119</v>
      </c>
      <c r="J32" s="2" t="s">
        <v>118</v>
      </c>
      <c r="K32" s="5">
        <f t="shared" si="0"/>
        <v>2827.5</v>
      </c>
      <c r="L32" s="2">
        <v>6</v>
      </c>
      <c r="M32" s="2">
        <v>0.1714285714285714</v>
      </c>
      <c r="N32" s="2">
        <v>0.1714285714285714</v>
      </c>
      <c r="O32" s="2">
        <v>1394.166666666667</v>
      </c>
      <c r="P32" s="2">
        <v>87.5</v>
      </c>
    </row>
    <row r="33" spans="1:16" x14ac:dyDescent="0.25">
      <c r="A33" s="2" t="s">
        <v>120</v>
      </c>
      <c r="B33" s="2">
        <v>958746347</v>
      </c>
      <c r="C33" s="2" t="s">
        <v>121</v>
      </c>
      <c r="D33" s="2" t="s">
        <v>14</v>
      </c>
      <c r="E33" s="2">
        <f>VLOOKUP(A33,'[1]Товар-склад'!$A:$G,2,0)</f>
        <v>2</v>
      </c>
      <c r="F33" s="2">
        <v>35</v>
      </c>
      <c r="G33" s="2">
        <v>96</v>
      </c>
      <c r="H33" s="2">
        <v>15</v>
      </c>
      <c r="I33" s="2" t="s">
        <v>123</v>
      </c>
      <c r="J33" s="2" t="s">
        <v>122</v>
      </c>
      <c r="K33" s="5">
        <f t="shared" si="0"/>
        <v>1468</v>
      </c>
      <c r="L33" s="2">
        <v>6</v>
      </c>
      <c r="M33" s="2">
        <v>0.1714285714285714</v>
      </c>
      <c r="N33" s="2">
        <v>0.1714285714285714</v>
      </c>
      <c r="O33" s="2">
        <v>618.33333333333337</v>
      </c>
      <c r="P33" s="2">
        <v>58.333333333333343</v>
      </c>
    </row>
    <row r="34" spans="1:16" x14ac:dyDescent="0.25">
      <c r="A34" s="2" t="s">
        <v>124</v>
      </c>
      <c r="B34" s="2">
        <v>958755257</v>
      </c>
      <c r="C34" s="2" t="s">
        <v>125</v>
      </c>
      <c r="D34" s="2" t="s">
        <v>14</v>
      </c>
      <c r="E34" s="2">
        <f>VLOOKUP(A34,'[1]Товар-склад'!$A:$G,2,0)</f>
        <v>0</v>
      </c>
      <c r="F34" s="2">
        <v>35</v>
      </c>
      <c r="G34" s="2">
        <v>108</v>
      </c>
      <c r="H34" s="2">
        <v>15</v>
      </c>
      <c r="I34" s="2" t="s">
        <v>127</v>
      </c>
      <c r="J34" s="2" t="s">
        <v>126</v>
      </c>
      <c r="K34" s="5">
        <f t="shared" si="0"/>
        <v>0</v>
      </c>
      <c r="L34" s="2">
        <v>4</v>
      </c>
      <c r="M34" s="2">
        <v>0.1142857142857143</v>
      </c>
      <c r="N34" s="2">
        <v>0.1142857142857143</v>
      </c>
      <c r="O34" s="2">
        <v>1015</v>
      </c>
      <c r="P34" s="2">
        <v>70</v>
      </c>
    </row>
    <row r="35" spans="1:16" x14ac:dyDescent="0.25">
      <c r="A35" s="2" t="s">
        <v>128</v>
      </c>
      <c r="B35" s="2">
        <v>958529511</v>
      </c>
      <c r="C35" s="2" t="s">
        <v>129</v>
      </c>
      <c r="D35" s="2" t="s">
        <v>14</v>
      </c>
      <c r="E35" s="2">
        <f>VLOOKUP(A35,'[1]Товар-склад'!$A:$G,2,0)</f>
        <v>1</v>
      </c>
      <c r="F35" s="2">
        <v>35</v>
      </c>
      <c r="G35" s="2">
        <v>93</v>
      </c>
      <c r="H35" s="2">
        <v>15</v>
      </c>
      <c r="I35" s="2" t="s">
        <v>131</v>
      </c>
      <c r="J35" s="2" t="s">
        <v>130</v>
      </c>
      <c r="K35" s="5">
        <f t="shared" si="0"/>
        <v>1410</v>
      </c>
      <c r="L35" s="2">
        <v>5</v>
      </c>
      <c r="M35" s="2">
        <v>0.14285714285714279</v>
      </c>
      <c r="N35" s="2">
        <v>0.14285714285714279</v>
      </c>
      <c r="O35" s="2">
        <v>728</v>
      </c>
      <c r="P35" s="2">
        <v>77</v>
      </c>
    </row>
    <row r="36" spans="1:16" x14ac:dyDescent="0.25">
      <c r="A36" s="2" t="s">
        <v>132</v>
      </c>
      <c r="B36" s="2">
        <v>1116975158</v>
      </c>
      <c r="C36" s="2" t="s">
        <v>133</v>
      </c>
      <c r="D36" s="2" t="s">
        <v>14</v>
      </c>
      <c r="E36" s="2">
        <f>VLOOKUP(A36,'[1]Товар-склад'!$A:$G,2,0)</f>
        <v>2</v>
      </c>
      <c r="F36" s="2">
        <v>35</v>
      </c>
      <c r="G36" s="2">
        <v>277</v>
      </c>
      <c r="H36" s="2">
        <v>15</v>
      </c>
      <c r="I36" s="2" t="s">
        <v>135</v>
      </c>
      <c r="J36" s="2" t="s">
        <v>134</v>
      </c>
      <c r="K36" s="5">
        <f t="shared" si="0"/>
        <v>4054.4</v>
      </c>
      <c r="L36" s="2">
        <v>4</v>
      </c>
      <c r="M36" s="2">
        <v>0.1142857142857143</v>
      </c>
      <c r="N36" s="2">
        <v>0.1142857142857143</v>
      </c>
      <c r="O36" s="2">
        <v>2502.5</v>
      </c>
      <c r="P36" s="2">
        <v>78.75</v>
      </c>
    </row>
    <row r="37" spans="1:16" x14ac:dyDescent="0.25">
      <c r="A37" s="2" t="s">
        <v>136</v>
      </c>
      <c r="B37" s="2">
        <v>1116974808</v>
      </c>
      <c r="C37" s="2" t="s">
        <v>137</v>
      </c>
      <c r="D37" s="2" t="s">
        <v>14</v>
      </c>
      <c r="E37" s="2">
        <f>VLOOKUP(A37,'[1]Товар-склад'!$A:$G,2,0)</f>
        <v>1</v>
      </c>
      <c r="F37" s="2">
        <v>35</v>
      </c>
      <c r="G37" s="2">
        <v>147</v>
      </c>
      <c r="H37" s="2">
        <v>15</v>
      </c>
      <c r="I37" s="2" t="s">
        <v>139</v>
      </c>
      <c r="J37" s="2" t="s">
        <v>138</v>
      </c>
      <c r="K37" s="5">
        <f t="shared" si="0"/>
        <v>1693.4</v>
      </c>
      <c r="L37" s="2">
        <v>2</v>
      </c>
      <c r="M37" s="2">
        <v>5.7142857142857141E-2</v>
      </c>
      <c r="N37" s="2">
        <v>5.7142857142857141E-2</v>
      </c>
      <c r="O37" s="2">
        <v>2730</v>
      </c>
      <c r="P37" s="2">
        <v>157.5</v>
      </c>
    </row>
    <row r="38" spans="1:16" x14ac:dyDescent="0.25">
      <c r="A38" s="2" t="s">
        <v>140</v>
      </c>
      <c r="B38" s="2">
        <v>1116974103</v>
      </c>
      <c r="C38" s="2" t="s">
        <v>141</v>
      </c>
      <c r="D38" s="2" t="s">
        <v>14</v>
      </c>
      <c r="E38" s="2">
        <f>VLOOKUP(A38,'[1]Товар-склад'!$A:$G,2,0)</f>
        <v>1</v>
      </c>
      <c r="F38" s="2">
        <v>35</v>
      </c>
      <c r="G38" s="2">
        <v>14</v>
      </c>
      <c r="H38" s="2">
        <v>15</v>
      </c>
      <c r="I38" s="2" t="s">
        <v>143</v>
      </c>
      <c r="J38" s="2" t="s">
        <v>142</v>
      </c>
      <c r="K38" s="5">
        <f t="shared" si="0"/>
        <v>2648</v>
      </c>
      <c r="L38" s="2">
        <v>4</v>
      </c>
      <c r="M38" s="2">
        <v>0.1142857142857143</v>
      </c>
      <c r="N38" s="2">
        <v>0.1142857142857143</v>
      </c>
      <c r="O38" s="2">
        <v>175</v>
      </c>
      <c r="P38" s="2">
        <v>52.5</v>
      </c>
    </row>
    <row r="39" spans="1:16" hidden="1" x14ac:dyDescent="0.25">
      <c r="A39" s="2" t="s">
        <v>144</v>
      </c>
      <c r="B39" s="2">
        <v>1116974143</v>
      </c>
      <c r="C39" s="2" t="s">
        <v>145</v>
      </c>
      <c r="D39" s="2" t="s">
        <v>14</v>
      </c>
      <c r="E39" s="2">
        <f>VLOOKUP(A39,'[1]Товар-склад'!$A:$G,2,0)</f>
        <v>0</v>
      </c>
      <c r="F39" s="2">
        <v>24</v>
      </c>
      <c r="G39" s="2">
        <v>98</v>
      </c>
      <c r="H39" s="2">
        <v>15</v>
      </c>
      <c r="I39" s="2" t="s">
        <v>147</v>
      </c>
      <c r="J39" s="2" t="s">
        <v>146</v>
      </c>
      <c r="K39" s="5">
        <f t="shared" si="0"/>
        <v>0</v>
      </c>
      <c r="L39" s="2">
        <v>6</v>
      </c>
      <c r="M39" s="2">
        <v>0.1714285714285714</v>
      </c>
      <c r="N39" s="2">
        <v>0.25</v>
      </c>
      <c r="O39" s="2">
        <v>583.33333333333337</v>
      </c>
      <c r="P39" s="2">
        <v>8</v>
      </c>
    </row>
    <row r="40" spans="1:16" x14ac:dyDescent="0.25">
      <c r="A40" s="2" t="s">
        <v>148</v>
      </c>
      <c r="B40" s="2">
        <v>1116973795</v>
      </c>
      <c r="C40" s="2" t="s">
        <v>149</v>
      </c>
      <c r="D40" s="2" t="s">
        <v>14</v>
      </c>
      <c r="E40" s="2">
        <f>VLOOKUP(A40,'[1]Товар-склад'!$A:$G,2,0)</f>
        <v>1</v>
      </c>
      <c r="F40" s="2">
        <v>35</v>
      </c>
      <c r="G40" s="2">
        <v>12</v>
      </c>
      <c r="H40" s="2">
        <v>15</v>
      </c>
      <c r="I40" s="2" t="s">
        <v>151</v>
      </c>
      <c r="J40" s="2" t="s">
        <v>150</v>
      </c>
      <c r="K40" s="5">
        <f t="shared" si="0"/>
        <v>1779</v>
      </c>
      <c r="L40" s="2">
        <v>3</v>
      </c>
      <c r="M40" s="2">
        <v>8.5714285714285715E-2</v>
      </c>
      <c r="N40" s="2">
        <v>8.5714285714285715E-2</v>
      </c>
      <c r="O40" s="2">
        <v>210</v>
      </c>
      <c r="P40" s="2">
        <v>70</v>
      </c>
    </row>
    <row r="41" spans="1:16" hidden="1" x14ac:dyDescent="0.25">
      <c r="A41" s="2" t="s">
        <v>152</v>
      </c>
      <c r="B41" s="2">
        <v>1464706726</v>
      </c>
      <c r="C41" s="2" t="s">
        <v>153</v>
      </c>
      <c r="D41" s="2" t="s">
        <v>14</v>
      </c>
      <c r="E41" s="2">
        <f>VLOOKUP(A41,'[1]Товар-склад'!$A:$G,2,0)</f>
        <v>2</v>
      </c>
      <c r="F41" s="2">
        <v>35</v>
      </c>
      <c r="G41" s="2">
        <v>0</v>
      </c>
      <c r="H41" s="2">
        <v>15</v>
      </c>
      <c r="I41" s="2" t="s">
        <v>77</v>
      </c>
      <c r="J41" s="2" t="s">
        <v>154</v>
      </c>
      <c r="K41" s="5">
        <f t="shared" si="0"/>
        <v>432</v>
      </c>
      <c r="L41" s="2">
        <v>19</v>
      </c>
      <c r="M41" s="2">
        <v>0.54285714285714282</v>
      </c>
      <c r="N41" s="2">
        <v>0.54285714285714282</v>
      </c>
      <c r="O41" s="2">
        <v>3.6842105263157898</v>
      </c>
      <c r="P41" s="2">
        <v>3.6842105263157898</v>
      </c>
    </row>
  </sheetData>
  <autoFilter ref="A3:P41" xr:uid="{00000000-0001-0000-0000-000000000000}">
    <filterColumn colId="5">
      <customFilters>
        <customFilter operator="greaterThan" val="20"/>
      </customFilters>
    </filterColumn>
    <filterColumn colId="15">
      <customFilters>
        <customFilter operator="greaterThan" val="45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P203"/>
  <sheetViews>
    <sheetView workbookViewId="0">
      <selection activeCell="K2" sqref="K2"/>
    </sheetView>
  </sheetViews>
  <sheetFormatPr defaultRowHeight="15" x14ac:dyDescent="0.25"/>
  <cols>
    <col min="11" max="11" width="12.85546875" bestFit="1" customWidth="1"/>
  </cols>
  <sheetData>
    <row r="2" spans="1:16" x14ac:dyDescent="0.25">
      <c r="A2" s="2"/>
      <c r="B2" s="2"/>
      <c r="C2" s="2"/>
      <c r="D2" s="2"/>
      <c r="E2" s="3">
        <f>SUBTOTAL(9,E3:E1048576)</f>
        <v>302</v>
      </c>
      <c r="F2" s="3"/>
      <c r="G2" s="3"/>
      <c r="H2" s="3"/>
      <c r="I2" s="4"/>
      <c r="J2" s="5"/>
      <c r="K2" s="5">
        <f>SUBTOTAL(9,K3:K1048576)</f>
        <v>1632174.9000000004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x14ac:dyDescent="0.25">
      <c r="A4" s="2" t="s">
        <v>155</v>
      </c>
      <c r="B4" s="2">
        <v>158330126</v>
      </c>
      <c r="C4" s="2" t="s">
        <v>156</v>
      </c>
      <c r="D4" s="2" t="s">
        <v>157</v>
      </c>
      <c r="E4" s="2">
        <v>1</v>
      </c>
      <c r="F4" s="2">
        <v>35</v>
      </c>
      <c r="G4" s="2">
        <v>0</v>
      </c>
      <c r="H4" s="2">
        <v>15</v>
      </c>
      <c r="I4" s="2" t="s">
        <v>159</v>
      </c>
      <c r="J4" s="2" t="s">
        <v>158</v>
      </c>
      <c r="K4" s="5">
        <f>E4*J4</f>
        <v>4680.7</v>
      </c>
      <c r="L4" s="2">
        <v>0</v>
      </c>
      <c r="M4" s="2">
        <v>0</v>
      </c>
      <c r="N4" s="2">
        <v>0</v>
      </c>
      <c r="O4" s="2">
        <v>9999</v>
      </c>
      <c r="P4" s="2">
        <v>9999</v>
      </c>
    </row>
    <row r="5" spans="1:16" hidden="1" x14ac:dyDescent="0.25">
      <c r="A5" s="2" t="s">
        <v>160</v>
      </c>
      <c r="B5" s="2">
        <v>158062496</v>
      </c>
      <c r="C5" s="2" t="s">
        <v>161</v>
      </c>
      <c r="D5" s="2" t="s">
        <v>157</v>
      </c>
      <c r="E5" s="2">
        <v>1</v>
      </c>
      <c r="F5" s="2">
        <v>13</v>
      </c>
      <c r="G5" s="2">
        <v>0</v>
      </c>
      <c r="H5" s="2">
        <v>15</v>
      </c>
      <c r="I5" s="2" t="s">
        <v>163</v>
      </c>
      <c r="J5" s="2" t="s">
        <v>162</v>
      </c>
      <c r="K5" s="5">
        <f t="shared" ref="K5:K68" si="0">E5*J5</f>
        <v>5181.3</v>
      </c>
      <c r="L5" s="2">
        <v>0</v>
      </c>
      <c r="M5" s="2">
        <v>0</v>
      </c>
      <c r="N5" s="2">
        <v>0</v>
      </c>
      <c r="O5" s="2">
        <v>9999</v>
      </c>
      <c r="P5" s="2">
        <v>9999</v>
      </c>
    </row>
    <row r="6" spans="1:16" x14ac:dyDescent="0.25">
      <c r="A6" s="2" t="s">
        <v>164</v>
      </c>
      <c r="B6" s="2">
        <v>178744928</v>
      </c>
      <c r="C6" s="2" t="s">
        <v>165</v>
      </c>
      <c r="D6" s="2" t="s">
        <v>157</v>
      </c>
      <c r="E6" s="2">
        <v>1</v>
      </c>
      <c r="F6" s="2">
        <v>35</v>
      </c>
      <c r="G6" s="2">
        <v>0</v>
      </c>
      <c r="H6" s="2">
        <v>7</v>
      </c>
      <c r="I6" s="2" t="s">
        <v>167</v>
      </c>
      <c r="J6" s="2" t="s">
        <v>166</v>
      </c>
      <c r="K6" s="5">
        <f t="shared" si="0"/>
        <v>7257.9</v>
      </c>
      <c r="L6" s="2">
        <v>0</v>
      </c>
      <c r="M6" s="2">
        <v>0</v>
      </c>
      <c r="N6" s="2">
        <v>0</v>
      </c>
      <c r="O6" s="2">
        <v>9999</v>
      </c>
      <c r="P6" s="2">
        <v>9999</v>
      </c>
    </row>
    <row r="7" spans="1:16" hidden="1" x14ac:dyDescent="0.25">
      <c r="A7" s="2" t="s">
        <v>168</v>
      </c>
      <c r="B7" s="2">
        <v>179074408</v>
      </c>
      <c r="C7" s="2" t="s">
        <v>169</v>
      </c>
      <c r="D7" s="2" t="s">
        <v>157</v>
      </c>
      <c r="E7" s="2">
        <v>1</v>
      </c>
      <c r="F7" s="2">
        <v>6</v>
      </c>
      <c r="G7" s="2">
        <v>0</v>
      </c>
      <c r="H7" s="2">
        <v>15</v>
      </c>
      <c r="I7" s="2" t="s">
        <v>127</v>
      </c>
      <c r="J7" s="2" t="s">
        <v>170</v>
      </c>
      <c r="K7" s="5">
        <f t="shared" si="0"/>
        <v>6880</v>
      </c>
      <c r="L7" s="2">
        <v>0</v>
      </c>
      <c r="M7" s="2">
        <v>0</v>
      </c>
      <c r="N7" s="2">
        <v>0</v>
      </c>
      <c r="O7" s="2">
        <v>9999</v>
      </c>
      <c r="P7" s="2">
        <v>9999</v>
      </c>
    </row>
    <row r="8" spans="1:16" x14ac:dyDescent="0.25">
      <c r="A8" s="2" t="s">
        <v>171</v>
      </c>
      <c r="B8" s="2">
        <v>799685041</v>
      </c>
      <c r="C8" s="2" t="s">
        <v>172</v>
      </c>
      <c r="D8" s="2" t="s">
        <v>157</v>
      </c>
      <c r="E8" s="2">
        <v>2</v>
      </c>
      <c r="F8" s="2">
        <v>29</v>
      </c>
      <c r="G8" s="2">
        <v>0</v>
      </c>
      <c r="H8" s="2">
        <v>15</v>
      </c>
      <c r="I8" s="2" t="s">
        <v>174</v>
      </c>
      <c r="J8" s="2" t="s">
        <v>173</v>
      </c>
      <c r="K8" s="5">
        <f t="shared" si="0"/>
        <v>4931.3999999999996</v>
      </c>
      <c r="L8" s="2">
        <v>1</v>
      </c>
      <c r="M8" s="2">
        <v>2.9411764705882349E-2</v>
      </c>
      <c r="N8" s="2">
        <v>3.4482758620689648E-2</v>
      </c>
      <c r="O8" s="2">
        <v>170</v>
      </c>
      <c r="P8" s="2">
        <v>145</v>
      </c>
    </row>
    <row r="9" spans="1:16" hidden="1" x14ac:dyDescent="0.25">
      <c r="A9" s="2" t="s">
        <v>175</v>
      </c>
      <c r="B9" s="2">
        <v>155665649</v>
      </c>
      <c r="C9" s="2" t="s">
        <v>176</v>
      </c>
      <c r="D9" s="2" t="s">
        <v>157</v>
      </c>
      <c r="E9" s="2">
        <v>1</v>
      </c>
      <c r="F9" s="2">
        <v>35</v>
      </c>
      <c r="G9" s="2">
        <v>0</v>
      </c>
      <c r="H9" s="2">
        <v>13</v>
      </c>
      <c r="I9" s="2" t="s">
        <v>178</v>
      </c>
      <c r="J9" s="2" t="s">
        <v>177</v>
      </c>
      <c r="K9" s="5">
        <f t="shared" si="0"/>
        <v>2717.3</v>
      </c>
      <c r="L9" s="2">
        <v>3</v>
      </c>
      <c r="M9" s="2">
        <v>8.5714285714285715E-2</v>
      </c>
      <c r="N9" s="2">
        <v>8.5714285714285715E-2</v>
      </c>
      <c r="O9" s="2">
        <v>23.333333333333329</v>
      </c>
      <c r="P9" s="2">
        <v>23.333333333333329</v>
      </c>
    </row>
    <row r="10" spans="1:16" hidden="1" x14ac:dyDescent="0.25">
      <c r="A10" s="2" t="s">
        <v>179</v>
      </c>
      <c r="B10" s="2">
        <v>814276340</v>
      </c>
      <c r="C10" s="2" t="s">
        <v>180</v>
      </c>
      <c r="D10" s="2" t="s">
        <v>181</v>
      </c>
      <c r="E10" s="2">
        <v>1</v>
      </c>
      <c r="F10" s="2">
        <v>35</v>
      </c>
      <c r="G10" s="2">
        <v>12</v>
      </c>
      <c r="H10" s="2">
        <v>13</v>
      </c>
      <c r="I10" s="2" t="s">
        <v>183</v>
      </c>
      <c r="J10" s="2" t="s">
        <v>182</v>
      </c>
      <c r="K10" s="5">
        <f t="shared" si="0"/>
        <v>3936.6</v>
      </c>
      <c r="L10" s="2">
        <v>1</v>
      </c>
      <c r="M10" s="2">
        <v>2.8571428571428571E-2</v>
      </c>
      <c r="N10" s="2">
        <v>2.8571428571428571E-2</v>
      </c>
      <c r="O10" s="2">
        <v>455</v>
      </c>
      <c r="P10" s="2">
        <v>35</v>
      </c>
    </row>
    <row r="11" spans="1:16" hidden="1" x14ac:dyDescent="0.25">
      <c r="A11" s="2" t="s">
        <v>184</v>
      </c>
      <c r="B11" s="2">
        <v>836505153</v>
      </c>
      <c r="C11" s="2" t="s">
        <v>185</v>
      </c>
      <c r="D11" s="2" t="s">
        <v>157</v>
      </c>
      <c r="E11" s="2">
        <v>0</v>
      </c>
      <c r="F11" s="2">
        <v>35</v>
      </c>
      <c r="G11" s="2">
        <v>62</v>
      </c>
      <c r="H11" s="2">
        <v>13</v>
      </c>
      <c r="I11" s="2" t="s">
        <v>187</v>
      </c>
      <c r="J11" s="2" t="s">
        <v>186</v>
      </c>
      <c r="K11" s="5">
        <f t="shared" si="0"/>
        <v>0</v>
      </c>
      <c r="L11" s="2">
        <v>28</v>
      </c>
      <c r="M11" s="2">
        <v>0.8</v>
      </c>
      <c r="N11" s="2">
        <v>0.8</v>
      </c>
      <c r="O11" s="2">
        <v>78.75</v>
      </c>
      <c r="P11" s="2">
        <v>1.25</v>
      </c>
    </row>
    <row r="12" spans="1:16" x14ac:dyDescent="0.25">
      <c r="A12" s="2" t="s">
        <v>188</v>
      </c>
      <c r="B12" s="2">
        <v>840609421</v>
      </c>
      <c r="C12" s="2" t="s">
        <v>189</v>
      </c>
      <c r="D12" s="2" t="s">
        <v>181</v>
      </c>
      <c r="E12" s="2">
        <v>10</v>
      </c>
      <c r="F12" s="2">
        <v>35</v>
      </c>
      <c r="G12" s="2">
        <v>0</v>
      </c>
      <c r="H12" s="2">
        <v>17</v>
      </c>
      <c r="I12" s="2" t="s">
        <v>191</v>
      </c>
      <c r="J12" s="2" t="s">
        <v>190</v>
      </c>
      <c r="K12" s="5">
        <f t="shared" si="0"/>
        <v>13353</v>
      </c>
      <c r="L12" s="2">
        <v>0</v>
      </c>
      <c r="M12" s="2">
        <v>0</v>
      </c>
      <c r="N12" s="2">
        <v>0</v>
      </c>
      <c r="O12" s="2">
        <v>9999</v>
      </c>
      <c r="P12" s="2">
        <v>9999</v>
      </c>
    </row>
    <row r="13" spans="1:16" x14ac:dyDescent="0.25">
      <c r="A13" s="2" t="s">
        <v>192</v>
      </c>
      <c r="B13" s="2">
        <v>755299193</v>
      </c>
      <c r="C13" s="2" t="s">
        <v>193</v>
      </c>
      <c r="D13" s="2" t="s">
        <v>181</v>
      </c>
      <c r="E13" s="2">
        <v>1</v>
      </c>
      <c r="F13" s="2">
        <v>35</v>
      </c>
      <c r="G13" s="2">
        <v>0</v>
      </c>
      <c r="H13" s="2">
        <v>17</v>
      </c>
      <c r="I13" s="2" t="s">
        <v>195</v>
      </c>
      <c r="J13" s="2" t="s">
        <v>194</v>
      </c>
      <c r="K13" s="5">
        <f t="shared" si="0"/>
        <v>5302.3</v>
      </c>
      <c r="L13" s="2">
        <v>0</v>
      </c>
      <c r="M13" s="2">
        <v>0</v>
      </c>
      <c r="N13" s="2">
        <v>0</v>
      </c>
      <c r="O13" s="2">
        <v>9999</v>
      </c>
      <c r="P13" s="2">
        <v>9999</v>
      </c>
    </row>
    <row r="14" spans="1:16" x14ac:dyDescent="0.25">
      <c r="A14" s="2" t="s">
        <v>196</v>
      </c>
      <c r="B14" s="2">
        <v>901357374</v>
      </c>
      <c r="C14" s="2" t="s">
        <v>197</v>
      </c>
      <c r="D14" s="2" t="s">
        <v>181</v>
      </c>
      <c r="E14" s="2">
        <v>18</v>
      </c>
      <c r="F14" s="2">
        <v>35</v>
      </c>
      <c r="G14" s="2">
        <v>2</v>
      </c>
      <c r="H14" s="2">
        <v>8</v>
      </c>
      <c r="I14" s="2" t="s">
        <v>199</v>
      </c>
      <c r="J14" s="2" t="s">
        <v>198</v>
      </c>
      <c r="K14" s="5">
        <f t="shared" si="0"/>
        <v>51287.4</v>
      </c>
      <c r="L14" s="2">
        <v>0</v>
      </c>
      <c r="M14" s="2">
        <v>0</v>
      </c>
      <c r="N14" s="2">
        <v>0</v>
      </c>
      <c r="O14" s="2">
        <v>9999</v>
      </c>
      <c r="P14" s="2">
        <v>9999</v>
      </c>
    </row>
    <row r="15" spans="1:16" x14ac:dyDescent="0.25">
      <c r="A15" s="2" t="s">
        <v>200</v>
      </c>
      <c r="B15" s="2">
        <v>1338668872</v>
      </c>
      <c r="C15" s="2" t="s">
        <v>201</v>
      </c>
      <c r="D15" s="2" t="s">
        <v>181</v>
      </c>
      <c r="E15" s="2">
        <v>1</v>
      </c>
      <c r="F15" s="2">
        <v>35</v>
      </c>
      <c r="G15" s="2">
        <v>11</v>
      </c>
      <c r="H15" s="2">
        <v>7</v>
      </c>
      <c r="I15" s="2" t="s">
        <v>203</v>
      </c>
      <c r="J15" s="2" t="s">
        <v>202</v>
      </c>
      <c r="K15" s="5">
        <f t="shared" si="0"/>
        <v>2780</v>
      </c>
      <c r="L15" s="2">
        <v>1</v>
      </c>
      <c r="M15" s="2">
        <v>2.8571428571428571E-2</v>
      </c>
      <c r="N15" s="2">
        <v>2.8571428571428571E-2</v>
      </c>
      <c r="O15" s="2">
        <v>665</v>
      </c>
      <c r="P15" s="2">
        <v>280</v>
      </c>
    </row>
    <row r="16" spans="1:16" x14ac:dyDescent="0.25">
      <c r="A16" s="2" t="s">
        <v>204</v>
      </c>
      <c r="B16" s="2">
        <v>1338666168</v>
      </c>
      <c r="C16" s="2" t="s">
        <v>205</v>
      </c>
      <c r="D16" s="2" t="s">
        <v>181</v>
      </c>
      <c r="E16" s="2">
        <v>3</v>
      </c>
      <c r="F16" s="2">
        <v>29</v>
      </c>
      <c r="G16" s="2">
        <v>3</v>
      </c>
      <c r="H16" s="2">
        <v>15</v>
      </c>
      <c r="I16" s="2" t="s">
        <v>207</v>
      </c>
      <c r="J16" s="2" t="s">
        <v>206</v>
      </c>
      <c r="K16" s="5">
        <f t="shared" si="0"/>
        <v>8037</v>
      </c>
      <c r="L16" s="2">
        <v>1</v>
      </c>
      <c r="M16" s="2">
        <v>2.8571428571428571E-2</v>
      </c>
      <c r="N16" s="2">
        <v>3.4482758620689648E-2</v>
      </c>
      <c r="O16" s="2">
        <v>315</v>
      </c>
      <c r="P16" s="2">
        <v>174</v>
      </c>
    </row>
    <row r="17" spans="1:16" x14ac:dyDescent="0.25">
      <c r="A17" s="2" t="s">
        <v>208</v>
      </c>
      <c r="B17" s="2">
        <v>1390963097</v>
      </c>
      <c r="C17" s="2" t="s">
        <v>209</v>
      </c>
      <c r="D17" s="2" t="s">
        <v>181</v>
      </c>
      <c r="E17" s="2">
        <v>1</v>
      </c>
      <c r="F17" s="2">
        <v>35</v>
      </c>
      <c r="G17" s="2">
        <v>2</v>
      </c>
      <c r="H17" s="2">
        <v>13</v>
      </c>
      <c r="I17" s="2" t="s">
        <v>211</v>
      </c>
      <c r="J17" s="2" t="s">
        <v>210</v>
      </c>
      <c r="K17" s="5">
        <f t="shared" si="0"/>
        <v>4211.5</v>
      </c>
      <c r="L17" s="2">
        <v>0</v>
      </c>
      <c r="M17" s="2">
        <v>0</v>
      </c>
      <c r="N17" s="2">
        <v>0</v>
      </c>
      <c r="O17" s="2">
        <v>9999</v>
      </c>
      <c r="P17" s="2">
        <v>9999</v>
      </c>
    </row>
    <row r="18" spans="1:16" x14ac:dyDescent="0.25">
      <c r="A18" s="2" t="s">
        <v>212</v>
      </c>
      <c r="B18" s="2">
        <v>755353176</v>
      </c>
      <c r="C18" s="2" t="s">
        <v>213</v>
      </c>
      <c r="D18" s="2" t="s">
        <v>181</v>
      </c>
      <c r="E18" s="2">
        <v>1</v>
      </c>
      <c r="F18" s="2">
        <v>35</v>
      </c>
      <c r="G18" s="2">
        <v>5</v>
      </c>
      <c r="H18" s="2">
        <v>17</v>
      </c>
      <c r="I18" s="2" t="s">
        <v>215</v>
      </c>
      <c r="J18" s="2" t="s">
        <v>214</v>
      </c>
      <c r="K18" s="5">
        <f t="shared" si="0"/>
        <v>2463.1999999999998</v>
      </c>
      <c r="L18" s="2">
        <v>1</v>
      </c>
      <c r="M18" s="2">
        <v>2.8571428571428571E-2</v>
      </c>
      <c r="N18" s="2">
        <v>2.8571428571428571E-2</v>
      </c>
      <c r="O18" s="2">
        <v>245</v>
      </c>
      <c r="P18" s="2">
        <v>70</v>
      </c>
    </row>
    <row r="19" spans="1:16" x14ac:dyDescent="0.25">
      <c r="A19" s="2" t="s">
        <v>216</v>
      </c>
      <c r="B19" s="2">
        <v>1315257325</v>
      </c>
      <c r="C19" s="2" t="s">
        <v>217</v>
      </c>
      <c r="D19" s="2" t="s">
        <v>181</v>
      </c>
      <c r="E19" s="2">
        <v>1</v>
      </c>
      <c r="F19" s="2">
        <v>35</v>
      </c>
      <c r="G19" s="2">
        <v>12</v>
      </c>
      <c r="H19" s="2">
        <v>20</v>
      </c>
      <c r="I19" s="2" t="s">
        <v>219</v>
      </c>
      <c r="J19" s="2" t="s">
        <v>218</v>
      </c>
      <c r="K19" s="5">
        <f t="shared" si="0"/>
        <v>18491.5</v>
      </c>
      <c r="L19" s="2">
        <v>0</v>
      </c>
      <c r="M19" s="2">
        <v>0</v>
      </c>
      <c r="N19" s="2">
        <v>0</v>
      </c>
      <c r="O19" s="2">
        <v>9999</v>
      </c>
      <c r="P19" s="2">
        <v>9999</v>
      </c>
    </row>
    <row r="20" spans="1:16" x14ac:dyDescent="0.25">
      <c r="A20" s="2" t="s">
        <v>220</v>
      </c>
      <c r="B20" s="2">
        <v>758922296</v>
      </c>
      <c r="C20" s="2" t="s">
        <v>221</v>
      </c>
      <c r="D20" s="2" t="s">
        <v>181</v>
      </c>
      <c r="E20" s="2">
        <v>2</v>
      </c>
      <c r="F20" s="2">
        <v>35</v>
      </c>
      <c r="G20" s="2">
        <v>0</v>
      </c>
      <c r="H20" s="2">
        <v>20</v>
      </c>
      <c r="I20" s="2" t="s">
        <v>223</v>
      </c>
      <c r="J20" s="2" t="s">
        <v>222</v>
      </c>
      <c r="K20" s="5">
        <f t="shared" si="0"/>
        <v>3300.6</v>
      </c>
      <c r="L20" s="2">
        <v>0</v>
      </c>
      <c r="M20" s="2">
        <v>0</v>
      </c>
      <c r="N20" s="2">
        <v>0</v>
      </c>
      <c r="O20" s="2">
        <v>9999</v>
      </c>
      <c r="P20" s="2">
        <v>9999</v>
      </c>
    </row>
    <row r="21" spans="1:16" x14ac:dyDescent="0.25">
      <c r="A21" s="2" t="s">
        <v>224</v>
      </c>
      <c r="B21" s="2">
        <v>1551734418</v>
      </c>
      <c r="C21" s="2" t="s">
        <v>225</v>
      </c>
      <c r="D21" s="2" t="s">
        <v>181</v>
      </c>
      <c r="E21" s="2">
        <v>1</v>
      </c>
      <c r="F21" s="2">
        <v>35</v>
      </c>
      <c r="G21" s="2">
        <v>0</v>
      </c>
      <c r="H21" s="2">
        <v>17</v>
      </c>
      <c r="I21" s="2" t="s">
        <v>227</v>
      </c>
      <c r="J21" s="2" t="s">
        <v>226</v>
      </c>
      <c r="K21" s="5">
        <f t="shared" si="0"/>
        <v>1898.1</v>
      </c>
      <c r="L21" s="2">
        <v>0</v>
      </c>
      <c r="M21" s="2">
        <v>0</v>
      </c>
      <c r="N21" s="2">
        <v>0</v>
      </c>
      <c r="O21" s="2">
        <v>9999</v>
      </c>
      <c r="P21" s="2">
        <v>9999</v>
      </c>
    </row>
    <row r="22" spans="1:16" x14ac:dyDescent="0.25">
      <c r="A22" s="2" t="s">
        <v>228</v>
      </c>
      <c r="B22" s="2">
        <v>1551734828</v>
      </c>
      <c r="C22" s="2" t="s">
        <v>229</v>
      </c>
      <c r="D22" s="2" t="s">
        <v>181</v>
      </c>
      <c r="E22" s="2">
        <v>1</v>
      </c>
      <c r="F22" s="2">
        <v>35</v>
      </c>
      <c r="G22" s="2">
        <v>13</v>
      </c>
      <c r="H22" s="2">
        <v>15</v>
      </c>
      <c r="I22" s="2" t="s">
        <v>230</v>
      </c>
      <c r="J22" s="2" t="s">
        <v>226</v>
      </c>
      <c r="K22" s="5">
        <f t="shared" si="0"/>
        <v>1898.1</v>
      </c>
      <c r="L22" s="2">
        <v>1</v>
      </c>
      <c r="M22" s="2">
        <v>2.8571428571428571E-2</v>
      </c>
      <c r="N22" s="2">
        <v>2.8571428571428571E-2</v>
      </c>
      <c r="O22" s="2">
        <v>700</v>
      </c>
      <c r="P22" s="2">
        <v>245</v>
      </c>
    </row>
    <row r="23" spans="1:16" x14ac:dyDescent="0.25">
      <c r="A23" s="2" t="s">
        <v>231</v>
      </c>
      <c r="B23" s="2">
        <v>1075725957</v>
      </c>
      <c r="C23" s="2" t="s">
        <v>232</v>
      </c>
      <c r="D23" s="2" t="s">
        <v>181</v>
      </c>
      <c r="E23" s="2">
        <v>4</v>
      </c>
      <c r="F23" s="2">
        <v>35</v>
      </c>
      <c r="G23" s="2">
        <v>0</v>
      </c>
      <c r="H23" s="2">
        <v>17</v>
      </c>
      <c r="I23" s="2" t="s">
        <v>191</v>
      </c>
      <c r="J23" s="2" t="s">
        <v>233</v>
      </c>
      <c r="K23" s="5">
        <f t="shared" si="0"/>
        <v>4940</v>
      </c>
      <c r="L23" s="2">
        <v>0</v>
      </c>
      <c r="M23" s="2">
        <v>0</v>
      </c>
      <c r="N23" s="2">
        <v>0</v>
      </c>
      <c r="O23" s="2">
        <v>9999</v>
      </c>
      <c r="P23" s="2">
        <v>9999</v>
      </c>
    </row>
    <row r="24" spans="1:16" x14ac:dyDescent="0.25">
      <c r="A24" s="2" t="s">
        <v>234</v>
      </c>
      <c r="B24" s="2">
        <v>1068303917</v>
      </c>
      <c r="C24" s="2" t="s">
        <v>235</v>
      </c>
      <c r="D24" s="2" t="s">
        <v>181</v>
      </c>
      <c r="E24" s="2">
        <v>1</v>
      </c>
      <c r="F24" s="2">
        <v>35</v>
      </c>
      <c r="G24" s="2">
        <v>51</v>
      </c>
      <c r="H24" s="2">
        <v>17</v>
      </c>
      <c r="I24" s="2" t="s">
        <v>237</v>
      </c>
      <c r="J24" s="2" t="s">
        <v>236</v>
      </c>
      <c r="K24" s="5">
        <f t="shared" si="0"/>
        <v>1986</v>
      </c>
      <c r="L24" s="2">
        <v>2</v>
      </c>
      <c r="M24" s="2">
        <v>5.7142857142857141E-2</v>
      </c>
      <c r="N24" s="2">
        <v>5.7142857142857141E-2</v>
      </c>
      <c r="O24" s="2">
        <v>980</v>
      </c>
      <c r="P24" s="2">
        <v>87.5</v>
      </c>
    </row>
    <row r="25" spans="1:16" x14ac:dyDescent="0.25">
      <c r="A25" s="2" t="s">
        <v>238</v>
      </c>
      <c r="B25" s="2">
        <v>1068296372</v>
      </c>
      <c r="C25" s="2" t="s">
        <v>239</v>
      </c>
      <c r="D25" s="2" t="s">
        <v>181</v>
      </c>
      <c r="E25" s="2">
        <v>0</v>
      </c>
      <c r="F25" s="2">
        <v>35</v>
      </c>
      <c r="G25" s="2">
        <v>35</v>
      </c>
      <c r="H25" s="2">
        <v>20</v>
      </c>
      <c r="I25" s="2" t="s">
        <v>241</v>
      </c>
      <c r="J25" s="2" t="s">
        <v>240</v>
      </c>
      <c r="K25" s="5">
        <f t="shared" si="0"/>
        <v>0</v>
      </c>
      <c r="L25" s="2">
        <v>1</v>
      </c>
      <c r="M25" s="2">
        <v>2.8571428571428571E-2</v>
      </c>
      <c r="N25" s="2">
        <v>2.8571428571428571E-2</v>
      </c>
      <c r="O25" s="2">
        <v>1540</v>
      </c>
      <c r="P25" s="2">
        <v>315</v>
      </c>
    </row>
    <row r="26" spans="1:16" x14ac:dyDescent="0.25">
      <c r="A26" s="2" t="s">
        <v>242</v>
      </c>
      <c r="B26" s="2">
        <v>840644005</v>
      </c>
      <c r="C26" s="2" t="s">
        <v>243</v>
      </c>
      <c r="D26" s="2" t="s">
        <v>181</v>
      </c>
      <c r="E26" s="2">
        <v>12</v>
      </c>
      <c r="F26" s="2">
        <v>35</v>
      </c>
      <c r="G26" s="2">
        <v>0</v>
      </c>
      <c r="H26" s="2">
        <v>17</v>
      </c>
      <c r="I26" s="2" t="s">
        <v>245</v>
      </c>
      <c r="J26" s="2" t="s">
        <v>244</v>
      </c>
      <c r="K26" s="5">
        <f t="shared" si="0"/>
        <v>14700</v>
      </c>
      <c r="L26" s="2">
        <v>0</v>
      </c>
      <c r="M26" s="2">
        <v>0</v>
      </c>
      <c r="N26" s="2">
        <v>0</v>
      </c>
      <c r="O26" s="2">
        <v>9999</v>
      </c>
      <c r="P26" s="2">
        <v>9999</v>
      </c>
    </row>
    <row r="27" spans="1:16" x14ac:dyDescent="0.25">
      <c r="A27" s="2" t="s">
        <v>246</v>
      </c>
      <c r="B27" s="2">
        <v>1687176012</v>
      </c>
      <c r="C27" s="2" t="s">
        <v>247</v>
      </c>
      <c r="D27" s="2" t="s">
        <v>181</v>
      </c>
      <c r="E27" s="2">
        <v>3</v>
      </c>
      <c r="F27" s="2">
        <v>29</v>
      </c>
      <c r="G27" s="2">
        <v>46</v>
      </c>
      <c r="H27" s="2">
        <v>17</v>
      </c>
      <c r="I27" s="2" t="s">
        <v>249</v>
      </c>
      <c r="J27" s="2" t="s">
        <v>248</v>
      </c>
      <c r="K27" s="5">
        <f t="shared" si="0"/>
        <v>11050.2</v>
      </c>
      <c r="L27" s="2">
        <v>0</v>
      </c>
      <c r="M27" s="2">
        <v>0</v>
      </c>
      <c r="N27" s="2">
        <v>0</v>
      </c>
      <c r="O27" s="2">
        <v>9999</v>
      </c>
      <c r="P27" s="2">
        <v>9999</v>
      </c>
    </row>
    <row r="28" spans="1:16" x14ac:dyDescent="0.25">
      <c r="A28" s="2" t="s">
        <v>246</v>
      </c>
      <c r="B28" s="2">
        <v>1687258903</v>
      </c>
      <c r="C28" s="2" t="s">
        <v>247</v>
      </c>
      <c r="D28" s="2" t="s">
        <v>181</v>
      </c>
      <c r="E28" s="2">
        <v>3</v>
      </c>
      <c r="F28" s="2">
        <v>29</v>
      </c>
      <c r="G28" s="2">
        <v>46</v>
      </c>
      <c r="H28" s="2">
        <v>17</v>
      </c>
      <c r="I28" s="2" t="s">
        <v>249</v>
      </c>
      <c r="J28" s="2" t="s">
        <v>248</v>
      </c>
      <c r="K28" s="5">
        <f t="shared" si="0"/>
        <v>11050.2</v>
      </c>
      <c r="L28" s="2">
        <v>0</v>
      </c>
      <c r="M28" s="2">
        <v>0</v>
      </c>
      <c r="N28" s="2">
        <v>0</v>
      </c>
      <c r="O28" s="2">
        <v>9999</v>
      </c>
      <c r="P28" s="2">
        <v>9999</v>
      </c>
    </row>
    <row r="29" spans="1:16" hidden="1" x14ac:dyDescent="0.25">
      <c r="A29" s="2" t="s">
        <v>246</v>
      </c>
      <c r="B29" s="2">
        <v>1687296464</v>
      </c>
      <c r="C29" s="2" t="s">
        <v>247</v>
      </c>
      <c r="D29" s="2" t="s">
        <v>181</v>
      </c>
      <c r="E29" s="2">
        <v>3</v>
      </c>
      <c r="F29" s="2">
        <v>18</v>
      </c>
      <c r="G29" s="2">
        <v>46</v>
      </c>
      <c r="H29" s="2">
        <v>17</v>
      </c>
      <c r="I29" s="2" t="s">
        <v>249</v>
      </c>
      <c r="J29" s="2" t="s">
        <v>248</v>
      </c>
      <c r="K29" s="5">
        <f t="shared" si="0"/>
        <v>11050.2</v>
      </c>
      <c r="L29" s="2">
        <v>0</v>
      </c>
      <c r="M29" s="2">
        <v>0</v>
      </c>
      <c r="N29" s="2">
        <v>0</v>
      </c>
      <c r="O29" s="2">
        <v>9999</v>
      </c>
      <c r="P29" s="2">
        <v>9999</v>
      </c>
    </row>
    <row r="30" spans="1:16" hidden="1" x14ac:dyDescent="0.25">
      <c r="A30" s="2" t="s">
        <v>250</v>
      </c>
      <c r="B30" s="2">
        <v>1535623904</v>
      </c>
      <c r="C30" s="2" t="s">
        <v>251</v>
      </c>
      <c r="D30" s="2" t="s">
        <v>157</v>
      </c>
      <c r="E30" s="2">
        <v>1</v>
      </c>
      <c r="F30" s="2">
        <v>35</v>
      </c>
      <c r="G30" s="2">
        <v>0</v>
      </c>
      <c r="H30" s="2">
        <v>20</v>
      </c>
      <c r="I30" s="2" t="s">
        <v>253</v>
      </c>
      <c r="J30" s="2" t="s">
        <v>252</v>
      </c>
      <c r="K30" s="5">
        <f t="shared" si="0"/>
        <v>6044.5</v>
      </c>
      <c r="L30" s="2">
        <v>12</v>
      </c>
      <c r="M30" s="2">
        <v>0.34285714285714292</v>
      </c>
      <c r="N30" s="2">
        <v>0.34285714285714292</v>
      </c>
      <c r="O30" s="2">
        <v>2.916666666666667</v>
      </c>
      <c r="P30" s="2">
        <v>2.916666666666667</v>
      </c>
    </row>
    <row r="31" spans="1:16" x14ac:dyDescent="0.25">
      <c r="A31" s="2" t="s">
        <v>254</v>
      </c>
      <c r="B31" s="2">
        <v>1713959673</v>
      </c>
      <c r="C31" s="2" t="s">
        <v>255</v>
      </c>
      <c r="D31" s="2" t="s">
        <v>157</v>
      </c>
      <c r="E31" s="2">
        <v>1</v>
      </c>
      <c r="F31" s="2">
        <v>35</v>
      </c>
      <c r="G31" s="2">
        <v>0</v>
      </c>
      <c r="H31" s="2">
        <v>15</v>
      </c>
      <c r="I31" s="2" t="s">
        <v>257</v>
      </c>
      <c r="J31" s="2" t="s">
        <v>256</v>
      </c>
      <c r="K31" s="5">
        <f t="shared" si="0"/>
        <v>15814</v>
      </c>
      <c r="L31" s="2">
        <v>0</v>
      </c>
      <c r="M31" s="2">
        <v>0</v>
      </c>
      <c r="N31" s="2">
        <v>0</v>
      </c>
      <c r="O31" s="2">
        <v>9999</v>
      </c>
      <c r="P31" s="2">
        <v>9999</v>
      </c>
    </row>
    <row r="32" spans="1:16" hidden="1" x14ac:dyDescent="0.25">
      <c r="A32" s="2" t="s">
        <v>258</v>
      </c>
      <c r="B32" s="2">
        <v>1713958988</v>
      </c>
      <c r="C32" s="2" t="s">
        <v>259</v>
      </c>
      <c r="D32" s="2" t="s">
        <v>157</v>
      </c>
      <c r="E32" s="2">
        <v>1</v>
      </c>
      <c r="F32" s="2">
        <v>25</v>
      </c>
      <c r="G32" s="2">
        <v>0</v>
      </c>
      <c r="H32" s="2">
        <v>15</v>
      </c>
      <c r="I32" s="2" t="s">
        <v>147</v>
      </c>
      <c r="J32" s="2" t="s">
        <v>260</v>
      </c>
      <c r="K32" s="5">
        <f t="shared" si="0"/>
        <v>21580.7</v>
      </c>
      <c r="L32" s="2">
        <v>1</v>
      </c>
      <c r="M32" s="2">
        <v>0.04</v>
      </c>
      <c r="N32" s="2">
        <v>0.04</v>
      </c>
      <c r="O32" s="2">
        <v>25</v>
      </c>
      <c r="P32" s="2">
        <v>25</v>
      </c>
    </row>
    <row r="33" spans="1:16" x14ac:dyDescent="0.25">
      <c r="A33" s="2" t="s">
        <v>261</v>
      </c>
      <c r="B33" s="2">
        <v>1522612618</v>
      </c>
      <c r="C33" s="2" t="s">
        <v>262</v>
      </c>
      <c r="D33" s="2" t="s">
        <v>157</v>
      </c>
      <c r="E33" s="2">
        <v>1</v>
      </c>
      <c r="F33" s="2">
        <v>35</v>
      </c>
      <c r="G33" s="2">
        <v>0</v>
      </c>
      <c r="H33" s="2">
        <v>15</v>
      </c>
      <c r="I33" s="2" t="s">
        <v>264</v>
      </c>
      <c r="J33" s="2" t="s">
        <v>263</v>
      </c>
      <c r="K33" s="5">
        <f t="shared" si="0"/>
        <v>18970.400000000001</v>
      </c>
      <c r="L33" s="2">
        <v>1</v>
      </c>
      <c r="M33" s="2">
        <v>2.8571428571428571E-2</v>
      </c>
      <c r="N33" s="2">
        <v>2.8571428571428571E-2</v>
      </c>
      <c r="O33" s="2">
        <v>105</v>
      </c>
      <c r="P33" s="2">
        <v>105</v>
      </c>
    </row>
    <row r="34" spans="1:16" x14ac:dyDescent="0.25">
      <c r="A34" s="2" t="s">
        <v>265</v>
      </c>
      <c r="B34" s="2">
        <v>1269760865</v>
      </c>
      <c r="C34" s="2" t="s">
        <v>266</v>
      </c>
      <c r="D34" s="2" t="s">
        <v>181</v>
      </c>
      <c r="E34" s="2">
        <v>2</v>
      </c>
      <c r="F34" s="2">
        <v>35</v>
      </c>
      <c r="G34" s="2">
        <v>5</v>
      </c>
      <c r="H34" s="2">
        <v>17</v>
      </c>
      <c r="I34" s="2" t="s">
        <v>268</v>
      </c>
      <c r="J34" s="2" t="s">
        <v>267</v>
      </c>
      <c r="K34" s="5">
        <f t="shared" si="0"/>
        <v>19429.8</v>
      </c>
      <c r="L34" s="2">
        <v>0</v>
      </c>
      <c r="M34" s="2">
        <v>0</v>
      </c>
      <c r="N34" s="2">
        <v>0</v>
      </c>
      <c r="O34" s="2">
        <v>9999</v>
      </c>
      <c r="P34" s="2">
        <v>9999</v>
      </c>
    </row>
    <row r="35" spans="1:16" x14ac:dyDescent="0.25">
      <c r="A35" s="2" t="s">
        <v>269</v>
      </c>
      <c r="B35" s="2">
        <v>1630805907</v>
      </c>
      <c r="C35" s="2" t="s">
        <v>270</v>
      </c>
      <c r="D35" s="2" t="s">
        <v>181</v>
      </c>
      <c r="E35" s="2">
        <v>0</v>
      </c>
      <c r="F35" s="2">
        <v>35</v>
      </c>
      <c r="G35" s="2">
        <v>0</v>
      </c>
      <c r="H35" s="2">
        <v>17</v>
      </c>
      <c r="I35" s="2" t="s">
        <v>272</v>
      </c>
      <c r="J35" s="2" t="s">
        <v>271</v>
      </c>
      <c r="K35" s="5">
        <f t="shared" si="0"/>
        <v>0</v>
      </c>
      <c r="L35" s="2">
        <v>0</v>
      </c>
      <c r="M35" s="2">
        <v>0</v>
      </c>
      <c r="N35" s="2">
        <v>0</v>
      </c>
      <c r="O35" s="2">
        <v>9999</v>
      </c>
      <c r="P35" s="2">
        <v>9999</v>
      </c>
    </row>
    <row r="36" spans="1:16" hidden="1" x14ac:dyDescent="0.25">
      <c r="A36" s="2" t="s">
        <v>273</v>
      </c>
      <c r="B36" s="2">
        <v>1630553192</v>
      </c>
      <c r="C36" s="2" t="s">
        <v>274</v>
      </c>
      <c r="D36" s="2" t="s">
        <v>157</v>
      </c>
      <c r="E36" s="2">
        <v>12</v>
      </c>
      <c r="F36" s="2">
        <v>35</v>
      </c>
      <c r="G36" s="2">
        <v>0</v>
      </c>
      <c r="H36" s="2">
        <v>20</v>
      </c>
      <c r="I36" s="2" t="s">
        <v>276</v>
      </c>
      <c r="J36" s="2" t="s">
        <v>275</v>
      </c>
      <c r="K36" s="5">
        <f t="shared" si="0"/>
        <v>59318.399999999994</v>
      </c>
      <c r="L36" s="2">
        <v>18</v>
      </c>
      <c r="M36" s="2">
        <v>0.51428571428571423</v>
      </c>
      <c r="N36" s="2">
        <v>0.51428571428571423</v>
      </c>
      <c r="O36" s="2">
        <v>31.111111111111111</v>
      </c>
      <c r="P36" s="2">
        <v>31.111111111111111</v>
      </c>
    </row>
    <row r="37" spans="1:16" hidden="1" x14ac:dyDescent="0.25">
      <c r="A37" s="2" t="s">
        <v>277</v>
      </c>
      <c r="B37" s="2">
        <v>1630553304</v>
      </c>
      <c r="C37" s="2" t="s">
        <v>278</v>
      </c>
      <c r="D37" s="2" t="s">
        <v>157</v>
      </c>
      <c r="E37" s="2">
        <v>2</v>
      </c>
      <c r="F37" s="2">
        <v>35</v>
      </c>
      <c r="G37" s="2">
        <v>54</v>
      </c>
      <c r="H37" s="2">
        <v>20</v>
      </c>
      <c r="I37" s="2" t="s">
        <v>253</v>
      </c>
      <c r="J37" s="2" t="s">
        <v>279</v>
      </c>
      <c r="K37" s="5">
        <f t="shared" si="0"/>
        <v>10213.799999999999</v>
      </c>
      <c r="L37" s="2">
        <v>6</v>
      </c>
      <c r="M37" s="2">
        <v>0.1714285714285714</v>
      </c>
      <c r="N37" s="2">
        <v>0.1714285714285714</v>
      </c>
      <c r="O37" s="2">
        <v>350</v>
      </c>
      <c r="P37" s="2">
        <v>35</v>
      </c>
    </row>
    <row r="38" spans="1:16" hidden="1" x14ac:dyDescent="0.25">
      <c r="A38" s="2" t="s">
        <v>280</v>
      </c>
      <c r="B38" s="2">
        <v>1268274154</v>
      </c>
      <c r="C38" s="2" t="s">
        <v>281</v>
      </c>
      <c r="D38" s="2" t="s">
        <v>157</v>
      </c>
      <c r="E38" s="2">
        <v>1</v>
      </c>
      <c r="F38" s="2">
        <v>35</v>
      </c>
      <c r="G38" s="2">
        <v>0</v>
      </c>
      <c r="H38" s="2">
        <v>20</v>
      </c>
      <c r="I38" s="2" t="s">
        <v>276</v>
      </c>
      <c r="J38" s="2" t="s">
        <v>282</v>
      </c>
      <c r="K38" s="5">
        <f t="shared" si="0"/>
        <v>6343.6</v>
      </c>
      <c r="L38" s="2">
        <v>8</v>
      </c>
      <c r="M38" s="2">
        <v>0.22857142857142859</v>
      </c>
      <c r="N38" s="2">
        <v>0.22857142857142859</v>
      </c>
      <c r="O38" s="2">
        <v>17.5</v>
      </c>
      <c r="P38" s="2">
        <v>17.5</v>
      </c>
    </row>
    <row r="39" spans="1:16" hidden="1" x14ac:dyDescent="0.25">
      <c r="A39" s="2" t="s">
        <v>283</v>
      </c>
      <c r="B39" s="2">
        <v>866888647</v>
      </c>
      <c r="C39" s="2" t="s">
        <v>284</v>
      </c>
      <c r="D39" s="2" t="s">
        <v>157</v>
      </c>
      <c r="E39" s="2">
        <v>1</v>
      </c>
      <c r="F39" s="2">
        <v>35</v>
      </c>
      <c r="G39" s="2">
        <v>0</v>
      </c>
      <c r="H39" s="2">
        <v>10</v>
      </c>
      <c r="I39" s="2" t="s">
        <v>286</v>
      </c>
      <c r="J39" s="2" t="s">
        <v>285</v>
      </c>
      <c r="K39" s="5">
        <f t="shared" si="0"/>
        <v>14864</v>
      </c>
      <c r="L39" s="2">
        <v>2</v>
      </c>
      <c r="M39" s="2">
        <v>5.7142857142857141E-2</v>
      </c>
      <c r="N39" s="2">
        <v>5.7142857142857141E-2</v>
      </c>
      <c r="O39" s="2">
        <v>17.5</v>
      </c>
      <c r="P39" s="2">
        <v>17.5</v>
      </c>
    </row>
    <row r="40" spans="1:16" x14ac:dyDescent="0.25">
      <c r="A40" s="2" t="s">
        <v>287</v>
      </c>
      <c r="B40" s="2">
        <v>921973250</v>
      </c>
      <c r="C40" s="2" t="s">
        <v>288</v>
      </c>
      <c r="D40" s="2" t="s">
        <v>157</v>
      </c>
      <c r="E40" s="2">
        <v>1</v>
      </c>
      <c r="F40" s="2">
        <v>35</v>
      </c>
      <c r="G40" s="2">
        <v>2</v>
      </c>
      <c r="H40" s="2">
        <v>15</v>
      </c>
      <c r="I40" s="2" t="s">
        <v>290</v>
      </c>
      <c r="J40" s="2" t="s">
        <v>289</v>
      </c>
      <c r="K40" s="5">
        <f t="shared" si="0"/>
        <v>10370.4</v>
      </c>
      <c r="L40" s="2">
        <v>1</v>
      </c>
      <c r="M40" s="2">
        <v>2.8571428571428571E-2</v>
      </c>
      <c r="N40" s="2">
        <v>2.8571428571428571E-2</v>
      </c>
      <c r="O40" s="2">
        <v>210</v>
      </c>
      <c r="P40" s="2">
        <v>140</v>
      </c>
    </row>
    <row r="41" spans="1:16" x14ac:dyDescent="0.25">
      <c r="A41" s="2" t="s">
        <v>291</v>
      </c>
      <c r="B41" s="2">
        <v>155665595</v>
      </c>
      <c r="C41" s="2" t="s">
        <v>292</v>
      </c>
      <c r="D41" s="2" t="s">
        <v>157</v>
      </c>
      <c r="E41" s="2">
        <v>1</v>
      </c>
      <c r="F41" s="2">
        <v>35</v>
      </c>
      <c r="G41" s="2">
        <v>0</v>
      </c>
      <c r="H41" s="2">
        <v>15</v>
      </c>
      <c r="I41" s="2" t="s">
        <v>294</v>
      </c>
      <c r="J41" s="2" t="s">
        <v>293</v>
      </c>
      <c r="K41" s="5">
        <f t="shared" si="0"/>
        <v>4410</v>
      </c>
      <c r="L41" s="2">
        <v>1</v>
      </c>
      <c r="M41" s="2">
        <v>2.8571428571428571E-2</v>
      </c>
      <c r="N41" s="2">
        <v>2.8571428571428571E-2</v>
      </c>
      <c r="O41" s="2">
        <v>175</v>
      </c>
      <c r="P41" s="2">
        <v>175</v>
      </c>
    </row>
    <row r="42" spans="1:16" x14ac:dyDescent="0.25">
      <c r="A42" s="2" t="s">
        <v>295</v>
      </c>
      <c r="B42" s="2">
        <v>866830834</v>
      </c>
      <c r="C42" s="2" t="s">
        <v>296</v>
      </c>
      <c r="D42" s="2" t="s">
        <v>157</v>
      </c>
      <c r="E42" s="2">
        <v>1</v>
      </c>
      <c r="F42" s="2">
        <v>35</v>
      </c>
      <c r="G42" s="2">
        <v>2</v>
      </c>
      <c r="H42" s="2">
        <v>15</v>
      </c>
      <c r="I42" s="2" t="s">
        <v>298</v>
      </c>
      <c r="J42" s="2" t="s">
        <v>297</v>
      </c>
      <c r="K42" s="5">
        <f t="shared" si="0"/>
        <v>16852.099999999999</v>
      </c>
      <c r="L42" s="2">
        <v>1</v>
      </c>
      <c r="M42" s="2">
        <v>2.8571428571428571E-2</v>
      </c>
      <c r="N42" s="2">
        <v>2.8571428571428571E-2</v>
      </c>
      <c r="O42" s="2">
        <v>245</v>
      </c>
      <c r="P42" s="2">
        <v>175</v>
      </c>
    </row>
    <row r="43" spans="1:16" hidden="1" x14ac:dyDescent="0.25">
      <c r="A43" s="2" t="s">
        <v>299</v>
      </c>
      <c r="B43" s="2">
        <v>866842180</v>
      </c>
      <c r="C43" s="2" t="s">
        <v>300</v>
      </c>
      <c r="D43" s="2" t="s">
        <v>157</v>
      </c>
      <c r="E43" s="2">
        <v>2</v>
      </c>
      <c r="F43" s="2">
        <v>35</v>
      </c>
      <c r="G43" s="2">
        <v>0</v>
      </c>
      <c r="H43" s="2">
        <v>20</v>
      </c>
      <c r="I43" s="2" t="s">
        <v>253</v>
      </c>
      <c r="J43" s="2" t="s">
        <v>301</v>
      </c>
      <c r="K43" s="5">
        <f t="shared" si="0"/>
        <v>16063.2</v>
      </c>
      <c r="L43" s="2">
        <v>7</v>
      </c>
      <c r="M43" s="2">
        <v>0.2</v>
      </c>
      <c r="N43" s="2">
        <v>0.2</v>
      </c>
      <c r="O43" s="2">
        <v>15</v>
      </c>
      <c r="P43" s="2">
        <v>15</v>
      </c>
    </row>
    <row r="44" spans="1:16" x14ac:dyDescent="0.25">
      <c r="A44" s="2" t="s">
        <v>302</v>
      </c>
      <c r="B44" s="2">
        <v>166811890</v>
      </c>
      <c r="C44" s="2" t="s">
        <v>303</v>
      </c>
      <c r="D44" s="2" t="s">
        <v>181</v>
      </c>
      <c r="E44" s="2">
        <v>1</v>
      </c>
      <c r="F44" s="2">
        <v>35</v>
      </c>
      <c r="G44" s="2">
        <v>5</v>
      </c>
      <c r="H44" s="2">
        <v>17</v>
      </c>
      <c r="I44" s="2" t="s">
        <v>195</v>
      </c>
      <c r="J44" s="2" t="s">
        <v>304</v>
      </c>
      <c r="K44" s="5">
        <f t="shared" si="0"/>
        <v>1571.4</v>
      </c>
      <c r="L44" s="2">
        <v>0</v>
      </c>
      <c r="M44" s="2">
        <v>0</v>
      </c>
      <c r="N44" s="2">
        <v>0</v>
      </c>
      <c r="O44" s="2">
        <v>9999</v>
      </c>
      <c r="P44" s="2">
        <v>9999</v>
      </c>
    </row>
    <row r="45" spans="1:16" x14ac:dyDescent="0.25">
      <c r="A45" s="2" t="s">
        <v>305</v>
      </c>
      <c r="B45" s="2">
        <v>262293627</v>
      </c>
      <c r="C45" s="2" t="s">
        <v>306</v>
      </c>
      <c r="D45" s="2" t="s">
        <v>181</v>
      </c>
      <c r="E45" s="2">
        <v>3</v>
      </c>
      <c r="F45" s="2">
        <v>29</v>
      </c>
      <c r="G45" s="2">
        <v>0</v>
      </c>
      <c r="H45" s="2">
        <v>1</v>
      </c>
      <c r="I45" s="2" t="s">
        <v>308</v>
      </c>
      <c r="J45" s="2" t="s">
        <v>307</v>
      </c>
      <c r="K45" s="5">
        <f t="shared" si="0"/>
        <v>5076</v>
      </c>
      <c r="L45" s="2">
        <v>0</v>
      </c>
      <c r="M45" s="2">
        <v>0</v>
      </c>
      <c r="N45" s="2">
        <v>0</v>
      </c>
      <c r="O45" s="2">
        <v>9999</v>
      </c>
      <c r="P45" s="2">
        <v>9999</v>
      </c>
    </row>
    <row r="46" spans="1:16" x14ac:dyDescent="0.25">
      <c r="A46" s="2" t="s">
        <v>309</v>
      </c>
      <c r="B46" s="2">
        <v>866860229</v>
      </c>
      <c r="C46" s="2" t="s">
        <v>310</v>
      </c>
      <c r="D46" s="2" t="s">
        <v>157</v>
      </c>
      <c r="E46" s="2">
        <v>1</v>
      </c>
      <c r="F46" s="2">
        <v>35</v>
      </c>
      <c r="G46" s="2">
        <v>10</v>
      </c>
      <c r="H46" s="2">
        <v>13</v>
      </c>
      <c r="I46" s="2" t="s">
        <v>312</v>
      </c>
      <c r="J46" s="2" t="s">
        <v>311</v>
      </c>
      <c r="K46" s="5">
        <f t="shared" si="0"/>
        <v>24990</v>
      </c>
      <c r="L46" s="2">
        <v>0</v>
      </c>
      <c r="M46" s="2">
        <v>0</v>
      </c>
      <c r="N46" s="2">
        <v>0</v>
      </c>
      <c r="O46" s="2">
        <v>9999</v>
      </c>
      <c r="P46" s="2">
        <v>9999</v>
      </c>
    </row>
    <row r="47" spans="1:16" x14ac:dyDescent="0.25">
      <c r="A47" s="2" t="s">
        <v>313</v>
      </c>
      <c r="B47" s="2">
        <v>1630552762</v>
      </c>
      <c r="C47" s="2" t="s">
        <v>314</v>
      </c>
      <c r="D47" s="2" t="s">
        <v>157</v>
      </c>
      <c r="E47" s="2">
        <v>3</v>
      </c>
      <c r="F47" s="2">
        <v>29</v>
      </c>
      <c r="G47" s="2">
        <v>0</v>
      </c>
      <c r="H47" s="2">
        <v>20</v>
      </c>
      <c r="I47" s="2" t="s">
        <v>276</v>
      </c>
      <c r="J47" s="2" t="s">
        <v>315</v>
      </c>
      <c r="K47" s="5">
        <f t="shared" si="0"/>
        <v>65497.200000000004</v>
      </c>
      <c r="L47" s="2">
        <v>4</v>
      </c>
      <c r="M47" s="2">
        <v>0.1142857142857143</v>
      </c>
      <c r="N47" s="2">
        <v>0.13793103448275859</v>
      </c>
      <c r="O47" s="2">
        <v>96.25</v>
      </c>
      <c r="P47" s="2">
        <v>79.75</v>
      </c>
    </row>
    <row r="48" spans="1:16" hidden="1" x14ac:dyDescent="0.25">
      <c r="A48" s="2" t="s">
        <v>316</v>
      </c>
      <c r="B48" s="2">
        <v>1438424165</v>
      </c>
      <c r="C48" s="2" t="s">
        <v>317</v>
      </c>
      <c r="D48" s="2" t="s">
        <v>157</v>
      </c>
      <c r="E48" s="2">
        <v>1</v>
      </c>
      <c r="F48" s="2">
        <v>35</v>
      </c>
      <c r="G48" s="2">
        <v>0</v>
      </c>
      <c r="H48" s="2">
        <v>20</v>
      </c>
      <c r="I48" s="2" t="s">
        <v>276</v>
      </c>
      <c r="J48" s="2" t="s">
        <v>315</v>
      </c>
      <c r="K48" s="5">
        <f t="shared" si="0"/>
        <v>21832.400000000001</v>
      </c>
      <c r="L48" s="2">
        <v>12</v>
      </c>
      <c r="M48" s="2">
        <v>0.34285714285714292</v>
      </c>
      <c r="N48" s="2">
        <v>0.34285714285714292</v>
      </c>
      <c r="O48" s="2">
        <v>20.416666666666671</v>
      </c>
      <c r="P48" s="2">
        <v>20.416666666666671</v>
      </c>
    </row>
    <row r="49" spans="1:16" x14ac:dyDescent="0.25">
      <c r="A49" s="2" t="s">
        <v>318</v>
      </c>
      <c r="B49" s="2">
        <v>1598264037</v>
      </c>
      <c r="C49" s="2" t="s">
        <v>319</v>
      </c>
      <c r="D49" s="2" t="s">
        <v>157</v>
      </c>
      <c r="E49" s="2">
        <v>1</v>
      </c>
      <c r="F49" s="2">
        <v>35</v>
      </c>
      <c r="G49" s="2">
        <v>0</v>
      </c>
      <c r="H49" s="2">
        <v>20</v>
      </c>
      <c r="I49" s="2" t="s">
        <v>321</v>
      </c>
      <c r="J49" s="2" t="s">
        <v>320</v>
      </c>
      <c r="K49" s="5">
        <f t="shared" si="0"/>
        <v>2562.4</v>
      </c>
      <c r="L49" s="2">
        <v>1</v>
      </c>
      <c r="M49" s="2">
        <v>2.8571428571428571E-2</v>
      </c>
      <c r="N49" s="2">
        <v>2.8571428571428571E-2</v>
      </c>
      <c r="O49" s="2">
        <v>210</v>
      </c>
      <c r="P49" s="2">
        <v>210</v>
      </c>
    </row>
    <row r="50" spans="1:16" hidden="1" x14ac:dyDescent="0.25">
      <c r="A50" s="2" t="s">
        <v>322</v>
      </c>
      <c r="B50" s="2">
        <v>1598191363</v>
      </c>
      <c r="C50" s="2" t="s">
        <v>323</v>
      </c>
      <c r="D50" s="2" t="s">
        <v>157</v>
      </c>
      <c r="E50" s="2">
        <v>0</v>
      </c>
      <c r="F50" s="2">
        <v>35</v>
      </c>
      <c r="G50" s="2">
        <v>32</v>
      </c>
      <c r="H50" s="2">
        <v>13</v>
      </c>
      <c r="I50" s="2" t="s">
        <v>325</v>
      </c>
      <c r="J50" s="2" t="s">
        <v>324</v>
      </c>
      <c r="K50" s="5">
        <f t="shared" si="0"/>
        <v>0</v>
      </c>
      <c r="L50" s="2">
        <v>3</v>
      </c>
      <c r="M50" s="2">
        <v>8.5714285714285715E-2</v>
      </c>
      <c r="N50" s="2">
        <v>8.5714285714285715E-2</v>
      </c>
      <c r="O50" s="2">
        <v>396.66666666666669</v>
      </c>
      <c r="P50" s="2">
        <v>23.333333333333329</v>
      </c>
    </row>
    <row r="51" spans="1:16" hidden="1" x14ac:dyDescent="0.25">
      <c r="A51" s="2" t="s">
        <v>326</v>
      </c>
      <c r="B51" s="2">
        <v>1598243160</v>
      </c>
      <c r="C51" s="2" t="s">
        <v>327</v>
      </c>
      <c r="D51" s="2" t="s">
        <v>157</v>
      </c>
      <c r="E51" s="2">
        <v>1</v>
      </c>
      <c r="F51" s="2">
        <v>35</v>
      </c>
      <c r="G51" s="2">
        <v>0</v>
      </c>
      <c r="H51" s="2">
        <v>20</v>
      </c>
      <c r="I51" s="2" t="s">
        <v>187</v>
      </c>
      <c r="J51" s="2" t="s">
        <v>328</v>
      </c>
      <c r="K51" s="5">
        <f t="shared" si="0"/>
        <v>3895.1</v>
      </c>
      <c r="L51" s="2">
        <v>4</v>
      </c>
      <c r="M51" s="2">
        <v>0.1142857142857143</v>
      </c>
      <c r="N51" s="2">
        <v>0.1142857142857143</v>
      </c>
      <c r="O51" s="2">
        <v>43.75</v>
      </c>
      <c r="P51" s="2">
        <v>43.75</v>
      </c>
    </row>
    <row r="52" spans="1:16" x14ac:dyDescent="0.25">
      <c r="A52" s="2" t="s">
        <v>329</v>
      </c>
      <c r="B52" s="2">
        <v>1598188285</v>
      </c>
      <c r="C52" s="2" t="s">
        <v>330</v>
      </c>
      <c r="D52" s="2" t="s">
        <v>157</v>
      </c>
      <c r="E52" s="2">
        <v>1</v>
      </c>
      <c r="F52" s="2">
        <v>35</v>
      </c>
      <c r="G52" s="2">
        <v>0</v>
      </c>
      <c r="H52" s="2">
        <v>20</v>
      </c>
      <c r="I52" s="2" t="s">
        <v>332</v>
      </c>
      <c r="J52" s="2" t="s">
        <v>331</v>
      </c>
      <c r="K52" s="5">
        <f t="shared" si="0"/>
        <v>4493.3999999999996</v>
      </c>
      <c r="L52" s="2">
        <v>0</v>
      </c>
      <c r="M52" s="2">
        <v>0</v>
      </c>
      <c r="N52" s="2">
        <v>0</v>
      </c>
      <c r="O52" s="2">
        <v>9999</v>
      </c>
      <c r="P52" s="2">
        <v>9999</v>
      </c>
    </row>
    <row r="53" spans="1:16" x14ac:dyDescent="0.25">
      <c r="A53" s="2" t="s">
        <v>333</v>
      </c>
      <c r="B53" s="2">
        <v>1598207619</v>
      </c>
      <c r="C53" s="2" t="s">
        <v>334</v>
      </c>
      <c r="D53" s="2" t="s">
        <v>157</v>
      </c>
      <c r="E53" s="2">
        <v>2</v>
      </c>
      <c r="F53" s="2">
        <v>35</v>
      </c>
      <c r="G53" s="2">
        <v>91</v>
      </c>
      <c r="H53" s="2">
        <v>13</v>
      </c>
      <c r="I53" s="2" t="s">
        <v>336</v>
      </c>
      <c r="J53" s="2" t="s">
        <v>335</v>
      </c>
      <c r="K53" s="5">
        <f t="shared" si="0"/>
        <v>13939.8</v>
      </c>
      <c r="L53" s="2">
        <v>2</v>
      </c>
      <c r="M53" s="2">
        <v>5.7142857142857141E-2</v>
      </c>
      <c r="N53" s="2">
        <v>5.7142857142857141E-2</v>
      </c>
      <c r="O53" s="2">
        <v>1645</v>
      </c>
      <c r="P53" s="2">
        <v>52.5</v>
      </c>
    </row>
    <row r="54" spans="1:16" x14ac:dyDescent="0.25">
      <c r="A54" s="2" t="s">
        <v>337</v>
      </c>
      <c r="B54" s="2">
        <v>1598220418</v>
      </c>
      <c r="C54" s="2" t="s">
        <v>338</v>
      </c>
      <c r="D54" s="2" t="s">
        <v>157</v>
      </c>
      <c r="E54" s="2">
        <v>2</v>
      </c>
      <c r="F54" s="2">
        <v>35</v>
      </c>
      <c r="G54" s="2">
        <v>7</v>
      </c>
      <c r="H54" s="2">
        <v>20</v>
      </c>
      <c r="I54" s="2" t="s">
        <v>340</v>
      </c>
      <c r="J54" s="2" t="s">
        <v>339</v>
      </c>
      <c r="K54" s="5">
        <f t="shared" si="0"/>
        <v>11091.8</v>
      </c>
      <c r="L54" s="2">
        <v>0</v>
      </c>
      <c r="M54" s="2">
        <v>0</v>
      </c>
      <c r="N54" s="2">
        <v>0</v>
      </c>
      <c r="O54" s="2">
        <v>9999</v>
      </c>
      <c r="P54" s="2">
        <v>9999</v>
      </c>
    </row>
    <row r="55" spans="1:16" x14ac:dyDescent="0.25">
      <c r="A55" s="2" t="s">
        <v>341</v>
      </c>
      <c r="B55" s="2">
        <v>1630552707</v>
      </c>
      <c r="C55" s="2" t="s">
        <v>342</v>
      </c>
      <c r="D55" s="2" t="s">
        <v>157</v>
      </c>
      <c r="E55" s="2">
        <v>2</v>
      </c>
      <c r="F55" s="2">
        <v>35</v>
      </c>
      <c r="G55" s="2">
        <v>1</v>
      </c>
      <c r="H55" s="2">
        <v>20</v>
      </c>
      <c r="I55" s="2" t="s">
        <v>344</v>
      </c>
      <c r="J55" s="2" t="s">
        <v>343</v>
      </c>
      <c r="K55" s="5">
        <f t="shared" si="0"/>
        <v>14202</v>
      </c>
      <c r="L55" s="2">
        <v>0</v>
      </c>
      <c r="M55" s="2">
        <v>0</v>
      </c>
      <c r="N55" s="2">
        <v>0</v>
      </c>
      <c r="O55" s="2">
        <v>9999</v>
      </c>
      <c r="P55" s="2">
        <v>9999</v>
      </c>
    </row>
    <row r="56" spans="1:16" hidden="1" x14ac:dyDescent="0.25">
      <c r="A56" s="2" t="s">
        <v>345</v>
      </c>
      <c r="B56" s="2">
        <v>1598180355</v>
      </c>
      <c r="C56" s="2" t="s">
        <v>346</v>
      </c>
      <c r="D56" s="2" t="s">
        <v>157</v>
      </c>
      <c r="E56" s="2">
        <v>1</v>
      </c>
      <c r="F56" s="2">
        <v>18</v>
      </c>
      <c r="G56" s="2">
        <v>11</v>
      </c>
      <c r="H56" s="2">
        <v>20</v>
      </c>
      <c r="I56" s="2" t="s">
        <v>253</v>
      </c>
      <c r="J56" s="2" t="s">
        <v>347</v>
      </c>
      <c r="K56" s="5">
        <f t="shared" si="0"/>
        <v>6383.3</v>
      </c>
      <c r="L56" s="2">
        <v>1</v>
      </c>
      <c r="M56" s="2">
        <v>0.05</v>
      </c>
      <c r="N56" s="2">
        <v>5.5555555555555552E-2</v>
      </c>
      <c r="O56" s="2">
        <v>240</v>
      </c>
      <c r="P56" s="2">
        <v>18</v>
      </c>
    </row>
    <row r="57" spans="1:16" x14ac:dyDescent="0.25">
      <c r="A57" s="2" t="s">
        <v>348</v>
      </c>
      <c r="B57" s="2">
        <v>1615907234</v>
      </c>
      <c r="C57" s="2" t="s">
        <v>349</v>
      </c>
      <c r="D57" s="2" t="s">
        <v>181</v>
      </c>
      <c r="E57" s="2">
        <v>3</v>
      </c>
      <c r="F57" s="2">
        <v>29</v>
      </c>
      <c r="G57" s="2">
        <v>3</v>
      </c>
      <c r="H57" s="2">
        <v>17</v>
      </c>
      <c r="I57" s="2" t="s">
        <v>191</v>
      </c>
      <c r="J57" s="2" t="s">
        <v>350</v>
      </c>
      <c r="K57" s="5">
        <f t="shared" si="0"/>
        <v>14212.800000000001</v>
      </c>
      <c r="L57" s="2">
        <v>0</v>
      </c>
      <c r="M57" s="2">
        <v>0</v>
      </c>
      <c r="N57" s="2">
        <v>0</v>
      </c>
      <c r="O57" s="2">
        <v>9999</v>
      </c>
      <c r="P57" s="2">
        <v>9999</v>
      </c>
    </row>
    <row r="58" spans="1:16" x14ac:dyDescent="0.25">
      <c r="A58" s="2" t="s">
        <v>351</v>
      </c>
      <c r="B58" s="2">
        <v>1410069232</v>
      </c>
      <c r="C58" s="2" t="s">
        <v>352</v>
      </c>
      <c r="D58" s="2" t="s">
        <v>181</v>
      </c>
      <c r="E58" s="2">
        <v>1</v>
      </c>
      <c r="F58" s="2">
        <v>35</v>
      </c>
      <c r="G58" s="2">
        <v>0</v>
      </c>
      <c r="H58" s="2">
        <v>20</v>
      </c>
      <c r="I58" s="2" t="s">
        <v>108</v>
      </c>
      <c r="J58" s="2" t="s">
        <v>353</v>
      </c>
      <c r="K58" s="5">
        <f t="shared" si="0"/>
        <v>6719.3</v>
      </c>
      <c r="L58" s="2">
        <v>3</v>
      </c>
      <c r="M58" s="2">
        <v>8.5714285714285715E-2</v>
      </c>
      <c r="N58" s="2">
        <v>8.5714285714285715E-2</v>
      </c>
      <c r="O58" s="2">
        <v>93.333333333333329</v>
      </c>
      <c r="P58" s="2">
        <v>93.333333333333329</v>
      </c>
    </row>
    <row r="59" spans="1:16" x14ac:dyDescent="0.25">
      <c r="A59" s="2" t="s">
        <v>354</v>
      </c>
      <c r="B59" s="2">
        <v>1564888596</v>
      </c>
      <c r="C59" s="2" t="s">
        <v>355</v>
      </c>
      <c r="D59" s="2" t="s">
        <v>181</v>
      </c>
      <c r="E59" s="2">
        <v>1</v>
      </c>
      <c r="F59" s="2">
        <v>35</v>
      </c>
      <c r="G59" s="2">
        <v>3</v>
      </c>
      <c r="H59" s="2">
        <v>15</v>
      </c>
      <c r="I59" s="2" t="s">
        <v>357</v>
      </c>
      <c r="J59" s="2" t="s">
        <v>356</v>
      </c>
      <c r="K59" s="5">
        <f t="shared" si="0"/>
        <v>14365.6</v>
      </c>
      <c r="L59" s="2">
        <v>0</v>
      </c>
      <c r="M59" s="2">
        <v>0</v>
      </c>
      <c r="N59" s="2">
        <v>0</v>
      </c>
      <c r="O59" s="2">
        <v>9999</v>
      </c>
      <c r="P59" s="2">
        <v>9999</v>
      </c>
    </row>
    <row r="60" spans="1:16" hidden="1" x14ac:dyDescent="0.25">
      <c r="A60" s="2" t="s">
        <v>358</v>
      </c>
      <c r="B60" s="2">
        <v>1409677178</v>
      </c>
      <c r="C60" s="2" t="s">
        <v>359</v>
      </c>
      <c r="D60" s="2" t="s">
        <v>181</v>
      </c>
      <c r="E60" s="2">
        <v>1</v>
      </c>
      <c r="F60" s="2">
        <v>35</v>
      </c>
      <c r="G60" s="2">
        <v>204</v>
      </c>
      <c r="H60" s="2">
        <v>8</v>
      </c>
      <c r="I60" s="2" t="s">
        <v>361</v>
      </c>
      <c r="J60" s="2" t="s">
        <v>360</v>
      </c>
      <c r="K60" s="5">
        <f t="shared" si="0"/>
        <v>3204</v>
      </c>
      <c r="L60" s="2">
        <v>2</v>
      </c>
      <c r="M60" s="2">
        <v>5.7142857142857141E-2</v>
      </c>
      <c r="N60" s="2">
        <v>5.7142857142857141E-2</v>
      </c>
      <c r="O60" s="2">
        <v>3587.5</v>
      </c>
      <c r="P60" s="2">
        <v>17.5</v>
      </c>
    </row>
    <row r="61" spans="1:16" x14ac:dyDescent="0.25">
      <c r="A61" s="2" t="s">
        <v>362</v>
      </c>
      <c r="B61" s="2">
        <v>1391071829</v>
      </c>
      <c r="C61" s="2" t="s">
        <v>363</v>
      </c>
      <c r="D61" s="2" t="s">
        <v>181</v>
      </c>
      <c r="E61" s="2">
        <v>3</v>
      </c>
      <c r="F61" s="2">
        <v>35</v>
      </c>
      <c r="G61" s="2">
        <v>0</v>
      </c>
      <c r="H61" s="2">
        <v>17</v>
      </c>
      <c r="I61" s="2" t="s">
        <v>195</v>
      </c>
      <c r="J61" s="2" t="s">
        <v>364</v>
      </c>
      <c r="K61" s="5">
        <f t="shared" si="0"/>
        <v>4599</v>
      </c>
      <c r="L61" s="2">
        <v>0</v>
      </c>
      <c r="M61" s="2">
        <v>0</v>
      </c>
      <c r="N61" s="2">
        <v>0</v>
      </c>
      <c r="O61" s="2">
        <v>9999</v>
      </c>
      <c r="P61" s="2">
        <v>9999</v>
      </c>
    </row>
    <row r="62" spans="1:16" hidden="1" x14ac:dyDescent="0.25">
      <c r="A62" s="2" t="s">
        <v>365</v>
      </c>
      <c r="B62" s="2">
        <v>889552787</v>
      </c>
      <c r="C62" s="2" t="s">
        <v>366</v>
      </c>
      <c r="D62" s="2" t="s">
        <v>181</v>
      </c>
      <c r="E62" s="2">
        <v>1</v>
      </c>
      <c r="F62" s="2">
        <v>35</v>
      </c>
      <c r="G62" s="2">
        <v>60</v>
      </c>
      <c r="H62" s="2">
        <v>17</v>
      </c>
      <c r="I62" s="2" t="s">
        <v>368</v>
      </c>
      <c r="J62" s="2" t="s">
        <v>367</v>
      </c>
      <c r="K62" s="5">
        <f t="shared" si="0"/>
        <v>5709.6</v>
      </c>
      <c r="L62" s="2">
        <v>5</v>
      </c>
      <c r="M62" s="2">
        <v>0.14285714285714279</v>
      </c>
      <c r="N62" s="2">
        <v>0.14285714285714279</v>
      </c>
      <c r="O62" s="2">
        <v>441</v>
      </c>
      <c r="P62" s="2">
        <v>21</v>
      </c>
    </row>
    <row r="63" spans="1:16" x14ac:dyDescent="0.25">
      <c r="A63" s="2" t="s">
        <v>369</v>
      </c>
      <c r="B63" s="2">
        <v>998735776</v>
      </c>
      <c r="C63" s="2" t="s">
        <v>370</v>
      </c>
      <c r="D63" s="2" t="s">
        <v>181</v>
      </c>
      <c r="E63" s="2">
        <v>1</v>
      </c>
      <c r="F63" s="2">
        <v>35</v>
      </c>
      <c r="G63" s="2">
        <v>215</v>
      </c>
      <c r="H63" s="2">
        <v>17</v>
      </c>
      <c r="I63" s="2" t="s">
        <v>372</v>
      </c>
      <c r="J63" s="2" t="s">
        <v>371</v>
      </c>
      <c r="K63" s="5">
        <f t="shared" si="0"/>
        <v>1985.8</v>
      </c>
      <c r="L63" s="2">
        <v>3</v>
      </c>
      <c r="M63" s="2">
        <v>8.5714285714285715E-2</v>
      </c>
      <c r="N63" s="2">
        <v>8.5714285714285715E-2</v>
      </c>
      <c r="O63" s="2">
        <v>2555</v>
      </c>
      <c r="P63" s="2">
        <v>46.666666666666657</v>
      </c>
    </row>
    <row r="64" spans="1:16" hidden="1" x14ac:dyDescent="0.25">
      <c r="A64" s="2" t="s">
        <v>373</v>
      </c>
      <c r="B64" s="2">
        <v>159370039</v>
      </c>
      <c r="C64" s="2" t="s">
        <v>374</v>
      </c>
      <c r="D64" s="2" t="s">
        <v>157</v>
      </c>
      <c r="E64" s="2">
        <v>3</v>
      </c>
      <c r="F64" s="2">
        <v>20</v>
      </c>
      <c r="G64" s="2">
        <v>1</v>
      </c>
      <c r="H64" s="2">
        <v>15</v>
      </c>
      <c r="I64" s="2" t="s">
        <v>376</v>
      </c>
      <c r="J64" s="2" t="s">
        <v>375</v>
      </c>
      <c r="K64" s="5">
        <f t="shared" si="0"/>
        <v>4902</v>
      </c>
      <c r="L64" s="2">
        <v>0</v>
      </c>
      <c r="M64" s="2">
        <v>0</v>
      </c>
      <c r="N64" s="2">
        <v>0</v>
      </c>
      <c r="O64" s="2">
        <v>9999</v>
      </c>
      <c r="P64" s="2">
        <v>9999</v>
      </c>
    </row>
    <row r="65" spans="1:16" x14ac:dyDescent="0.25">
      <c r="A65" s="2" t="s">
        <v>373</v>
      </c>
      <c r="B65" s="2">
        <v>799709023</v>
      </c>
      <c r="C65" s="2" t="s">
        <v>374</v>
      </c>
      <c r="D65" s="2" t="s">
        <v>157</v>
      </c>
      <c r="E65" s="2">
        <v>3</v>
      </c>
      <c r="F65" s="2">
        <v>35</v>
      </c>
      <c r="G65" s="2">
        <v>1</v>
      </c>
      <c r="H65" s="2">
        <v>15</v>
      </c>
      <c r="I65" s="2" t="s">
        <v>376</v>
      </c>
      <c r="J65" s="2" t="s">
        <v>375</v>
      </c>
      <c r="K65" s="5">
        <f t="shared" si="0"/>
        <v>4902</v>
      </c>
      <c r="L65" s="2">
        <v>0</v>
      </c>
      <c r="M65" s="2">
        <v>0</v>
      </c>
      <c r="N65" s="2">
        <v>0</v>
      </c>
      <c r="O65" s="2">
        <v>9999</v>
      </c>
      <c r="P65" s="2">
        <v>9999</v>
      </c>
    </row>
    <row r="66" spans="1:16" x14ac:dyDescent="0.25">
      <c r="A66" s="2" t="s">
        <v>377</v>
      </c>
      <c r="B66" s="2">
        <v>158876371</v>
      </c>
      <c r="C66" s="2" t="s">
        <v>378</v>
      </c>
      <c r="D66" s="2" t="s">
        <v>157</v>
      </c>
      <c r="E66" s="2">
        <v>4</v>
      </c>
      <c r="F66" s="2">
        <v>35</v>
      </c>
      <c r="G66" s="2">
        <v>5</v>
      </c>
      <c r="H66" s="2">
        <v>15</v>
      </c>
      <c r="I66" s="2" t="s">
        <v>380</v>
      </c>
      <c r="J66" s="2" t="s">
        <v>379</v>
      </c>
      <c r="K66" s="5">
        <f t="shared" si="0"/>
        <v>8800</v>
      </c>
      <c r="L66" s="2">
        <v>1</v>
      </c>
      <c r="M66" s="2">
        <v>2.8571428571428571E-2</v>
      </c>
      <c r="N66" s="2">
        <v>2.8571428571428571E-2</v>
      </c>
      <c r="O66" s="2">
        <v>490</v>
      </c>
      <c r="P66" s="2">
        <v>315</v>
      </c>
    </row>
    <row r="67" spans="1:16" hidden="1" x14ac:dyDescent="0.25">
      <c r="A67" s="2" t="s">
        <v>381</v>
      </c>
      <c r="B67" s="2">
        <v>156174500</v>
      </c>
      <c r="C67" s="2" t="s">
        <v>382</v>
      </c>
      <c r="D67" s="2" t="s">
        <v>157</v>
      </c>
      <c r="E67" s="2">
        <v>1</v>
      </c>
      <c r="F67" s="2">
        <v>35</v>
      </c>
      <c r="G67" s="2">
        <v>2</v>
      </c>
      <c r="H67" s="2">
        <v>13</v>
      </c>
      <c r="I67" s="2" t="s">
        <v>187</v>
      </c>
      <c r="J67" s="2" t="s">
        <v>383</v>
      </c>
      <c r="K67" s="5">
        <f t="shared" si="0"/>
        <v>1760</v>
      </c>
      <c r="L67" s="2">
        <v>1</v>
      </c>
      <c r="M67" s="2">
        <v>2.8571428571428571E-2</v>
      </c>
      <c r="N67" s="2">
        <v>2.8571428571428571E-2</v>
      </c>
      <c r="O67" s="2">
        <v>105</v>
      </c>
      <c r="P67" s="2">
        <v>35</v>
      </c>
    </row>
    <row r="68" spans="1:16" hidden="1" x14ac:dyDescent="0.25">
      <c r="A68" s="2" t="s">
        <v>384</v>
      </c>
      <c r="B68" s="2">
        <v>157938911</v>
      </c>
      <c r="C68" s="2" t="s">
        <v>385</v>
      </c>
      <c r="D68" s="2" t="s">
        <v>157</v>
      </c>
      <c r="E68" s="2">
        <v>0</v>
      </c>
      <c r="F68" s="2">
        <v>35</v>
      </c>
      <c r="G68" s="2">
        <v>8</v>
      </c>
      <c r="H68" s="2">
        <v>15</v>
      </c>
      <c r="I68" s="2" t="s">
        <v>241</v>
      </c>
      <c r="J68" s="2" t="s">
        <v>386</v>
      </c>
      <c r="K68" s="5">
        <f t="shared" si="0"/>
        <v>0</v>
      </c>
      <c r="L68" s="2">
        <v>4</v>
      </c>
      <c r="M68" s="2">
        <v>0.1142857142857143</v>
      </c>
      <c r="N68" s="2">
        <v>0.1142857142857143</v>
      </c>
      <c r="O68" s="2">
        <v>78.75</v>
      </c>
      <c r="P68" s="2">
        <v>8.75</v>
      </c>
    </row>
    <row r="69" spans="1:16" x14ac:dyDescent="0.25">
      <c r="A69" s="2" t="s">
        <v>387</v>
      </c>
      <c r="B69" s="2">
        <v>902489932</v>
      </c>
      <c r="C69" s="2" t="s">
        <v>388</v>
      </c>
      <c r="D69" s="2" t="s">
        <v>157</v>
      </c>
      <c r="E69" s="2">
        <v>2</v>
      </c>
      <c r="F69" s="2">
        <v>29</v>
      </c>
      <c r="G69" s="2">
        <v>8</v>
      </c>
      <c r="H69" s="2">
        <v>15</v>
      </c>
      <c r="I69" s="2" t="s">
        <v>390</v>
      </c>
      <c r="J69" s="2" t="s">
        <v>389</v>
      </c>
      <c r="K69" s="5">
        <f t="shared" ref="K69:K132" si="1">E69*J69</f>
        <v>2400</v>
      </c>
      <c r="L69" s="2">
        <v>1</v>
      </c>
      <c r="M69" s="2">
        <v>2.8571428571428571E-2</v>
      </c>
      <c r="N69" s="2">
        <v>3.4482758620689648E-2</v>
      </c>
      <c r="O69" s="2">
        <v>455</v>
      </c>
      <c r="P69" s="2">
        <v>145</v>
      </c>
    </row>
    <row r="70" spans="1:16" x14ac:dyDescent="0.25">
      <c r="A70" s="2" t="s">
        <v>391</v>
      </c>
      <c r="B70" s="2">
        <v>155665594</v>
      </c>
      <c r="C70" s="2" t="s">
        <v>392</v>
      </c>
      <c r="D70" s="2" t="s">
        <v>157</v>
      </c>
      <c r="E70" s="2">
        <v>1</v>
      </c>
      <c r="F70" s="2">
        <v>35</v>
      </c>
      <c r="G70" s="2">
        <v>0</v>
      </c>
      <c r="H70" s="2">
        <v>15</v>
      </c>
      <c r="I70" s="2" t="s">
        <v>394</v>
      </c>
      <c r="J70" s="2" t="s">
        <v>393</v>
      </c>
      <c r="K70" s="5">
        <f t="shared" si="1"/>
        <v>5200</v>
      </c>
      <c r="L70" s="2">
        <v>0</v>
      </c>
      <c r="M70" s="2">
        <v>0</v>
      </c>
      <c r="N70" s="2">
        <v>0</v>
      </c>
      <c r="O70" s="2">
        <v>9999</v>
      </c>
      <c r="P70" s="2">
        <v>9999</v>
      </c>
    </row>
    <row r="71" spans="1:16" x14ac:dyDescent="0.25">
      <c r="A71" s="2" t="s">
        <v>395</v>
      </c>
      <c r="B71" s="2">
        <v>156174509</v>
      </c>
      <c r="C71" s="2" t="s">
        <v>396</v>
      </c>
      <c r="D71" s="2" t="s">
        <v>157</v>
      </c>
      <c r="E71" s="2">
        <v>1</v>
      </c>
      <c r="F71" s="2">
        <v>35</v>
      </c>
      <c r="G71" s="2">
        <v>0</v>
      </c>
      <c r="H71" s="2">
        <v>15</v>
      </c>
      <c r="I71" s="2" t="s">
        <v>398</v>
      </c>
      <c r="J71" s="2" t="s">
        <v>397</v>
      </c>
      <c r="K71" s="5">
        <f t="shared" si="1"/>
        <v>1900.8</v>
      </c>
      <c r="L71" s="2">
        <v>0</v>
      </c>
      <c r="M71" s="2">
        <v>0</v>
      </c>
      <c r="N71" s="2">
        <v>0</v>
      </c>
      <c r="O71" s="2">
        <v>9999</v>
      </c>
      <c r="P71" s="2">
        <v>9999</v>
      </c>
    </row>
    <row r="72" spans="1:16" x14ac:dyDescent="0.25">
      <c r="A72" s="2" t="s">
        <v>399</v>
      </c>
      <c r="B72" s="2">
        <v>513421729</v>
      </c>
      <c r="C72" s="2" t="s">
        <v>400</v>
      </c>
      <c r="D72" s="2" t="s">
        <v>157</v>
      </c>
      <c r="E72" s="2">
        <v>1</v>
      </c>
      <c r="F72" s="2">
        <v>35</v>
      </c>
      <c r="G72" s="2">
        <v>7</v>
      </c>
      <c r="H72" s="2">
        <v>15</v>
      </c>
      <c r="I72" s="2" t="s">
        <v>402</v>
      </c>
      <c r="J72" s="2" t="s">
        <v>401</v>
      </c>
      <c r="K72" s="5">
        <f t="shared" si="1"/>
        <v>2162</v>
      </c>
      <c r="L72" s="2">
        <v>2</v>
      </c>
      <c r="M72" s="2">
        <v>5.7142857142857141E-2</v>
      </c>
      <c r="N72" s="2">
        <v>5.7142857142857141E-2</v>
      </c>
      <c r="O72" s="2">
        <v>175</v>
      </c>
      <c r="P72" s="2">
        <v>52.5</v>
      </c>
    </row>
    <row r="73" spans="1:16" x14ac:dyDescent="0.25">
      <c r="A73" s="2" t="s">
        <v>403</v>
      </c>
      <c r="B73" s="2">
        <v>156174527</v>
      </c>
      <c r="C73" s="2" t="s">
        <v>404</v>
      </c>
      <c r="D73" s="2" t="s">
        <v>157</v>
      </c>
      <c r="E73" s="2">
        <v>1</v>
      </c>
      <c r="F73" s="2">
        <v>35</v>
      </c>
      <c r="G73" s="2">
        <v>4</v>
      </c>
      <c r="H73" s="2">
        <v>15</v>
      </c>
      <c r="I73" s="2" t="s">
        <v>406</v>
      </c>
      <c r="J73" s="2" t="s">
        <v>405</v>
      </c>
      <c r="K73" s="5">
        <f t="shared" si="1"/>
        <v>3087.5</v>
      </c>
      <c r="L73" s="2">
        <v>0</v>
      </c>
      <c r="M73" s="2">
        <v>0</v>
      </c>
      <c r="N73" s="2">
        <v>0</v>
      </c>
      <c r="O73" s="2">
        <v>9999</v>
      </c>
      <c r="P73" s="2">
        <v>9999</v>
      </c>
    </row>
    <row r="74" spans="1:16" hidden="1" x14ac:dyDescent="0.25">
      <c r="A74" s="2" t="s">
        <v>407</v>
      </c>
      <c r="B74" s="2">
        <v>155665593</v>
      </c>
      <c r="C74" s="2" t="s">
        <v>408</v>
      </c>
      <c r="D74" s="2" t="s">
        <v>157</v>
      </c>
      <c r="E74" s="2">
        <v>0</v>
      </c>
      <c r="F74" s="2">
        <v>35</v>
      </c>
      <c r="G74" s="2">
        <v>1</v>
      </c>
      <c r="H74" s="2">
        <v>20</v>
      </c>
      <c r="I74" s="2" t="s">
        <v>410</v>
      </c>
      <c r="J74" s="2" t="s">
        <v>409</v>
      </c>
      <c r="K74" s="5">
        <f t="shared" si="1"/>
        <v>0</v>
      </c>
      <c r="L74" s="2">
        <v>11</v>
      </c>
      <c r="M74" s="2">
        <v>0.31428571428571428</v>
      </c>
      <c r="N74" s="2">
        <v>0.31428571428571428</v>
      </c>
      <c r="O74" s="2">
        <v>12.72727272727273</v>
      </c>
      <c r="P74" s="2">
        <v>9.545454545454545</v>
      </c>
    </row>
    <row r="75" spans="1:16" x14ac:dyDescent="0.25">
      <c r="A75" s="2" t="s">
        <v>411</v>
      </c>
      <c r="B75" s="2">
        <v>161415964</v>
      </c>
      <c r="C75" s="2" t="s">
        <v>412</v>
      </c>
      <c r="D75" s="2" t="s">
        <v>181</v>
      </c>
      <c r="E75" s="2">
        <v>1</v>
      </c>
      <c r="F75" s="2">
        <v>35</v>
      </c>
      <c r="G75" s="2">
        <v>0</v>
      </c>
      <c r="H75" s="2">
        <v>17</v>
      </c>
      <c r="I75" s="2" t="s">
        <v>272</v>
      </c>
      <c r="J75" s="2" t="s">
        <v>413</v>
      </c>
      <c r="K75" s="5">
        <f t="shared" si="1"/>
        <v>3562.5</v>
      </c>
      <c r="L75" s="2">
        <v>0</v>
      </c>
      <c r="M75" s="2">
        <v>0</v>
      </c>
      <c r="N75" s="2">
        <v>0</v>
      </c>
      <c r="O75" s="2">
        <v>9999</v>
      </c>
      <c r="P75" s="2">
        <v>9999</v>
      </c>
    </row>
    <row r="76" spans="1:16" x14ac:dyDescent="0.25">
      <c r="A76" s="2" t="s">
        <v>414</v>
      </c>
      <c r="B76" s="2">
        <v>159286176</v>
      </c>
      <c r="C76" s="2" t="s">
        <v>415</v>
      </c>
      <c r="D76" s="2" t="s">
        <v>181</v>
      </c>
      <c r="E76" s="2">
        <v>1</v>
      </c>
      <c r="F76" s="2">
        <v>35</v>
      </c>
      <c r="G76" s="2">
        <v>0</v>
      </c>
      <c r="H76" s="2">
        <v>17</v>
      </c>
      <c r="I76" s="2" t="s">
        <v>272</v>
      </c>
      <c r="J76" s="2" t="s">
        <v>413</v>
      </c>
      <c r="K76" s="5">
        <f t="shared" si="1"/>
        <v>3562.5</v>
      </c>
      <c r="L76" s="2">
        <v>0</v>
      </c>
      <c r="M76" s="2">
        <v>0</v>
      </c>
      <c r="N76" s="2">
        <v>0</v>
      </c>
      <c r="O76" s="2">
        <v>9999</v>
      </c>
      <c r="P76" s="2">
        <v>9999</v>
      </c>
    </row>
    <row r="77" spans="1:16" x14ac:dyDescent="0.25">
      <c r="A77" s="2" t="s">
        <v>416</v>
      </c>
      <c r="B77" s="2">
        <v>166811877</v>
      </c>
      <c r="C77" s="2" t="s">
        <v>417</v>
      </c>
      <c r="D77" s="2" t="s">
        <v>181</v>
      </c>
      <c r="E77" s="2">
        <v>2</v>
      </c>
      <c r="F77" s="2">
        <v>35</v>
      </c>
      <c r="G77" s="2">
        <v>0</v>
      </c>
      <c r="H77" s="2">
        <v>17</v>
      </c>
      <c r="I77" s="2" t="s">
        <v>419</v>
      </c>
      <c r="J77" s="2" t="s">
        <v>418</v>
      </c>
      <c r="K77" s="5">
        <f t="shared" si="1"/>
        <v>4032</v>
      </c>
      <c r="L77" s="2">
        <v>1</v>
      </c>
      <c r="M77" s="2">
        <v>2.8571428571428571E-2</v>
      </c>
      <c r="N77" s="2">
        <v>2.8571428571428571E-2</v>
      </c>
      <c r="O77" s="2">
        <v>70</v>
      </c>
      <c r="P77" s="2">
        <v>70</v>
      </c>
    </row>
    <row r="78" spans="1:16" hidden="1" x14ac:dyDescent="0.25">
      <c r="A78" s="2" t="s">
        <v>420</v>
      </c>
      <c r="B78" s="2">
        <v>1071548755</v>
      </c>
      <c r="C78" s="2" t="s">
        <v>421</v>
      </c>
      <c r="D78" s="2" t="s">
        <v>157</v>
      </c>
      <c r="E78" s="2">
        <v>1</v>
      </c>
      <c r="F78" s="2">
        <v>35</v>
      </c>
      <c r="G78" s="2">
        <v>2</v>
      </c>
      <c r="H78" s="2">
        <v>15</v>
      </c>
      <c r="I78" s="2" t="s">
        <v>423</v>
      </c>
      <c r="J78" s="2" t="s">
        <v>422</v>
      </c>
      <c r="K78" s="5">
        <f t="shared" si="1"/>
        <v>1901.2</v>
      </c>
      <c r="L78" s="2">
        <v>1</v>
      </c>
      <c r="M78" s="2">
        <v>2.8571428571428571E-2</v>
      </c>
      <c r="N78" s="2">
        <v>2.8571428571428571E-2</v>
      </c>
      <c r="O78" s="2">
        <v>105</v>
      </c>
      <c r="P78" s="2">
        <v>35</v>
      </c>
    </row>
    <row r="79" spans="1:16" x14ac:dyDescent="0.25">
      <c r="A79" s="2" t="s">
        <v>424</v>
      </c>
      <c r="B79" s="2">
        <v>493462742</v>
      </c>
      <c r="C79" s="2" t="s">
        <v>425</v>
      </c>
      <c r="D79" s="2" t="s">
        <v>181</v>
      </c>
      <c r="E79" s="2">
        <v>1</v>
      </c>
      <c r="F79" s="2">
        <v>35</v>
      </c>
      <c r="G79" s="2">
        <v>1</v>
      </c>
      <c r="H79" s="2">
        <v>15</v>
      </c>
      <c r="I79" s="2" t="s">
        <v>427</v>
      </c>
      <c r="J79" s="2" t="s">
        <v>426</v>
      </c>
      <c r="K79" s="5">
        <f t="shared" si="1"/>
        <v>1204</v>
      </c>
      <c r="L79" s="2">
        <v>0</v>
      </c>
      <c r="M79" s="2">
        <v>0</v>
      </c>
      <c r="N79" s="2">
        <v>0</v>
      </c>
      <c r="O79" s="2">
        <v>9999</v>
      </c>
      <c r="P79" s="2">
        <v>9999</v>
      </c>
    </row>
    <row r="80" spans="1:16" hidden="1" x14ac:dyDescent="0.25">
      <c r="A80" s="2" t="s">
        <v>428</v>
      </c>
      <c r="B80" s="2">
        <v>491555711</v>
      </c>
      <c r="C80" s="2" t="s">
        <v>429</v>
      </c>
      <c r="D80" s="2" t="s">
        <v>157</v>
      </c>
      <c r="E80" s="2">
        <v>1</v>
      </c>
      <c r="F80" s="2">
        <v>35</v>
      </c>
      <c r="G80" s="2">
        <v>6</v>
      </c>
      <c r="H80" s="2">
        <v>15</v>
      </c>
      <c r="I80" s="2" t="s">
        <v>237</v>
      </c>
      <c r="J80" s="2" t="s">
        <v>430</v>
      </c>
      <c r="K80" s="5">
        <f t="shared" si="1"/>
        <v>3072</v>
      </c>
      <c r="L80" s="2">
        <v>2</v>
      </c>
      <c r="M80" s="2">
        <v>5.7142857142857141E-2</v>
      </c>
      <c r="N80" s="2">
        <v>5.7142857142857141E-2</v>
      </c>
      <c r="O80" s="2">
        <v>122.5</v>
      </c>
      <c r="P80" s="2">
        <v>17.5</v>
      </c>
    </row>
    <row r="81" spans="1:16" hidden="1" x14ac:dyDescent="0.25">
      <c r="A81" s="2" t="s">
        <v>431</v>
      </c>
      <c r="B81" s="2">
        <v>344141547</v>
      </c>
      <c r="C81" s="2" t="s">
        <v>432</v>
      </c>
      <c r="D81" s="2" t="s">
        <v>181</v>
      </c>
      <c r="E81" s="2">
        <v>1</v>
      </c>
      <c r="F81" s="2">
        <v>30</v>
      </c>
      <c r="G81" s="2">
        <v>6</v>
      </c>
      <c r="H81" s="2">
        <v>17</v>
      </c>
      <c r="I81" s="2" t="s">
        <v>368</v>
      </c>
      <c r="J81" s="2" t="s">
        <v>433</v>
      </c>
      <c r="K81" s="5">
        <f t="shared" si="1"/>
        <v>900</v>
      </c>
      <c r="L81" s="2">
        <v>1</v>
      </c>
      <c r="M81" s="2">
        <v>2.8571428571428571E-2</v>
      </c>
      <c r="N81" s="2">
        <v>3.3333333333333333E-2</v>
      </c>
      <c r="O81" s="2">
        <v>245</v>
      </c>
      <c r="P81" s="2">
        <v>30</v>
      </c>
    </row>
    <row r="82" spans="1:16" x14ac:dyDescent="0.25">
      <c r="A82" s="2" t="s">
        <v>434</v>
      </c>
      <c r="B82" s="2">
        <v>344142664</v>
      </c>
      <c r="C82" s="2" t="s">
        <v>435</v>
      </c>
      <c r="D82" s="2" t="s">
        <v>181</v>
      </c>
      <c r="E82" s="2">
        <v>3</v>
      </c>
      <c r="F82" s="2">
        <v>29</v>
      </c>
      <c r="G82" s="2">
        <v>11</v>
      </c>
      <c r="H82" s="2">
        <v>17</v>
      </c>
      <c r="I82" s="2" t="s">
        <v>436</v>
      </c>
      <c r="J82" s="2" t="s">
        <v>433</v>
      </c>
      <c r="K82" s="5">
        <f t="shared" si="1"/>
        <v>2700</v>
      </c>
      <c r="L82" s="2">
        <v>0</v>
      </c>
      <c r="M82" s="2">
        <v>0</v>
      </c>
      <c r="N82" s="2">
        <v>0</v>
      </c>
      <c r="O82" s="2">
        <v>9999</v>
      </c>
      <c r="P82" s="2">
        <v>9999</v>
      </c>
    </row>
    <row r="83" spans="1:16" hidden="1" x14ac:dyDescent="0.25">
      <c r="A83" s="2" t="s">
        <v>437</v>
      </c>
      <c r="B83" s="2">
        <v>1239964978</v>
      </c>
      <c r="C83" s="2" t="s">
        <v>438</v>
      </c>
      <c r="D83" s="2" t="s">
        <v>181</v>
      </c>
      <c r="E83" s="2">
        <v>1</v>
      </c>
      <c r="F83" s="2">
        <v>35</v>
      </c>
      <c r="G83" s="2">
        <v>0</v>
      </c>
      <c r="H83" s="2">
        <v>17</v>
      </c>
      <c r="I83" s="2" t="s">
        <v>440</v>
      </c>
      <c r="J83" s="2" t="s">
        <v>439</v>
      </c>
      <c r="K83" s="5">
        <f t="shared" si="1"/>
        <v>3180</v>
      </c>
      <c r="L83" s="2">
        <v>2</v>
      </c>
      <c r="M83" s="2">
        <v>5.7142857142857141E-2</v>
      </c>
      <c r="N83" s="2">
        <v>5.7142857142857141E-2</v>
      </c>
      <c r="O83" s="2">
        <v>17.5</v>
      </c>
      <c r="P83" s="2">
        <v>17.5</v>
      </c>
    </row>
    <row r="84" spans="1:16" x14ac:dyDescent="0.25">
      <c r="A84" s="2" t="s">
        <v>441</v>
      </c>
      <c r="B84" s="2">
        <v>1687397668</v>
      </c>
      <c r="C84" s="2" t="s">
        <v>442</v>
      </c>
      <c r="D84" s="2" t="s">
        <v>181</v>
      </c>
      <c r="E84" s="2">
        <v>1</v>
      </c>
      <c r="F84" s="2">
        <v>35</v>
      </c>
      <c r="G84" s="2">
        <v>14</v>
      </c>
      <c r="H84" s="2">
        <v>17</v>
      </c>
      <c r="I84" s="2" t="s">
        <v>444</v>
      </c>
      <c r="J84" s="2" t="s">
        <v>443</v>
      </c>
      <c r="K84" s="5">
        <f t="shared" si="1"/>
        <v>4416.3999999999996</v>
      </c>
      <c r="L84" s="2">
        <v>0</v>
      </c>
      <c r="M84" s="2">
        <v>0</v>
      </c>
      <c r="N84" s="2">
        <v>0</v>
      </c>
      <c r="O84" s="2">
        <v>9999</v>
      </c>
      <c r="P84" s="2">
        <v>9999</v>
      </c>
    </row>
    <row r="85" spans="1:16" x14ac:dyDescent="0.25">
      <c r="A85" s="2" t="s">
        <v>445</v>
      </c>
      <c r="B85" s="2">
        <v>1687373245</v>
      </c>
      <c r="C85" s="2" t="s">
        <v>446</v>
      </c>
      <c r="D85" s="2" t="s">
        <v>181</v>
      </c>
      <c r="E85" s="2">
        <v>1</v>
      </c>
      <c r="F85" s="2">
        <v>35</v>
      </c>
      <c r="G85" s="2">
        <v>6</v>
      </c>
      <c r="H85" s="2">
        <v>17</v>
      </c>
      <c r="I85" s="2" t="s">
        <v>100</v>
      </c>
      <c r="J85" s="2" t="s">
        <v>447</v>
      </c>
      <c r="K85" s="5">
        <f t="shared" si="1"/>
        <v>3798.2</v>
      </c>
      <c r="L85" s="2">
        <v>1</v>
      </c>
      <c r="M85" s="2">
        <v>2.8571428571428571E-2</v>
      </c>
      <c r="N85" s="2">
        <v>2.8571428571428571E-2</v>
      </c>
      <c r="O85" s="2">
        <v>455</v>
      </c>
      <c r="P85" s="2">
        <v>245</v>
      </c>
    </row>
    <row r="86" spans="1:16" x14ac:dyDescent="0.25">
      <c r="A86" s="2" t="s">
        <v>448</v>
      </c>
      <c r="B86" s="2">
        <v>1687384240</v>
      </c>
      <c r="C86" s="2" t="s">
        <v>449</v>
      </c>
      <c r="D86" s="2" t="s">
        <v>181</v>
      </c>
      <c r="E86" s="2">
        <v>3</v>
      </c>
      <c r="F86" s="2">
        <v>35</v>
      </c>
      <c r="G86" s="2">
        <v>60</v>
      </c>
      <c r="H86" s="2">
        <v>17</v>
      </c>
      <c r="I86" s="2" t="s">
        <v>100</v>
      </c>
      <c r="J86" s="2" t="s">
        <v>450</v>
      </c>
      <c r="K86" s="5">
        <f t="shared" si="1"/>
        <v>11635.5</v>
      </c>
      <c r="L86" s="2">
        <v>0</v>
      </c>
      <c r="M86" s="2">
        <v>0</v>
      </c>
      <c r="N86" s="2">
        <v>0</v>
      </c>
      <c r="O86" s="2">
        <v>9999</v>
      </c>
      <c r="P86" s="2">
        <v>9999</v>
      </c>
    </row>
    <row r="87" spans="1:16" x14ac:dyDescent="0.25">
      <c r="A87" s="2" t="s">
        <v>451</v>
      </c>
      <c r="B87" s="2">
        <v>758911784</v>
      </c>
      <c r="C87" s="2" t="s">
        <v>452</v>
      </c>
      <c r="D87" s="2" t="s">
        <v>181</v>
      </c>
      <c r="E87" s="2">
        <v>1</v>
      </c>
      <c r="F87" s="2">
        <v>35</v>
      </c>
      <c r="G87" s="2">
        <v>15</v>
      </c>
      <c r="H87" s="2">
        <v>17</v>
      </c>
      <c r="I87" s="2" t="s">
        <v>454</v>
      </c>
      <c r="J87" s="2" t="s">
        <v>453</v>
      </c>
      <c r="K87" s="5">
        <f t="shared" si="1"/>
        <v>1473.6</v>
      </c>
      <c r="L87" s="2">
        <v>0</v>
      </c>
      <c r="M87" s="2">
        <v>0</v>
      </c>
      <c r="N87" s="2">
        <v>0</v>
      </c>
      <c r="O87" s="2">
        <v>9999</v>
      </c>
      <c r="P87" s="2">
        <v>9999</v>
      </c>
    </row>
    <row r="88" spans="1:16" x14ac:dyDescent="0.25">
      <c r="A88" s="2" t="s">
        <v>455</v>
      </c>
      <c r="B88" s="2">
        <v>866875017</v>
      </c>
      <c r="C88" s="2" t="s">
        <v>456</v>
      </c>
      <c r="D88" s="2" t="s">
        <v>157</v>
      </c>
      <c r="E88" s="2">
        <v>1</v>
      </c>
      <c r="F88" s="2">
        <v>35</v>
      </c>
      <c r="G88" s="2">
        <v>0</v>
      </c>
      <c r="H88" s="2">
        <v>15</v>
      </c>
      <c r="I88" s="2" t="s">
        <v>458</v>
      </c>
      <c r="J88" s="2" t="s">
        <v>457</v>
      </c>
      <c r="K88" s="5">
        <f t="shared" si="1"/>
        <v>42765.2</v>
      </c>
      <c r="L88" s="2">
        <v>0</v>
      </c>
      <c r="M88" s="2">
        <v>0</v>
      </c>
      <c r="N88" s="2">
        <v>0</v>
      </c>
      <c r="O88" s="2">
        <v>9999</v>
      </c>
      <c r="P88" s="2">
        <v>9999</v>
      </c>
    </row>
    <row r="89" spans="1:16" x14ac:dyDescent="0.25">
      <c r="A89" s="2" t="s">
        <v>459</v>
      </c>
      <c r="B89" s="2">
        <v>513452661</v>
      </c>
      <c r="C89" s="2" t="s">
        <v>460</v>
      </c>
      <c r="D89" s="2" t="s">
        <v>157</v>
      </c>
      <c r="E89" s="2">
        <v>1</v>
      </c>
      <c r="F89" s="2">
        <v>35</v>
      </c>
      <c r="G89" s="2">
        <v>3</v>
      </c>
      <c r="H89" s="2">
        <v>15</v>
      </c>
      <c r="I89" s="2" t="s">
        <v>462</v>
      </c>
      <c r="J89" s="2" t="s">
        <v>461</v>
      </c>
      <c r="K89" s="5">
        <f t="shared" si="1"/>
        <v>1469.4</v>
      </c>
      <c r="L89" s="2">
        <v>0</v>
      </c>
      <c r="M89" s="2">
        <v>0</v>
      </c>
      <c r="N89" s="2">
        <v>0</v>
      </c>
      <c r="O89" s="2">
        <v>9999</v>
      </c>
      <c r="P89" s="2">
        <v>9999</v>
      </c>
    </row>
    <row r="90" spans="1:16" x14ac:dyDescent="0.25">
      <c r="A90" s="2" t="s">
        <v>463</v>
      </c>
      <c r="B90" s="2">
        <v>157941037</v>
      </c>
      <c r="C90" s="2" t="s">
        <v>464</v>
      </c>
      <c r="D90" s="2" t="s">
        <v>157</v>
      </c>
      <c r="E90" s="2">
        <v>1</v>
      </c>
      <c r="F90" s="2">
        <v>35</v>
      </c>
      <c r="G90" s="2">
        <v>7</v>
      </c>
      <c r="H90" s="2">
        <v>15</v>
      </c>
      <c r="I90" s="2" t="s">
        <v>466</v>
      </c>
      <c r="J90" s="2" t="s">
        <v>465</v>
      </c>
      <c r="K90" s="5">
        <f t="shared" si="1"/>
        <v>2314</v>
      </c>
      <c r="L90" s="2">
        <v>0</v>
      </c>
      <c r="M90" s="2">
        <v>0</v>
      </c>
      <c r="N90" s="2">
        <v>0</v>
      </c>
      <c r="O90" s="2">
        <v>9999</v>
      </c>
      <c r="P90" s="2">
        <v>9999</v>
      </c>
    </row>
    <row r="91" spans="1:16" x14ac:dyDescent="0.25">
      <c r="A91" s="2" t="s">
        <v>467</v>
      </c>
      <c r="B91" s="2">
        <v>157941040</v>
      </c>
      <c r="C91" s="2" t="s">
        <v>468</v>
      </c>
      <c r="D91" s="2" t="s">
        <v>157</v>
      </c>
      <c r="E91" s="2">
        <v>1</v>
      </c>
      <c r="F91" s="2">
        <v>35</v>
      </c>
      <c r="G91" s="2">
        <v>0</v>
      </c>
      <c r="H91" s="2">
        <v>15</v>
      </c>
      <c r="I91" s="2" t="s">
        <v>470</v>
      </c>
      <c r="J91" s="2" t="s">
        <v>469</v>
      </c>
      <c r="K91" s="5">
        <f t="shared" si="1"/>
        <v>3780</v>
      </c>
      <c r="L91" s="2">
        <v>0</v>
      </c>
      <c r="M91" s="2">
        <v>0</v>
      </c>
      <c r="N91" s="2">
        <v>0</v>
      </c>
      <c r="O91" s="2">
        <v>9999</v>
      </c>
      <c r="P91" s="2">
        <v>9999</v>
      </c>
    </row>
    <row r="92" spans="1:16" x14ac:dyDescent="0.25">
      <c r="A92" s="2" t="s">
        <v>471</v>
      </c>
      <c r="B92" s="2">
        <v>157941043</v>
      </c>
      <c r="C92" s="2" t="s">
        <v>472</v>
      </c>
      <c r="D92" s="2" t="s">
        <v>157</v>
      </c>
      <c r="E92" s="2">
        <v>4</v>
      </c>
      <c r="F92" s="2">
        <v>35</v>
      </c>
      <c r="G92" s="2">
        <v>0</v>
      </c>
      <c r="H92" s="2">
        <v>10</v>
      </c>
      <c r="I92" s="2" t="s">
        <v>474</v>
      </c>
      <c r="J92" s="2" t="s">
        <v>473</v>
      </c>
      <c r="K92" s="5">
        <f t="shared" si="1"/>
        <v>16971.599999999999</v>
      </c>
      <c r="L92" s="2">
        <v>0</v>
      </c>
      <c r="M92" s="2">
        <v>0</v>
      </c>
      <c r="N92" s="2">
        <v>0</v>
      </c>
      <c r="O92" s="2">
        <v>9999</v>
      </c>
      <c r="P92" s="2">
        <v>9999</v>
      </c>
    </row>
    <row r="93" spans="1:16" hidden="1" x14ac:dyDescent="0.25">
      <c r="A93" s="2" t="s">
        <v>475</v>
      </c>
      <c r="B93" s="2">
        <v>1246516745</v>
      </c>
      <c r="C93" s="2" t="s">
        <v>476</v>
      </c>
      <c r="D93" s="2" t="s">
        <v>157</v>
      </c>
      <c r="E93" s="2">
        <v>2</v>
      </c>
      <c r="F93" s="2">
        <v>28</v>
      </c>
      <c r="G93" s="2">
        <v>1</v>
      </c>
      <c r="H93" s="2">
        <v>15</v>
      </c>
      <c r="I93" s="2" t="s">
        <v>127</v>
      </c>
      <c r="J93" s="2" t="s">
        <v>477</v>
      </c>
      <c r="K93" s="5">
        <f t="shared" si="1"/>
        <v>7205</v>
      </c>
      <c r="L93" s="2">
        <v>3</v>
      </c>
      <c r="M93" s="2">
        <v>8.5714285714285715E-2</v>
      </c>
      <c r="N93" s="2">
        <v>0.1071428571428571</v>
      </c>
      <c r="O93" s="2">
        <v>35</v>
      </c>
      <c r="P93" s="2">
        <v>18.666666666666671</v>
      </c>
    </row>
    <row r="94" spans="1:16" x14ac:dyDescent="0.25">
      <c r="A94" s="2" t="s">
        <v>478</v>
      </c>
      <c r="B94" s="2">
        <v>1548113602</v>
      </c>
      <c r="C94" s="2" t="s">
        <v>479</v>
      </c>
      <c r="D94" s="2" t="s">
        <v>181</v>
      </c>
      <c r="E94" s="2">
        <v>1</v>
      </c>
      <c r="F94" s="2">
        <v>35</v>
      </c>
      <c r="G94" s="2">
        <v>198</v>
      </c>
      <c r="H94" s="2">
        <v>23</v>
      </c>
      <c r="I94" s="2" t="s">
        <v>481</v>
      </c>
      <c r="J94" s="2" t="s">
        <v>480</v>
      </c>
      <c r="K94" s="5">
        <f t="shared" si="1"/>
        <v>307.2</v>
      </c>
      <c r="L94" s="2">
        <v>0</v>
      </c>
      <c r="M94" s="2">
        <v>0</v>
      </c>
      <c r="N94" s="2">
        <v>0</v>
      </c>
      <c r="O94" s="2">
        <v>9999</v>
      </c>
      <c r="P94" s="2">
        <v>9999</v>
      </c>
    </row>
    <row r="95" spans="1:16" x14ac:dyDescent="0.25">
      <c r="A95" s="2" t="s">
        <v>482</v>
      </c>
      <c r="B95" s="2">
        <v>1085375097</v>
      </c>
      <c r="C95" s="2" t="s">
        <v>483</v>
      </c>
      <c r="D95" s="2" t="s">
        <v>157</v>
      </c>
      <c r="E95" s="2">
        <v>1</v>
      </c>
      <c r="F95" s="2">
        <v>35</v>
      </c>
      <c r="G95" s="2">
        <v>0</v>
      </c>
      <c r="H95" s="2">
        <v>15</v>
      </c>
      <c r="I95" s="2" t="s">
        <v>485</v>
      </c>
      <c r="J95" s="2" t="s">
        <v>484</v>
      </c>
      <c r="K95" s="5">
        <f t="shared" si="1"/>
        <v>4220</v>
      </c>
      <c r="L95" s="2">
        <v>0</v>
      </c>
      <c r="M95" s="2">
        <v>0</v>
      </c>
      <c r="N95" s="2">
        <v>0</v>
      </c>
      <c r="O95" s="2">
        <v>9999</v>
      </c>
      <c r="P95" s="2">
        <v>9999</v>
      </c>
    </row>
    <row r="96" spans="1:16" x14ac:dyDescent="0.25">
      <c r="A96" s="2" t="s">
        <v>486</v>
      </c>
      <c r="B96" s="2">
        <v>1577313722</v>
      </c>
      <c r="C96" s="2" t="s">
        <v>487</v>
      </c>
      <c r="D96" s="2" t="s">
        <v>157</v>
      </c>
      <c r="E96" s="2">
        <v>1</v>
      </c>
      <c r="F96" s="2">
        <v>35</v>
      </c>
      <c r="G96" s="2">
        <v>0</v>
      </c>
      <c r="H96" s="2">
        <v>15</v>
      </c>
      <c r="I96" s="2" t="s">
        <v>489</v>
      </c>
      <c r="J96" s="2" t="s">
        <v>488</v>
      </c>
      <c r="K96" s="5">
        <f t="shared" si="1"/>
        <v>10163.799999999999</v>
      </c>
      <c r="L96" s="2">
        <v>0</v>
      </c>
      <c r="M96" s="2">
        <v>0</v>
      </c>
      <c r="N96" s="2">
        <v>0</v>
      </c>
      <c r="O96" s="2">
        <v>9999</v>
      </c>
      <c r="P96" s="2">
        <v>9999</v>
      </c>
    </row>
    <row r="97" spans="1:16" x14ac:dyDescent="0.25">
      <c r="A97" s="2" t="s">
        <v>490</v>
      </c>
      <c r="B97" s="2">
        <v>836575457</v>
      </c>
      <c r="C97" s="2" t="s">
        <v>491</v>
      </c>
      <c r="D97" s="2" t="s">
        <v>157</v>
      </c>
      <c r="E97" s="2">
        <v>1</v>
      </c>
      <c r="F97" s="2">
        <v>35</v>
      </c>
      <c r="G97" s="2">
        <v>2</v>
      </c>
      <c r="H97" s="2">
        <v>15</v>
      </c>
      <c r="I97" s="2" t="s">
        <v>493</v>
      </c>
      <c r="J97" s="2" t="s">
        <v>492</v>
      </c>
      <c r="K97" s="5">
        <f t="shared" si="1"/>
        <v>2297.1</v>
      </c>
      <c r="L97" s="2">
        <v>0</v>
      </c>
      <c r="M97" s="2">
        <v>0</v>
      </c>
      <c r="N97" s="2">
        <v>0</v>
      </c>
      <c r="O97" s="2">
        <v>9999</v>
      </c>
      <c r="P97" s="2">
        <v>9999</v>
      </c>
    </row>
    <row r="98" spans="1:16" hidden="1" x14ac:dyDescent="0.25">
      <c r="A98" s="2" t="s">
        <v>494</v>
      </c>
      <c r="B98" s="2">
        <v>976295198</v>
      </c>
      <c r="C98" s="2" t="s">
        <v>495</v>
      </c>
      <c r="D98" s="2" t="s">
        <v>157</v>
      </c>
      <c r="E98" s="2">
        <v>1</v>
      </c>
      <c r="F98" s="2">
        <v>35</v>
      </c>
      <c r="G98" s="2">
        <v>0</v>
      </c>
      <c r="H98" s="2">
        <v>15</v>
      </c>
      <c r="I98" s="2" t="s">
        <v>237</v>
      </c>
      <c r="J98" s="2" t="s">
        <v>496</v>
      </c>
      <c r="K98" s="5">
        <f t="shared" si="1"/>
        <v>3494.8</v>
      </c>
      <c r="L98" s="2">
        <v>24</v>
      </c>
      <c r="M98" s="2">
        <v>0.68571428571428572</v>
      </c>
      <c r="N98" s="2">
        <v>0.68571428571428572</v>
      </c>
      <c r="O98" s="2">
        <v>8.75</v>
      </c>
      <c r="P98" s="2">
        <v>8.75</v>
      </c>
    </row>
    <row r="99" spans="1:16" x14ac:dyDescent="0.25">
      <c r="A99" s="2" t="s">
        <v>497</v>
      </c>
      <c r="B99" s="2">
        <v>158871731</v>
      </c>
      <c r="C99" s="2" t="s">
        <v>498</v>
      </c>
      <c r="D99" s="2" t="s">
        <v>181</v>
      </c>
      <c r="E99" s="2">
        <v>2</v>
      </c>
      <c r="F99" s="2">
        <v>35</v>
      </c>
      <c r="G99" s="2">
        <v>0</v>
      </c>
      <c r="H99" s="2">
        <v>17</v>
      </c>
      <c r="I99" s="2" t="s">
        <v>143</v>
      </c>
      <c r="J99" s="2" t="s">
        <v>499</v>
      </c>
      <c r="K99" s="5">
        <f t="shared" si="1"/>
        <v>1768.2</v>
      </c>
      <c r="L99" s="2">
        <v>1</v>
      </c>
      <c r="M99" s="2">
        <v>2.8571428571428571E-2</v>
      </c>
      <c r="N99" s="2">
        <v>2.8571428571428571E-2</v>
      </c>
      <c r="O99" s="2">
        <v>140</v>
      </c>
      <c r="P99" s="2">
        <v>140</v>
      </c>
    </row>
    <row r="100" spans="1:16" x14ac:dyDescent="0.25">
      <c r="A100" s="2" t="s">
        <v>500</v>
      </c>
      <c r="B100" s="2">
        <v>157849687</v>
      </c>
      <c r="C100" s="2" t="s">
        <v>501</v>
      </c>
      <c r="D100" s="2" t="s">
        <v>181</v>
      </c>
      <c r="E100" s="2">
        <v>2</v>
      </c>
      <c r="F100" s="2">
        <v>35</v>
      </c>
      <c r="G100" s="2">
        <v>5</v>
      </c>
      <c r="H100" s="2">
        <v>17</v>
      </c>
      <c r="I100" s="2" t="s">
        <v>503</v>
      </c>
      <c r="J100" s="2" t="s">
        <v>502</v>
      </c>
      <c r="K100" s="5">
        <f t="shared" si="1"/>
        <v>1710</v>
      </c>
      <c r="L100" s="2">
        <v>1</v>
      </c>
      <c r="M100" s="2">
        <v>2.8571428571428571E-2</v>
      </c>
      <c r="N100" s="2">
        <v>2.8571428571428571E-2</v>
      </c>
      <c r="O100" s="2">
        <v>280</v>
      </c>
      <c r="P100" s="2">
        <v>105</v>
      </c>
    </row>
    <row r="101" spans="1:16" hidden="1" x14ac:dyDescent="0.25">
      <c r="A101" s="2" t="s">
        <v>504</v>
      </c>
      <c r="B101" s="2">
        <v>155665261</v>
      </c>
      <c r="C101" s="2" t="s">
        <v>505</v>
      </c>
      <c r="D101" s="2" t="s">
        <v>181</v>
      </c>
      <c r="E101" s="2">
        <v>3</v>
      </c>
      <c r="F101" s="2">
        <v>35</v>
      </c>
      <c r="G101" s="2">
        <v>0</v>
      </c>
      <c r="H101" s="2">
        <v>17</v>
      </c>
      <c r="I101" s="2" t="s">
        <v>507</v>
      </c>
      <c r="J101" s="2" t="s">
        <v>506</v>
      </c>
      <c r="K101" s="5">
        <f t="shared" si="1"/>
        <v>4770</v>
      </c>
      <c r="L101" s="2">
        <v>3</v>
      </c>
      <c r="M101" s="2">
        <v>8.5714285714285715E-2</v>
      </c>
      <c r="N101" s="2">
        <v>8.5714285714285715E-2</v>
      </c>
      <c r="O101" s="2">
        <v>35</v>
      </c>
      <c r="P101" s="2">
        <v>35</v>
      </c>
    </row>
    <row r="102" spans="1:16" x14ac:dyDescent="0.25">
      <c r="A102" s="2" t="s">
        <v>508</v>
      </c>
      <c r="B102" s="2">
        <v>156798647</v>
      </c>
      <c r="C102" s="2" t="s">
        <v>509</v>
      </c>
      <c r="D102" s="2" t="s">
        <v>157</v>
      </c>
      <c r="E102" s="2">
        <v>0</v>
      </c>
      <c r="F102" s="2">
        <v>35</v>
      </c>
      <c r="G102" s="2">
        <v>5</v>
      </c>
      <c r="H102" s="2">
        <v>15</v>
      </c>
      <c r="I102" s="2" t="s">
        <v>511</v>
      </c>
      <c r="J102" s="2" t="s">
        <v>510</v>
      </c>
      <c r="K102" s="5">
        <f t="shared" si="1"/>
        <v>0</v>
      </c>
      <c r="L102" s="2">
        <v>1</v>
      </c>
      <c r="M102" s="2">
        <v>2.8571428571428571E-2</v>
      </c>
      <c r="N102" s="2">
        <v>2.8571428571428571E-2</v>
      </c>
      <c r="O102" s="2">
        <v>385</v>
      </c>
      <c r="P102" s="2">
        <v>210</v>
      </c>
    </row>
    <row r="103" spans="1:16" x14ac:dyDescent="0.25">
      <c r="A103" s="2" t="s">
        <v>512</v>
      </c>
      <c r="B103" s="2">
        <v>160581410</v>
      </c>
      <c r="C103" s="2" t="s">
        <v>513</v>
      </c>
      <c r="D103" s="2" t="s">
        <v>157</v>
      </c>
      <c r="E103" s="2">
        <v>3</v>
      </c>
      <c r="F103" s="2">
        <v>35</v>
      </c>
      <c r="G103" s="2">
        <v>0</v>
      </c>
      <c r="H103" s="2">
        <v>13</v>
      </c>
      <c r="I103" s="2" t="s">
        <v>515</v>
      </c>
      <c r="J103" s="2" t="s">
        <v>514</v>
      </c>
      <c r="K103" s="5">
        <f t="shared" si="1"/>
        <v>14400</v>
      </c>
      <c r="L103" s="2">
        <v>3</v>
      </c>
      <c r="M103" s="2">
        <v>8.5714285714285715E-2</v>
      </c>
      <c r="N103" s="2">
        <v>8.5714285714285715E-2</v>
      </c>
      <c r="O103" s="2">
        <v>93.333333333333329</v>
      </c>
      <c r="P103" s="2">
        <v>93.333333333333329</v>
      </c>
    </row>
    <row r="104" spans="1:16" x14ac:dyDescent="0.25">
      <c r="A104" s="2" t="s">
        <v>516</v>
      </c>
      <c r="B104" s="2">
        <v>155665589</v>
      </c>
      <c r="C104" s="2" t="s">
        <v>517</v>
      </c>
      <c r="D104" s="2" t="s">
        <v>157</v>
      </c>
      <c r="E104" s="2">
        <v>1</v>
      </c>
      <c r="F104" s="2">
        <v>35</v>
      </c>
      <c r="G104" s="2">
        <v>0</v>
      </c>
      <c r="H104" s="2">
        <v>15</v>
      </c>
      <c r="I104" s="2" t="s">
        <v>519</v>
      </c>
      <c r="J104" s="2" t="s">
        <v>518</v>
      </c>
      <c r="K104" s="5">
        <f t="shared" si="1"/>
        <v>4821.6000000000004</v>
      </c>
      <c r="L104" s="2">
        <v>3</v>
      </c>
      <c r="M104" s="2">
        <v>8.5714285714285715E-2</v>
      </c>
      <c r="N104" s="2">
        <v>8.5714285714285715E-2</v>
      </c>
      <c r="O104" s="2">
        <v>58.333333333333343</v>
      </c>
      <c r="P104" s="2">
        <v>58.333333333333343</v>
      </c>
    </row>
    <row r="105" spans="1:16" x14ac:dyDescent="0.25">
      <c r="A105" s="2" t="s">
        <v>520</v>
      </c>
      <c r="B105" s="2">
        <v>161253513</v>
      </c>
      <c r="C105" s="2" t="s">
        <v>521</v>
      </c>
      <c r="D105" s="2" t="s">
        <v>157</v>
      </c>
      <c r="E105" s="2">
        <v>1</v>
      </c>
      <c r="F105" s="2">
        <v>35</v>
      </c>
      <c r="G105" s="2">
        <v>2</v>
      </c>
      <c r="H105" s="2">
        <v>15</v>
      </c>
      <c r="I105" s="2" t="s">
        <v>523</v>
      </c>
      <c r="J105" s="2" t="s">
        <v>522</v>
      </c>
      <c r="K105" s="5">
        <f t="shared" si="1"/>
        <v>3470.8</v>
      </c>
      <c r="L105" s="2">
        <v>0</v>
      </c>
      <c r="M105" s="2">
        <v>0</v>
      </c>
      <c r="N105" s="2">
        <v>0</v>
      </c>
      <c r="O105" s="2">
        <v>9999</v>
      </c>
      <c r="P105" s="2">
        <v>9999</v>
      </c>
    </row>
    <row r="106" spans="1:16" hidden="1" x14ac:dyDescent="0.25">
      <c r="A106" s="2" t="s">
        <v>524</v>
      </c>
      <c r="B106" s="2">
        <v>157538306</v>
      </c>
      <c r="C106" s="2" t="s">
        <v>525</v>
      </c>
      <c r="D106" s="2" t="s">
        <v>157</v>
      </c>
      <c r="E106" s="2">
        <v>1</v>
      </c>
      <c r="F106" s="2">
        <v>35</v>
      </c>
      <c r="G106" s="2">
        <v>0</v>
      </c>
      <c r="H106" s="2">
        <v>13</v>
      </c>
      <c r="I106" s="2" t="s">
        <v>527</v>
      </c>
      <c r="J106" s="2" t="s">
        <v>526</v>
      </c>
      <c r="K106" s="5">
        <f t="shared" si="1"/>
        <v>5574.2</v>
      </c>
      <c r="L106" s="2">
        <v>4</v>
      </c>
      <c r="M106" s="2">
        <v>0.1142857142857143</v>
      </c>
      <c r="N106" s="2">
        <v>0.1142857142857143</v>
      </c>
      <c r="O106" s="2">
        <v>8.75</v>
      </c>
      <c r="P106" s="2">
        <v>8.75</v>
      </c>
    </row>
    <row r="107" spans="1:16" hidden="1" x14ac:dyDescent="0.25">
      <c r="A107" s="2" t="s">
        <v>528</v>
      </c>
      <c r="B107" s="2">
        <v>160581409</v>
      </c>
      <c r="C107" s="2" t="s">
        <v>529</v>
      </c>
      <c r="D107" s="2" t="s">
        <v>157</v>
      </c>
      <c r="E107" s="2">
        <v>1</v>
      </c>
      <c r="F107" s="2">
        <v>35</v>
      </c>
      <c r="G107" s="2">
        <v>0</v>
      </c>
      <c r="H107" s="2">
        <v>15</v>
      </c>
      <c r="I107" s="2" t="s">
        <v>108</v>
      </c>
      <c r="J107" s="2" t="s">
        <v>530</v>
      </c>
      <c r="K107" s="5">
        <f t="shared" si="1"/>
        <v>1064</v>
      </c>
      <c r="L107" s="2">
        <v>18</v>
      </c>
      <c r="M107" s="2">
        <v>0.51428571428571423</v>
      </c>
      <c r="N107" s="2">
        <v>0.51428571428571423</v>
      </c>
      <c r="O107" s="2">
        <v>5.8333333333333339</v>
      </c>
      <c r="P107" s="2">
        <v>5.8333333333333339</v>
      </c>
    </row>
    <row r="108" spans="1:16" x14ac:dyDescent="0.25">
      <c r="A108" s="2" t="s">
        <v>531</v>
      </c>
      <c r="B108" s="2">
        <v>158546224</v>
      </c>
      <c r="C108" s="2" t="s">
        <v>532</v>
      </c>
      <c r="D108" s="2" t="s">
        <v>157</v>
      </c>
      <c r="E108" s="2">
        <v>1</v>
      </c>
      <c r="F108" s="2">
        <v>35</v>
      </c>
      <c r="G108" s="2">
        <v>0</v>
      </c>
      <c r="H108" s="2">
        <v>15</v>
      </c>
      <c r="I108" s="2" t="s">
        <v>534</v>
      </c>
      <c r="J108" s="2" t="s">
        <v>533</v>
      </c>
      <c r="K108" s="5">
        <f t="shared" si="1"/>
        <v>8139</v>
      </c>
      <c r="L108" s="2">
        <v>1</v>
      </c>
      <c r="M108" s="2">
        <v>2.8571428571428571E-2</v>
      </c>
      <c r="N108" s="2">
        <v>2.8571428571428571E-2</v>
      </c>
      <c r="O108" s="2">
        <v>210</v>
      </c>
      <c r="P108" s="2">
        <v>210</v>
      </c>
    </row>
    <row r="109" spans="1:16" x14ac:dyDescent="0.25">
      <c r="A109" s="2" t="s">
        <v>535</v>
      </c>
      <c r="B109" s="2">
        <v>158543825</v>
      </c>
      <c r="C109" s="2" t="s">
        <v>536</v>
      </c>
      <c r="D109" s="2" t="s">
        <v>157</v>
      </c>
      <c r="E109" s="2">
        <v>2</v>
      </c>
      <c r="F109" s="2">
        <v>35</v>
      </c>
      <c r="G109" s="2">
        <v>1</v>
      </c>
      <c r="H109" s="2">
        <v>15</v>
      </c>
      <c r="I109" s="2" t="s">
        <v>538</v>
      </c>
      <c r="J109" s="2" t="s">
        <v>537</v>
      </c>
      <c r="K109" s="5">
        <f t="shared" si="1"/>
        <v>17812.400000000001</v>
      </c>
      <c r="L109" s="2">
        <v>0</v>
      </c>
      <c r="M109" s="2">
        <v>0</v>
      </c>
      <c r="N109" s="2">
        <v>0</v>
      </c>
      <c r="O109" s="2">
        <v>9999</v>
      </c>
      <c r="P109" s="2">
        <v>9999</v>
      </c>
    </row>
    <row r="110" spans="1:16" x14ac:dyDescent="0.25">
      <c r="A110" s="2" t="s">
        <v>539</v>
      </c>
      <c r="B110" s="2">
        <v>158050357</v>
      </c>
      <c r="C110" s="2" t="s">
        <v>540</v>
      </c>
      <c r="D110" s="2" t="s">
        <v>157</v>
      </c>
      <c r="E110" s="2">
        <v>1</v>
      </c>
      <c r="F110" s="2">
        <v>35</v>
      </c>
      <c r="G110" s="2">
        <v>1</v>
      </c>
      <c r="H110" s="2">
        <v>15</v>
      </c>
      <c r="I110" s="2" t="s">
        <v>542</v>
      </c>
      <c r="J110" s="2" t="s">
        <v>541</v>
      </c>
      <c r="K110" s="5">
        <f t="shared" si="1"/>
        <v>4247.6000000000004</v>
      </c>
      <c r="L110" s="2">
        <v>0</v>
      </c>
      <c r="M110" s="2">
        <v>0</v>
      </c>
      <c r="N110" s="2">
        <v>0</v>
      </c>
      <c r="O110" s="2">
        <v>9999</v>
      </c>
      <c r="P110" s="2">
        <v>9999</v>
      </c>
    </row>
    <row r="111" spans="1:16" hidden="1" x14ac:dyDescent="0.25">
      <c r="A111" s="2" t="s">
        <v>543</v>
      </c>
      <c r="B111" s="2">
        <v>159127171</v>
      </c>
      <c r="C111" s="2" t="s">
        <v>544</v>
      </c>
      <c r="D111" s="2" t="s">
        <v>157</v>
      </c>
      <c r="E111" s="2">
        <v>2</v>
      </c>
      <c r="F111" s="2">
        <v>35</v>
      </c>
      <c r="G111" s="2">
        <v>0</v>
      </c>
      <c r="H111" s="2">
        <v>15</v>
      </c>
      <c r="I111" s="2" t="s">
        <v>104</v>
      </c>
      <c r="J111" s="2" t="s">
        <v>545</v>
      </c>
      <c r="K111" s="5">
        <f t="shared" si="1"/>
        <v>5040</v>
      </c>
      <c r="L111" s="2">
        <v>12</v>
      </c>
      <c r="M111" s="2">
        <v>0.34285714285714292</v>
      </c>
      <c r="N111" s="2">
        <v>0.34285714285714292</v>
      </c>
      <c r="O111" s="2">
        <v>23.333333333333329</v>
      </c>
      <c r="P111" s="2">
        <v>23.333333333333329</v>
      </c>
    </row>
    <row r="112" spans="1:16" x14ac:dyDescent="0.25">
      <c r="A112" s="2" t="s">
        <v>546</v>
      </c>
      <c r="B112" s="2">
        <v>158216980</v>
      </c>
      <c r="C112" s="2" t="s">
        <v>547</v>
      </c>
      <c r="D112" s="2" t="s">
        <v>157</v>
      </c>
      <c r="E112" s="2">
        <v>1</v>
      </c>
      <c r="F112" s="2">
        <v>35</v>
      </c>
      <c r="G112" s="2">
        <v>2</v>
      </c>
      <c r="H112" s="2">
        <v>13</v>
      </c>
      <c r="I112" s="2" t="s">
        <v>549</v>
      </c>
      <c r="J112" s="2" t="s">
        <v>548</v>
      </c>
      <c r="K112" s="5">
        <f t="shared" si="1"/>
        <v>5139.1000000000004</v>
      </c>
      <c r="L112" s="2">
        <v>0</v>
      </c>
      <c r="M112" s="2">
        <v>0</v>
      </c>
      <c r="N112" s="2">
        <v>0</v>
      </c>
      <c r="O112" s="2">
        <v>9999</v>
      </c>
      <c r="P112" s="2">
        <v>9999</v>
      </c>
    </row>
    <row r="113" spans="1:16" hidden="1" x14ac:dyDescent="0.25">
      <c r="A113" s="2" t="s">
        <v>550</v>
      </c>
      <c r="B113" s="2">
        <v>155665259</v>
      </c>
      <c r="C113" s="2" t="s">
        <v>551</v>
      </c>
      <c r="D113" s="2" t="s">
        <v>181</v>
      </c>
      <c r="E113" s="2">
        <v>1</v>
      </c>
      <c r="F113" s="2">
        <v>15</v>
      </c>
      <c r="G113" s="2">
        <v>0</v>
      </c>
      <c r="H113" s="2">
        <v>17</v>
      </c>
      <c r="I113" s="2" t="s">
        <v>553</v>
      </c>
      <c r="J113" s="2" t="s">
        <v>552</v>
      </c>
      <c r="K113" s="5">
        <f t="shared" si="1"/>
        <v>1030</v>
      </c>
      <c r="L113" s="2">
        <v>0</v>
      </c>
      <c r="M113" s="2">
        <v>0</v>
      </c>
      <c r="N113" s="2">
        <v>0</v>
      </c>
      <c r="O113" s="2">
        <v>9999</v>
      </c>
      <c r="P113" s="2">
        <v>9999</v>
      </c>
    </row>
    <row r="114" spans="1:16" x14ac:dyDescent="0.25">
      <c r="A114" s="2" t="s">
        <v>554</v>
      </c>
      <c r="B114" s="2">
        <v>157936126</v>
      </c>
      <c r="C114" s="2" t="s">
        <v>555</v>
      </c>
      <c r="D114" s="2" t="s">
        <v>157</v>
      </c>
      <c r="E114" s="2">
        <v>1</v>
      </c>
      <c r="F114" s="2">
        <v>35</v>
      </c>
      <c r="G114" s="2">
        <v>0</v>
      </c>
      <c r="H114" s="2">
        <v>15</v>
      </c>
      <c r="I114" s="2" t="s">
        <v>557</v>
      </c>
      <c r="J114" s="2" t="s">
        <v>556</v>
      </c>
      <c r="K114" s="5">
        <f t="shared" si="1"/>
        <v>5880</v>
      </c>
      <c r="L114" s="2">
        <v>0</v>
      </c>
      <c r="M114" s="2">
        <v>0</v>
      </c>
      <c r="N114" s="2">
        <v>0</v>
      </c>
      <c r="O114" s="2">
        <v>9999</v>
      </c>
      <c r="P114" s="2">
        <v>9999</v>
      </c>
    </row>
    <row r="115" spans="1:16" x14ac:dyDescent="0.25">
      <c r="A115" s="2" t="s">
        <v>558</v>
      </c>
      <c r="B115" s="2">
        <v>156335031</v>
      </c>
      <c r="C115" s="2" t="s">
        <v>559</v>
      </c>
      <c r="D115" s="2" t="s">
        <v>157</v>
      </c>
      <c r="E115" s="2">
        <v>11</v>
      </c>
      <c r="F115" s="2">
        <v>35</v>
      </c>
      <c r="G115" s="2">
        <v>0</v>
      </c>
      <c r="H115" s="2">
        <v>20</v>
      </c>
      <c r="I115" s="2" t="s">
        <v>561</v>
      </c>
      <c r="J115" s="2" t="s">
        <v>560</v>
      </c>
      <c r="K115" s="5">
        <f t="shared" si="1"/>
        <v>62473.399999999994</v>
      </c>
      <c r="L115" s="2">
        <v>0</v>
      </c>
      <c r="M115" s="2">
        <v>0</v>
      </c>
      <c r="N115" s="2">
        <v>0</v>
      </c>
      <c r="O115" s="2">
        <v>9999</v>
      </c>
      <c r="P115" s="2">
        <v>9999</v>
      </c>
    </row>
    <row r="116" spans="1:16" x14ac:dyDescent="0.25">
      <c r="A116" s="2" t="s">
        <v>562</v>
      </c>
      <c r="B116" s="2">
        <v>156791261</v>
      </c>
      <c r="C116" s="2" t="s">
        <v>563</v>
      </c>
      <c r="D116" s="2" t="s">
        <v>157</v>
      </c>
      <c r="E116" s="2">
        <v>2</v>
      </c>
      <c r="F116" s="2">
        <v>35</v>
      </c>
      <c r="G116" s="2">
        <v>0</v>
      </c>
      <c r="H116" s="2">
        <v>20</v>
      </c>
      <c r="I116" s="2" t="s">
        <v>380</v>
      </c>
      <c r="J116" s="2" t="s">
        <v>564</v>
      </c>
      <c r="K116" s="5">
        <f t="shared" si="1"/>
        <v>9932.7999999999993</v>
      </c>
      <c r="L116" s="2">
        <v>0</v>
      </c>
      <c r="M116" s="2">
        <v>0</v>
      </c>
      <c r="N116" s="2">
        <v>0</v>
      </c>
      <c r="O116" s="2">
        <v>9999</v>
      </c>
      <c r="P116" s="2">
        <v>9999</v>
      </c>
    </row>
    <row r="117" spans="1:16" x14ac:dyDescent="0.25">
      <c r="A117" s="2" t="s">
        <v>565</v>
      </c>
      <c r="B117" s="2">
        <v>156335388</v>
      </c>
      <c r="C117" s="2" t="s">
        <v>566</v>
      </c>
      <c r="D117" s="2" t="s">
        <v>157</v>
      </c>
      <c r="E117" s="2">
        <v>1</v>
      </c>
      <c r="F117" s="2">
        <v>35</v>
      </c>
      <c r="G117" s="2">
        <v>0</v>
      </c>
      <c r="H117" s="2">
        <v>15</v>
      </c>
      <c r="I117" s="2" t="s">
        <v>466</v>
      </c>
      <c r="J117" s="2" t="s">
        <v>567</v>
      </c>
      <c r="K117" s="5">
        <f t="shared" si="1"/>
        <v>13478.8</v>
      </c>
      <c r="L117" s="2">
        <v>1</v>
      </c>
      <c r="M117" s="2">
        <v>2.8571428571428571E-2</v>
      </c>
      <c r="N117" s="2">
        <v>2.8571428571428571E-2</v>
      </c>
      <c r="O117" s="2">
        <v>315</v>
      </c>
      <c r="P117" s="2">
        <v>315</v>
      </c>
    </row>
    <row r="118" spans="1:16" x14ac:dyDescent="0.25">
      <c r="A118" s="2" t="s">
        <v>568</v>
      </c>
      <c r="B118" s="2">
        <v>168190407</v>
      </c>
      <c r="C118" s="2" t="s">
        <v>569</v>
      </c>
      <c r="D118" s="2" t="s">
        <v>157</v>
      </c>
      <c r="E118" s="2">
        <v>2</v>
      </c>
      <c r="F118" s="2">
        <v>35</v>
      </c>
      <c r="G118" s="2">
        <v>0</v>
      </c>
      <c r="H118" s="2">
        <v>15</v>
      </c>
      <c r="I118" s="2" t="s">
        <v>571</v>
      </c>
      <c r="J118" s="2" t="s">
        <v>570</v>
      </c>
      <c r="K118" s="5">
        <f t="shared" si="1"/>
        <v>22112.799999999999</v>
      </c>
      <c r="L118" s="2">
        <v>0</v>
      </c>
      <c r="M118" s="2">
        <v>0</v>
      </c>
      <c r="N118" s="2">
        <v>0</v>
      </c>
      <c r="O118" s="2">
        <v>9999</v>
      </c>
      <c r="P118" s="2">
        <v>9999</v>
      </c>
    </row>
    <row r="119" spans="1:16" x14ac:dyDescent="0.25">
      <c r="A119" s="2" t="s">
        <v>572</v>
      </c>
      <c r="B119" s="2">
        <v>161203741</v>
      </c>
      <c r="C119" s="2" t="s">
        <v>573</v>
      </c>
      <c r="D119" s="2" t="s">
        <v>157</v>
      </c>
      <c r="E119" s="2">
        <v>1</v>
      </c>
      <c r="F119" s="2">
        <v>35</v>
      </c>
      <c r="G119" s="2">
        <v>17</v>
      </c>
      <c r="H119" s="2">
        <v>15</v>
      </c>
      <c r="I119" s="2" t="s">
        <v>575</v>
      </c>
      <c r="J119" s="2" t="s">
        <v>574</v>
      </c>
      <c r="K119" s="5">
        <f t="shared" si="1"/>
        <v>17306.400000000001</v>
      </c>
      <c r="L119" s="2">
        <v>1</v>
      </c>
      <c r="M119" s="2">
        <v>2.8571428571428571E-2</v>
      </c>
      <c r="N119" s="2">
        <v>2.8571428571428571E-2</v>
      </c>
      <c r="O119" s="2">
        <v>770</v>
      </c>
      <c r="P119" s="2">
        <v>175</v>
      </c>
    </row>
    <row r="120" spans="1:16" x14ac:dyDescent="0.25">
      <c r="A120" s="2" t="s">
        <v>576</v>
      </c>
      <c r="B120" s="2">
        <v>156326282</v>
      </c>
      <c r="C120" s="2" t="s">
        <v>577</v>
      </c>
      <c r="D120" s="2" t="s">
        <v>157</v>
      </c>
      <c r="E120" s="2">
        <v>1</v>
      </c>
      <c r="F120" s="2">
        <v>35</v>
      </c>
      <c r="G120" s="2">
        <v>25</v>
      </c>
      <c r="H120" s="2">
        <v>15</v>
      </c>
      <c r="I120" s="2" t="s">
        <v>579</v>
      </c>
      <c r="J120" s="2" t="s">
        <v>578</v>
      </c>
      <c r="K120" s="5">
        <f t="shared" si="1"/>
        <v>10650.2</v>
      </c>
      <c r="L120" s="2">
        <v>0</v>
      </c>
      <c r="M120" s="2">
        <v>0</v>
      </c>
      <c r="N120" s="2">
        <v>0</v>
      </c>
      <c r="O120" s="2">
        <v>9999</v>
      </c>
      <c r="P120" s="2">
        <v>9999</v>
      </c>
    </row>
    <row r="121" spans="1:16" hidden="1" x14ac:dyDescent="0.25">
      <c r="A121" s="2" t="s">
        <v>580</v>
      </c>
      <c r="B121" s="2">
        <v>160024267</v>
      </c>
      <c r="C121" s="2" t="s">
        <v>581</v>
      </c>
      <c r="D121" s="2" t="s">
        <v>157</v>
      </c>
      <c r="E121" s="2">
        <v>1</v>
      </c>
      <c r="F121" s="2">
        <v>35</v>
      </c>
      <c r="G121" s="2">
        <v>5</v>
      </c>
      <c r="H121" s="2">
        <v>15</v>
      </c>
      <c r="I121" s="2" t="s">
        <v>147</v>
      </c>
      <c r="J121" s="2" t="s">
        <v>582</v>
      </c>
      <c r="K121" s="5">
        <f t="shared" si="1"/>
        <v>4770</v>
      </c>
      <c r="L121" s="2">
        <v>9</v>
      </c>
      <c r="M121" s="2">
        <v>0.25714285714285712</v>
      </c>
      <c r="N121" s="2">
        <v>0.25714285714285712</v>
      </c>
      <c r="O121" s="2">
        <v>35</v>
      </c>
      <c r="P121" s="2">
        <v>15.555555555555561</v>
      </c>
    </row>
    <row r="122" spans="1:16" x14ac:dyDescent="0.25">
      <c r="A122" s="2" t="s">
        <v>583</v>
      </c>
      <c r="B122" s="2">
        <v>169155374</v>
      </c>
      <c r="C122" s="2" t="s">
        <v>584</v>
      </c>
      <c r="D122" s="2" t="s">
        <v>181</v>
      </c>
      <c r="E122" s="2">
        <v>3</v>
      </c>
      <c r="F122" s="2">
        <v>35</v>
      </c>
      <c r="G122" s="2">
        <v>48</v>
      </c>
      <c r="H122" s="2">
        <v>20</v>
      </c>
      <c r="I122" s="2" t="s">
        <v>586</v>
      </c>
      <c r="J122" s="2" t="s">
        <v>585</v>
      </c>
      <c r="K122" s="5">
        <f t="shared" si="1"/>
        <v>8310</v>
      </c>
      <c r="L122" s="2">
        <v>0</v>
      </c>
      <c r="M122" s="2">
        <v>0</v>
      </c>
      <c r="N122" s="2">
        <v>0</v>
      </c>
      <c r="O122" s="2">
        <v>9999</v>
      </c>
      <c r="P122" s="2">
        <v>9999</v>
      </c>
    </row>
    <row r="123" spans="1:16" x14ac:dyDescent="0.25">
      <c r="A123" s="2" t="s">
        <v>587</v>
      </c>
      <c r="B123" s="2">
        <v>160477130</v>
      </c>
      <c r="C123" s="2" t="s">
        <v>588</v>
      </c>
      <c r="D123" s="2" t="s">
        <v>181</v>
      </c>
      <c r="E123" s="2">
        <v>6</v>
      </c>
      <c r="F123" s="2">
        <v>35</v>
      </c>
      <c r="G123" s="2">
        <v>46</v>
      </c>
      <c r="H123" s="2">
        <v>20</v>
      </c>
      <c r="I123" s="2" t="s">
        <v>590</v>
      </c>
      <c r="J123" s="2" t="s">
        <v>589</v>
      </c>
      <c r="K123" s="5">
        <f t="shared" si="1"/>
        <v>16033.199999999999</v>
      </c>
      <c r="L123" s="2">
        <v>1</v>
      </c>
      <c r="M123" s="2">
        <v>2.8571428571428571E-2</v>
      </c>
      <c r="N123" s="2">
        <v>2.8571428571428571E-2</v>
      </c>
      <c r="O123" s="2">
        <v>2555</v>
      </c>
      <c r="P123" s="2">
        <v>945</v>
      </c>
    </row>
    <row r="124" spans="1:16" hidden="1" x14ac:dyDescent="0.25">
      <c r="A124" s="2" t="s">
        <v>591</v>
      </c>
      <c r="B124" s="2">
        <v>169133781</v>
      </c>
      <c r="C124" s="2" t="s">
        <v>592</v>
      </c>
      <c r="D124" s="2" t="s">
        <v>181</v>
      </c>
      <c r="E124" s="2">
        <v>1</v>
      </c>
      <c r="F124" s="2">
        <v>35</v>
      </c>
      <c r="G124" s="2">
        <v>43</v>
      </c>
      <c r="H124" s="2">
        <v>20</v>
      </c>
      <c r="I124" s="2" t="s">
        <v>594</v>
      </c>
      <c r="J124" s="2" t="s">
        <v>593</v>
      </c>
      <c r="K124" s="5">
        <f t="shared" si="1"/>
        <v>2637.4</v>
      </c>
      <c r="L124" s="2">
        <v>1</v>
      </c>
      <c r="M124" s="2">
        <v>2.8571428571428571E-2</v>
      </c>
      <c r="N124" s="2">
        <v>2.8571428571428571E-2</v>
      </c>
      <c r="O124" s="2">
        <v>1540</v>
      </c>
      <c r="P124" s="2">
        <v>35</v>
      </c>
    </row>
    <row r="125" spans="1:16" x14ac:dyDescent="0.25">
      <c r="A125" s="2" t="s">
        <v>595</v>
      </c>
      <c r="B125" s="2">
        <v>172512439</v>
      </c>
      <c r="C125" s="2" t="s">
        <v>596</v>
      </c>
      <c r="D125" s="2" t="s">
        <v>157</v>
      </c>
      <c r="E125" s="2">
        <v>1</v>
      </c>
      <c r="F125" s="2">
        <v>35</v>
      </c>
      <c r="G125" s="2">
        <v>17</v>
      </c>
      <c r="H125" s="2">
        <v>15</v>
      </c>
      <c r="I125" s="2" t="s">
        <v>598</v>
      </c>
      <c r="J125" s="2" t="s">
        <v>597</v>
      </c>
      <c r="K125" s="5">
        <f t="shared" si="1"/>
        <v>3911.1</v>
      </c>
      <c r="L125" s="2">
        <v>3</v>
      </c>
      <c r="M125" s="2">
        <v>8.5714285714285715E-2</v>
      </c>
      <c r="N125" s="2">
        <v>8.5714285714285715E-2</v>
      </c>
      <c r="O125" s="2">
        <v>256.66666666666669</v>
      </c>
      <c r="P125" s="2">
        <v>58.333333333333343</v>
      </c>
    </row>
    <row r="126" spans="1:16" hidden="1" x14ac:dyDescent="0.25">
      <c r="A126" s="2" t="s">
        <v>599</v>
      </c>
      <c r="B126" s="2">
        <v>166684695</v>
      </c>
      <c r="C126" s="2" t="s">
        <v>600</v>
      </c>
      <c r="D126" s="2" t="s">
        <v>181</v>
      </c>
      <c r="E126" s="2">
        <v>0</v>
      </c>
      <c r="F126" s="2">
        <v>35</v>
      </c>
      <c r="G126" s="2">
        <v>57</v>
      </c>
      <c r="H126" s="2">
        <v>17</v>
      </c>
      <c r="I126" s="2" t="s">
        <v>602</v>
      </c>
      <c r="J126" s="2" t="s">
        <v>601</v>
      </c>
      <c r="K126" s="5">
        <f t="shared" si="1"/>
        <v>0</v>
      </c>
      <c r="L126" s="2">
        <v>8</v>
      </c>
      <c r="M126" s="2">
        <v>0.22857142857142859</v>
      </c>
      <c r="N126" s="2">
        <v>0.22857142857142859</v>
      </c>
      <c r="O126" s="2">
        <v>284.375</v>
      </c>
      <c r="P126" s="2">
        <v>35</v>
      </c>
    </row>
    <row r="127" spans="1:16" x14ac:dyDescent="0.25">
      <c r="A127" s="2" t="s">
        <v>603</v>
      </c>
      <c r="B127" s="2">
        <v>169669552</v>
      </c>
      <c r="C127" s="2" t="s">
        <v>604</v>
      </c>
      <c r="D127" s="2" t="s">
        <v>157</v>
      </c>
      <c r="E127" s="2">
        <v>1</v>
      </c>
      <c r="F127" s="2">
        <v>35</v>
      </c>
      <c r="G127" s="2">
        <v>0</v>
      </c>
      <c r="H127" s="2">
        <v>15</v>
      </c>
      <c r="I127" s="2" t="s">
        <v>606</v>
      </c>
      <c r="J127" s="2" t="s">
        <v>605</v>
      </c>
      <c r="K127" s="5">
        <f t="shared" si="1"/>
        <v>6383.4</v>
      </c>
      <c r="L127" s="2">
        <v>1</v>
      </c>
      <c r="M127" s="2">
        <v>2.8571428571428571E-2</v>
      </c>
      <c r="N127" s="2">
        <v>2.8571428571428571E-2</v>
      </c>
      <c r="O127" s="2">
        <v>385</v>
      </c>
      <c r="P127" s="2">
        <v>385</v>
      </c>
    </row>
    <row r="128" spans="1:16" x14ac:dyDescent="0.25">
      <c r="A128" s="2" t="s">
        <v>607</v>
      </c>
      <c r="B128" s="2">
        <v>169669497</v>
      </c>
      <c r="C128" s="2" t="s">
        <v>608</v>
      </c>
      <c r="D128" s="2" t="s">
        <v>157</v>
      </c>
      <c r="E128" s="2">
        <v>2</v>
      </c>
      <c r="F128" s="2">
        <v>35</v>
      </c>
      <c r="G128" s="2">
        <v>0</v>
      </c>
      <c r="H128" s="2">
        <v>15</v>
      </c>
      <c r="I128" s="2" t="s">
        <v>610</v>
      </c>
      <c r="J128" s="2" t="s">
        <v>609</v>
      </c>
      <c r="K128" s="5">
        <f t="shared" si="1"/>
        <v>20819.2</v>
      </c>
      <c r="L128" s="2">
        <v>1</v>
      </c>
      <c r="M128" s="2">
        <v>2.8571428571428571E-2</v>
      </c>
      <c r="N128" s="2">
        <v>2.8571428571428571E-2</v>
      </c>
      <c r="O128" s="2">
        <v>105</v>
      </c>
      <c r="P128" s="2">
        <v>105</v>
      </c>
    </row>
    <row r="129" spans="1:16" x14ac:dyDescent="0.25">
      <c r="A129" s="2" t="s">
        <v>611</v>
      </c>
      <c r="B129" s="2">
        <v>2042280499</v>
      </c>
      <c r="C129" s="2" t="s">
        <v>612</v>
      </c>
      <c r="D129" s="2" t="s">
        <v>157</v>
      </c>
      <c r="E129" s="2">
        <v>1</v>
      </c>
      <c r="F129" s="2">
        <v>35</v>
      </c>
      <c r="G129" s="2">
        <v>0</v>
      </c>
      <c r="H129" s="2">
        <v>15</v>
      </c>
      <c r="I129" s="2" t="s">
        <v>614</v>
      </c>
      <c r="J129" s="2" t="s">
        <v>613</v>
      </c>
      <c r="K129" s="5">
        <f t="shared" si="1"/>
        <v>1993.5</v>
      </c>
      <c r="L129" s="2">
        <v>1</v>
      </c>
      <c r="M129" s="2">
        <v>2.8571428571428571E-2</v>
      </c>
      <c r="N129" s="2">
        <v>2.8571428571428571E-2</v>
      </c>
      <c r="O129" s="2">
        <v>105</v>
      </c>
      <c r="P129" s="2">
        <v>105</v>
      </c>
    </row>
    <row r="130" spans="1:16" x14ac:dyDescent="0.25">
      <c r="A130" s="2" t="s">
        <v>611</v>
      </c>
      <c r="B130" s="2">
        <v>305491462</v>
      </c>
      <c r="C130" s="2" t="s">
        <v>612</v>
      </c>
      <c r="D130" s="2" t="s">
        <v>157</v>
      </c>
      <c r="E130" s="2">
        <v>1</v>
      </c>
      <c r="F130" s="2">
        <v>35</v>
      </c>
      <c r="G130" s="2">
        <v>0</v>
      </c>
      <c r="H130" s="2">
        <v>15</v>
      </c>
      <c r="I130" s="2" t="s">
        <v>614</v>
      </c>
      <c r="J130" s="2" t="s">
        <v>613</v>
      </c>
      <c r="K130" s="5">
        <f t="shared" si="1"/>
        <v>1993.5</v>
      </c>
      <c r="L130" s="2">
        <v>0</v>
      </c>
      <c r="M130" s="2">
        <v>0</v>
      </c>
      <c r="N130" s="2">
        <v>0</v>
      </c>
      <c r="O130" s="2">
        <v>9999</v>
      </c>
      <c r="P130" s="2">
        <v>9999</v>
      </c>
    </row>
    <row r="131" spans="1:16" hidden="1" x14ac:dyDescent="0.25">
      <c r="A131" s="2" t="s">
        <v>615</v>
      </c>
      <c r="B131" s="2">
        <v>201957243</v>
      </c>
      <c r="C131" s="2" t="s">
        <v>616</v>
      </c>
      <c r="D131" s="2" t="s">
        <v>157</v>
      </c>
      <c r="E131" s="2">
        <v>2</v>
      </c>
      <c r="F131" s="2">
        <v>35</v>
      </c>
      <c r="G131" s="2">
        <v>0</v>
      </c>
      <c r="H131" s="2">
        <v>20</v>
      </c>
      <c r="I131" s="2" t="s">
        <v>618</v>
      </c>
      <c r="J131" s="2" t="s">
        <v>617</v>
      </c>
      <c r="K131" s="5">
        <f t="shared" si="1"/>
        <v>6287.2</v>
      </c>
      <c r="L131" s="2">
        <v>8</v>
      </c>
      <c r="M131" s="2">
        <v>0.22857142857142859</v>
      </c>
      <c r="N131" s="2">
        <v>0.22857142857142859</v>
      </c>
      <c r="O131" s="2">
        <v>26.25</v>
      </c>
      <c r="P131" s="2">
        <v>26.25</v>
      </c>
    </row>
    <row r="132" spans="1:16" x14ac:dyDescent="0.25">
      <c r="A132" s="2" t="s">
        <v>619</v>
      </c>
      <c r="B132" s="2">
        <v>215795439</v>
      </c>
      <c r="C132" s="2" t="s">
        <v>620</v>
      </c>
      <c r="D132" s="2" t="s">
        <v>181</v>
      </c>
      <c r="E132" s="2">
        <v>7</v>
      </c>
      <c r="F132" s="2">
        <v>35</v>
      </c>
      <c r="G132" s="2">
        <v>0</v>
      </c>
      <c r="H132" s="2">
        <v>17</v>
      </c>
      <c r="I132" s="2" t="s">
        <v>227</v>
      </c>
      <c r="J132" s="2" t="s">
        <v>621</v>
      </c>
      <c r="K132" s="5">
        <f t="shared" si="1"/>
        <v>42000</v>
      </c>
      <c r="L132" s="2">
        <v>0</v>
      </c>
      <c r="M132" s="2">
        <v>0</v>
      </c>
      <c r="N132" s="2">
        <v>0</v>
      </c>
      <c r="O132" s="2">
        <v>9999</v>
      </c>
      <c r="P132" s="2">
        <v>9999</v>
      </c>
    </row>
    <row r="133" spans="1:16" x14ac:dyDescent="0.25">
      <c r="A133" s="2" t="s">
        <v>622</v>
      </c>
      <c r="B133" s="2">
        <v>282666661</v>
      </c>
      <c r="C133" s="2" t="s">
        <v>623</v>
      </c>
      <c r="D133" s="2" t="s">
        <v>157</v>
      </c>
      <c r="E133" s="2">
        <v>0</v>
      </c>
      <c r="F133" s="2">
        <v>35</v>
      </c>
      <c r="G133" s="2">
        <v>13</v>
      </c>
      <c r="H133" s="2">
        <v>15</v>
      </c>
      <c r="I133" s="2" t="s">
        <v>625</v>
      </c>
      <c r="J133" s="2" t="s">
        <v>624</v>
      </c>
      <c r="K133" s="5">
        <f t="shared" ref="K133:K196" si="2">E133*J133</f>
        <v>0</v>
      </c>
      <c r="L133" s="2">
        <v>3</v>
      </c>
      <c r="M133" s="2">
        <v>8.5714285714285715E-2</v>
      </c>
      <c r="N133" s="2">
        <v>8.5714285714285715E-2</v>
      </c>
      <c r="O133" s="2">
        <v>210</v>
      </c>
      <c r="P133" s="2">
        <v>58.333333333333343</v>
      </c>
    </row>
    <row r="134" spans="1:16" x14ac:dyDescent="0.25">
      <c r="A134" s="2" t="s">
        <v>626</v>
      </c>
      <c r="B134" s="2">
        <v>311536452</v>
      </c>
      <c r="C134" s="2" t="s">
        <v>627</v>
      </c>
      <c r="D134" s="2" t="s">
        <v>181</v>
      </c>
      <c r="E134" s="2">
        <v>2</v>
      </c>
      <c r="F134" s="2">
        <v>35</v>
      </c>
      <c r="G134" s="2">
        <v>0</v>
      </c>
      <c r="H134" s="2">
        <v>20</v>
      </c>
      <c r="I134" s="2" t="s">
        <v>629</v>
      </c>
      <c r="J134" s="2" t="s">
        <v>628</v>
      </c>
      <c r="K134" s="5">
        <f t="shared" si="2"/>
        <v>29785.200000000001</v>
      </c>
      <c r="L134" s="2">
        <v>1</v>
      </c>
      <c r="M134" s="2">
        <v>2.8571428571428571E-2</v>
      </c>
      <c r="N134" s="2">
        <v>2.8571428571428571E-2</v>
      </c>
      <c r="O134" s="2">
        <v>560</v>
      </c>
      <c r="P134" s="2">
        <v>560</v>
      </c>
    </row>
    <row r="135" spans="1:16" x14ac:dyDescent="0.25">
      <c r="A135" s="2" t="s">
        <v>630</v>
      </c>
      <c r="B135" s="2">
        <v>311499248</v>
      </c>
      <c r="C135" s="2" t="s">
        <v>631</v>
      </c>
      <c r="D135" s="2" t="s">
        <v>181</v>
      </c>
      <c r="E135" s="2">
        <v>1</v>
      </c>
      <c r="F135" s="2">
        <v>35</v>
      </c>
      <c r="G135" s="2">
        <v>14</v>
      </c>
      <c r="H135" s="2">
        <v>20</v>
      </c>
      <c r="I135" s="2" t="s">
        <v>100</v>
      </c>
      <c r="J135" s="2" t="s">
        <v>632</v>
      </c>
      <c r="K135" s="5">
        <f t="shared" si="2"/>
        <v>21198.2</v>
      </c>
      <c r="L135" s="2">
        <v>0</v>
      </c>
      <c r="M135" s="2">
        <v>0</v>
      </c>
      <c r="N135" s="2">
        <v>0</v>
      </c>
      <c r="O135" s="2">
        <v>9999</v>
      </c>
      <c r="P135" s="2">
        <v>9999</v>
      </c>
    </row>
    <row r="136" spans="1:16" x14ac:dyDescent="0.25">
      <c r="A136" s="2" t="s">
        <v>633</v>
      </c>
      <c r="B136" s="2">
        <v>1103225701</v>
      </c>
      <c r="C136" s="2" t="s">
        <v>634</v>
      </c>
      <c r="D136" s="2" t="s">
        <v>181</v>
      </c>
      <c r="E136" s="2">
        <v>1</v>
      </c>
      <c r="F136" s="2">
        <v>35</v>
      </c>
      <c r="G136" s="2">
        <v>28</v>
      </c>
      <c r="H136" s="2">
        <v>17</v>
      </c>
      <c r="I136" s="2" t="s">
        <v>636</v>
      </c>
      <c r="J136" s="2" t="s">
        <v>635</v>
      </c>
      <c r="K136" s="5">
        <f t="shared" si="2"/>
        <v>5048.8999999999996</v>
      </c>
      <c r="L136" s="2">
        <v>0</v>
      </c>
      <c r="M136" s="2">
        <v>0</v>
      </c>
      <c r="N136" s="2">
        <v>0</v>
      </c>
      <c r="O136" s="2">
        <v>9999</v>
      </c>
      <c r="P136" s="2">
        <v>9999</v>
      </c>
    </row>
    <row r="137" spans="1:16" x14ac:dyDescent="0.25">
      <c r="A137" s="2" t="s">
        <v>637</v>
      </c>
      <c r="B137" s="2">
        <v>297679311</v>
      </c>
      <c r="C137" s="2" t="s">
        <v>638</v>
      </c>
      <c r="D137" s="2" t="s">
        <v>181</v>
      </c>
      <c r="E137" s="2">
        <v>2</v>
      </c>
      <c r="F137" s="2">
        <v>35</v>
      </c>
      <c r="G137" s="2">
        <v>88</v>
      </c>
      <c r="H137" s="2">
        <v>17</v>
      </c>
      <c r="I137" s="2" t="s">
        <v>640</v>
      </c>
      <c r="J137" s="2" t="s">
        <v>639</v>
      </c>
      <c r="K137" s="5">
        <f t="shared" si="2"/>
        <v>10096.6</v>
      </c>
      <c r="L137" s="2">
        <v>1</v>
      </c>
      <c r="M137" s="2">
        <v>2.8571428571428571E-2</v>
      </c>
      <c r="N137" s="2">
        <v>2.8571428571428571E-2</v>
      </c>
      <c r="O137" s="2">
        <v>3535</v>
      </c>
      <c r="P137" s="2">
        <v>455</v>
      </c>
    </row>
    <row r="138" spans="1:16" hidden="1" x14ac:dyDescent="0.25">
      <c r="A138" s="2" t="s">
        <v>641</v>
      </c>
      <c r="B138" s="2">
        <v>1101353204</v>
      </c>
      <c r="C138" s="2" t="s">
        <v>642</v>
      </c>
      <c r="D138" s="2" t="s">
        <v>181</v>
      </c>
      <c r="E138" s="2">
        <v>1</v>
      </c>
      <c r="F138" s="2">
        <v>30</v>
      </c>
      <c r="G138" s="2">
        <v>110</v>
      </c>
      <c r="H138" s="2">
        <v>17</v>
      </c>
      <c r="I138" s="2" t="s">
        <v>368</v>
      </c>
      <c r="J138" s="2" t="s">
        <v>643</v>
      </c>
      <c r="K138" s="5">
        <f t="shared" si="2"/>
        <v>5047.8999999999996</v>
      </c>
      <c r="L138" s="2">
        <v>6</v>
      </c>
      <c r="M138" s="2">
        <v>0.1714285714285714</v>
      </c>
      <c r="N138" s="2">
        <v>0.2</v>
      </c>
      <c r="O138" s="2">
        <v>688.33333333333337</v>
      </c>
      <c r="P138" s="2">
        <v>40</v>
      </c>
    </row>
    <row r="139" spans="1:16" x14ac:dyDescent="0.25">
      <c r="A139" s="2" t="s">
        <v>644</v>
      </c>
      <c r="B139" s="2">
        <v>498398338</v>
      </c>
      <c r="C139" s="2" t="s">
        <v>645</v>
      </c>
      <c r="D139" s="2" t="s">
        <v>181</v>
      </c>
      <c r="E139" s="2">
        <v>2</v>
      </c>
      <c r="F139" s="2">
        <v>35</v>
      </c>
      <c r="G139" s="2">
        <v>74</v>
      </c>
      <c r="H139" s="2">
        <v>17</v>
      </c>
      <c r="I139" s="2" t="s">
        <v>647</v>
      </c>
      <c r="J139" s="2" t="s">
        <v>646</v>
      </c>
      <c r="K139" s="5">
        <f t="shared" si="2"/>
        <v>17163.599999999999</v>
      </c>
      <c r="L139" s="2">
        <v>1</v>
      </c>
      <c r="M139" s="2">
        <v>2.8571428571428571E-2</v>
      </c>
      <c r="N139" s="2">
        <v>2.8571428571428571E-2</v>
      </c>
      <c r="O139" s="2">
        <v>2660</v>
      </c>
      <c r="P139" s="2">
        <v>70</v>
      </c>
    </row>
    <row r="140" spans="1:16" x14ac:dyDescent="0.25">
      <c r="A140" s="2" t="s">
        <v>648</v>
      </c>
      <c r="B140" s="2">
        <v>311593436</v>
      </c>
      <c r="C140" s="2" t="s">
        <v>649</v>
      </c>
      <c r="D140" s="2" t="s">
        <v>181</v>
      </c>
      <c r="E140" s="2">
        <v>1</v>
      </c>
      <c r="F140" s="2">
        <v>35</v>
      </c>
      <c r="G140" s="2">
        <v>28</v>
      </c>
      <c r="H140" s="2">
        <v>6</v>
      </c>
      <c r="I140" s="2" t="s">
        <v>651</v>
      </c>
      <c r="J140" s="2" t="s">
        <v>650</v>
      </c>
      <c r="K140" s="5">
        <f t="shared" si="2"/>
        <v>1896.8</v>
      </c>
      <c r="L140" s="2">
        <v>0</v>
      </c>
      <c r="M140" s="2">
        <v>0</v>
      </c>
      <c r="N140" s="2">
        <v>0</v>
      </c>
      <c r="O140" s="2">
        <v>9999</v>
      </c>
      <c r="P140" s="2">
        <v>9999</v>
      </c>
    </row>
    <row r="141" spans="1:16" x14ac:dyDescent="0.25">
      <c r="A141" s="2" t="s">
        <v>652</v>
      </c>
      <c r="B141" s="2">
        <v>311595925</v>
      </c>
      <c r="C141" s="2" t="s">
        <v>653</v>
      </c>
      <c r="D141" s="2" t="s">
        <v>181</v>
      </c>
      <c r="E141" s="2">
        <v>0</v>
      </c>
      <c r="F141" s="2">
        <v>35</v>
      </c>
      <c r="G141" s="2">
        <v>34</v>
      </c>
      <c r="H141" s="2">
        <v>20</v>
      </c>
      <c r="I141" s="2" t="s">
        <v>655</v>
      </c>
      <c r="J141" s="2" t="s">
        <v>654</v>
      </c>
      <c r="K141" s="5">
        <f t="shared" si="2"/>
        <v>0</v>
      </c>
      <c r="L141" s="2">
        <v>1</v>
      </c>
      <c r="M141" s="2">
        <v>2.8571428571428571E-2</v>
      </c>
      <c r="N141" s="2">
        <v>2.8571428571428571E-2</v>
      </c>
      <c r="O141" s="2">
        <v>1540</v>
      </c>
      <c r="P141" s="2">
        <v>350</v>
      </c>
    </row>
    <row r="142" spans="1:16" x14ac:dyDescent="0.25">
      <c r="A142" s="2" t="s">
        <v>656</v>
      </c>
      <c r="B142" s="2">
        <v>297722749</v>
      </c>
      <c r="C142" s="2" t="s">
        <v>657</v>
      </c>
      <c r="D142" s="2" t="s">
        <v>181</v>
      </c>
      <c r="E142" s="2">
        <v>3</v>
      </c>
      <c r="F142" s="2">
        <v>35</v>
      </c>
      <c r="G142" s="2">
        <v>52</v>
      </c>
      <c r="H142" s="2">
        <v>20</v>
      </c>
      <c r="I142" s="2" t="s">
        <v>276</v>
      </c>
      <c r="J142" s="2" t="s">
        <v>658</v>
      </c>
      <c r="K142" s="5">
        <f t="shared" si="2"/>
        <v>6013.5</v>
      </c>
      <c r="L142" s="2">
        <v>1</v>
      </c>
      <c r="M142" s="2">
        <v>2.8571428571428571E-2</v>
      </c>
      <c r="N142" s="2">
        <v>2.8571428571428571E-2</v>
      </c>
      <c r="O142" s="2">
        <v>2415</v>
      </c>
      <c r="P142" s="2">
        <v>595</v>
      </c>
    </row>
    <row r="143" spans="1:16" x14ac:dyDescent="0.25">
      <c r="A143" s="2" t="s">
        <v>659</v>
      </c>
      <c r="B143" s="2">
        <v>309631791</v>
      </c>
      <c r="C143" s="2" t="s">
        <v>660</v>
      </c>
      <c r="D143" s="2" t="s">
        <v>181</v>
      </c>
      <c r="E143" s="2">
        <v>10</v>
      </c>
      <c r="F143" s="2">
        <v>35</v>
      </c>
      <c r="G143" s="2">
        <v>0</v>
      </c>
      <c r="H143" s="2">
        <v>20</v>
      </c>
      <c r="I143" s="2" t="s">
        <v>662</v>
      </c>
      <c r="J143" s="2" t="s">
        <v>661</v>
      </c>
      <c r="K143" s="5">
        <f t="shared" si="2"/>
        <v>9745</v>
      </c>
      <c r="L143" s="2">
        <v>0</v>
      </c>
      <c r="M143" s="2">
        <v>0</v>
      </c>
      <c r="N143" s="2">
        <v>0</v>
      </c>
      <c r="O143" s="2">
        <v>9999</v>
      </c>
      <c r="P143" s="2">
        <v>9999</v>
      </c>
    </row>
    <row r="144" spans="1:16" x14ac:dyDescent="0.25">
      <c r="A144" s="2" t="s">
        <v>663</v>
      </c>
      <c r="B144" s="2">
        <v>297692385</v>
      </c>
      <c r="C144" s="2" t="s">
        <v>664</v>
      </c>
      <c r="D144" s="2" t="s">
        <v>181</v>
      </c>
      <c r="E144" s="2">
        <v>1</v>
      </c>
      <c r="F144" s="2">
        <v>35</v>
      </c>
      <c r="G144" s="2">
        <v>0</v>
      </c>
      <c r="H144" s="2">
        <v>17</v>
      </c>
      <c r="I144" s="2" t="s">
        <v>666</v>
      </c>
      <c r="J144" s="2" t="s">
        <v>665</v>
      </c>
      <c r="K144" s="5">
        <f t="shared" si="2"/>
        <v>986.6</v>
      </c>
      <c r="L144" s="2">
        <v>2</v>
      </c>
      <c r="M144" s="2">
        <v>5.7142857142857141E-2</v>
      </c>
      <c r="N144" s="2">
        <v>5.7142857142857141E-2</v>
      </c>
      <c r="O144" s="2">
        <v>192.5</v>
      </c>
      <c r="P144" s="2">
        <v>192.5</v>
      </c>
    </row>
    <row r="145" spans="1:16" x14ac:dyDescent="0.25">
      <c r="A145" s="2" t="s">
        <v>667</v>
      </c>
      <c r="B145" s="2">
        <v>297718501</v>
      </c>
      <c r="C145" s="2" t="s">
        <v>668</v>
      </c>
      <c r="D145" s="2" t="s">
        <v>181</v>
      </c>
      <c r="E145" s="2">
        <v>1</v>
      </c>
      <c r="F145" s="2">
        <v>35</v>
      </c>
      <c r="G145" s="2">
        <v>172</v>
      </c>
      <c r="H145" s="2">
        <v>17</v>
      </c>
      <c r="I145" s="2" t="s">
        <v>219</v>
      </c>
      <c r="J145" s="2" t="s">
        <v>669</v>
      </c>
      <c r="K145" s="5">
        <f t="shared" si="2"/>
        <v>1482</v>
      </c>
      <c r="L145" s="2">
        <v>1</v>
      </c>
      <c r="M145" s="2">
        <v>2.8571428571428571E-2</v>
      </c>
      <c r="N145" s="2">
        <v>2.8571428571428571E-2</v>
      </c>
      <c r="O145" s="2">
        <v>6265</v>
      </c>
      <c r="P145" s="2">
        <v>245</v>
      </c>
    </row>
    <row r="146" spans="1:16" x14ac:dyDescent="0.25">
      <c r="A146" s="2" t="s">
        <v>670</v>
      </c>
      <c r="B146" s="2">
        <v>297708003</v>
      </c>
      <c r="C146" s="2" t="s">
        <v>671</v>
      </c>
      <c r="D146" s="2" t="s">
        <v>181</v>
      </c>
      <c r="E146" s="2">
        <v>5</v>
      </c>
      <c r="F146" s="2">
        <v>35</v>
      </c>
      <c r="G146" s="2">
        <v>0</v>
      </c>
      <c r="H146" s="2">
        <v>17</v>
      </c>
      <c r="I146" s="2" t="s">
        <v>673</v>
      </c>
      <c r="J146" s="2" t="s">
        <v>672</v>
      </c>
      <c r="K146" s="5">
        <f t="shared" si="2"/>
        <v>7365</v>
      </c>
      <c r="L146" s="2">
        <v>0</v>
      </c>
      <c r="M146" s="2">
        <v>0</v>
      </c>
      <c r="N146" s="2">
        <v>0</v>
      </c>
      <c r="O146" s="2">
        <v>9999</v>
      </c>
      <c r="P146" s="2">
        <v>9999</v>
      </c>
    </row>
    <row r="147" spans="1:16" x14ac:dyDescent="0.25">
      <c r="A147" s="2" t="s">
        <v>674</v>
      </c>
      <c r="B147" s="2">
        <v>309642285</v>
      </c>
      <c r="C147" s="2" t="s">
        <v>675</v>
      </c>
      <c r="D147" s="2" t="s">
        <v>181</v>
      </c>
      <c r="E147" s="2">
        <v>1</v>
      </c>
      <c r="F147" s="2">
        <v>35</v>
      </c>
      <c r="G147" s="2">
        <v>0</v>
      </c>
      <c r="H147" s="2">
        <v>17</v>
      </c>
      <c r="I147" s="2" t="s">
        <v>676</v>
      </c>
      <c r="J147" s="2" t="s">
        <v>552</v>
      </c>
      <c r="K147" s="5">
        <f t="shared" si="2"/>
        <v>1030</v>
      </c>
      <c r="L147" s="2">
        <v>1</v>
      </c>
      <c r="M147" s="2">
        <v>2.8571428571428571E-2</v>
      </c>
      <c r="N147" s="2">
        <v>2.8571428571428571E-2</v>
      </c>
      <c r="O147" s="2">
        <v>1575</v>
      </c>
      <c r="P147" s="2">
        <v>1575</v>
      </c>
    </row>
    <row r="148" spans="1:16" x14ac:dyDescent="0.25">
      <c r="A148" s="2" t="s">
        <v>677</v>
      </c>
      <c r="B148" s="2">
        <v>297718225</v>
      </c>
      <c r="C148" s="2" t="s">
        <v>678</v>
      </c>
      <c r="D148" s="2" t="s">
        <v>181</v>
      </c>
      <c r="E148" s="2">
        <v>4</v>
      </c>
      <c r="F148" s="2">
        <v>35</v>
      </c>
      <c r="G148" s="2">
        <v>0</v>
      </c>
      <c r="H148" s="2">
        <v>20</v>
      </c>
      <c r="I148" s="2" t="s">
        <v>680</v>
      </c>
      <c r="J148" s="2" t="s">
        <v>679</v>
      </c>
      <c r="K148" s="5">
        <f t="shared" si="2"/>
        <v>5572.4</v>
      </c>
      <c r="L148" s="2">
        <v>0</v>
      </c>
      <c r="M148" s="2">
        <v>0</v>
      </c>
      <c r="N148" s="2">
        <v>0</v>
      </c>
      <c r="O148" s="2">
        <v>9999</v>
      </c>
      <c r="P148" s="2">
        <v>9999</v>
      </c>
    </row>
    <row r="149" spans="1:16" x14ac:dyDescent="0.25">
      <c r="A149" s="2" t="s">
        <v>681</v>
      </c>
      <c r="B149" s="2">
        <v>297718642</v>
      </c>
      <c r="C149" s="2" t="s">
        <v>682</v>
      </c>
      <c r="D149" s="2" t="s">
        <v>181</v>
      </c>
      <c r="E149" s="2">
        <v>11</v>
      </c>
      <c r="F149" s="2">
        <v>35</v>
      </c>
      <c r="G149" s="2">
        <v>1</v>
      </c>
      <c r="H149" s="2">
        <v>17</v>
      </c>
      <c r="I149" s="2" t="s">
        <v>123</v>
      </c>
      <c r="J149" s="2" t="s">
        <v>683</v>
      </c>
      <c r="K149" s="5">
        <f t="shared" si="2"/>
        <v>21893.3</v>
      </c>
      <c r="L149" s="2">
        <v>1</v>
      </c>
      <c r="M149" s="2">
        <v>2.8571428571428571E-2</v>
      </c>
      <c r="N149" s="2">
        <v>2.8571428571428571E-2</v>
      </c>
      <c r="O149" s="2">
        <v>1050</v>
      </c>
      <c r="P149" s="2">
        <v>1015</v>
      </c>
    </row>
    <row r="150" spans="1:16" x14ac:dyDescent="0.25">
      <c r="A150" s="2" t="s">
        <v>684</v>
      </c>
      <c r="B150" s="2">
        <v>297693029</v>
      </c>
      <c r="C150" s="2" t="s">
        <v>685</v>
      </c>
      <c r="D150" s="2" t="s">
        <v>181</v>
      </c>
      <c r="E150" s="2">
        <v>8</v>
      </c>
      <c r="F150" s="2">
        <v>35</v>
      </c>
      <c r="G150" s="2">
        <v>147</v>
      </c>
      <c r="H150" s="2">
        <v>17</v>
      </c>
      <c r="I150" s="2" t="s">
        <v>687</v>
      </c>
      <c r="J150" s="2" t="s">
        <v>686</v>
      </c>
      <c r="K150" s="5">
        <f t="shared" si="2"/>
        <v>7904</v>
      </c>
      <c r="L150" s="2">
        <v>2</v>
      </c>
      <c r="M150" s="2">
        <v>5.7142857142857141E-2</v>
      </c>
      <c r="N150" s="2">
        <v>5.7142857142857141E-2</v>
      </c>
      <c r="O150" s="2">
        <v>2817.5</v>
      </c>
      <c r="P150" s="2">
        <v>245</v>
      </c>
    </row>
    <row r="151" spans="1:16" x14ac:dyDescent="0.25">
      <c r="A151" s="2" t="s">
        <v>688</v>
      </c>
      <c r="B151" s="2">
        <v>297717931</v>
      </c>
      <c r="C151" s="2" t="s">
        <v>689</v>
      </c>
      <c r="D151" s="2" t="s">
        <v>181</v>
      </c>
      <c r="E151" s="2">
        <v>2</v>
      </c>
      <c r="F151" s="2">
        <v>35</v>
      </c>
      <c r="G151" s="2">
        <v>0</v>
      </c>
      <c r="H151" s="2">
        <v>17</v>
      </c>
      <c r="I151" s="2" t="s">
        <v>100</v>
      </c>
      <c r="J151" s="2" t="s">
        <v>690</v>
      </c>
      <c r="K151" s="5">
        <f t="shared" si="2"/>
        <v>2955.2</v>
      </c>
      <c r="L151" s="2">
        <v>2</v>
      </c>
      <c r="M151" s="2">
        <v>5.7142857142857141E-2</v>
      </c>
      <c r="N151" s="2">
        <v>5.7142857142857141E-2</v>
      </c>
      <c r="O151" s="2">
        <v>175</v>
      </c>
      <c r="P151" s="2">
        <v>175</v>
      </c>
    </row>
    <row r="152" spans="1:16" x14ac:dyDescent="0.25">
      <c r="A152" s="2" t="s">
        <v>691</v>
      </c>
      <c r="B152" s="2">
        <v>297705454</v>
      </c>
      <c r="C152" s="2" t="s">
        <v>692</v>
      </c>
      <c r="D152" s="2" t="s">
        <v>181</v>
      </c>
      <c r="E152" s="2">
        <v>1</v>
      </c>
      <c r="F152" s="2">
        <v>35</v>
      </c>
      <c r="G152" s="2">
        <v>244</v>
      </c>
      <c r="H152" s="2">
        <v>17</v>
      </c>
      <c r="I152" s="2" t="s">
        <v>694</v>
      </c>
      <c r="J152" s="2" t="s">
        <v>693</v>
      </c>
      <c r="K152" s="5">
        <f t="shared" si="2"/>
        <v>988.1</v>
      </c>
      <c r="L152" s="2">
        <v>2</v>
      </c>
      <c r="M152" s="2">
        <v>5.7142857142857141E-2</v>
      </c>
      <c r="N152" s="2">
        <v>5.7142857142857141E-2</v>
      </c>
      <c r="O152" s="2">
        <v>4410</v>
      </c>
      <c r="P152" s="2">
        <v>140</v>
      </c>
    </row>
    <row r="153" spans="1:16" x14ac:dyDescent="0.25">
      <c r="A153" s="2" t="s">
        <v>695</v>
      </c>
      <c r="B153" s="2">
        <v>309631235</v>
      </c>
      <c r="C153" s="2" t="s">
        <v>696</v>
      </c>
      <c r="D153" s="2" t="s">
        <v>181</v>
      </c>
      <c r="E153" s="2">
        <v>0</v>
      </c>
      <c r="F153" s="2">
        <v>35</v>
      </c>
      <c r="G153" s="2">
        <v>454</v>
      </c>
      <c r="H153" s="2">
        <v>17</v>
      </c>
      <c r="I153" s="2" t="s">
        <v>698</v>
      </c>
      <c r="J153" s="2" t="s">
        <v>697</v>
      </c>
      <c r="K153" s="5">
        <f t="shared" si="2"/>
        <v>0</v>
      </c>
      <c r="L153" s="2">
        <v>7</v>
      </c>
      <c r="M153" s="2">
        <v>0.2</v>
      </c>
      <c r="N153" s="2">
        <v>0.2</v>
      </c>
      <c r="O153" s="2">
        <v>2320</v>
      </c>
      <c r="P153" s="2">
        <v>50</v>
      </c>
    </row>
    <row r="154" spans="1:16" x14ac:dyDescent="0.25">
      <c r="A154" s="2" t="s">
        <v>699</v>
      </c>
      <c r="B154" s="2">
        <v>297693835</v>
      </c>
      <c r="C154" s="2" t="s">
        <v>700</v>
      </c>
      <c r="D154" s="2" t="s">
        <v>181</v>
      </c>
      <c r="E154" s="2">
        <v>7</v>
      </c>
      <c r="F154" s="2">
        <v>35</v>
      </c>
      <c r="G154" s="2">
        <v>94</v>
      </c>
      <c r="H154" s="2">
        <v>17</v>
      </c>
      <c r="I154" s="2" t="s">
        <v>702</v>
      </c>
      <c r="J154" s="2" t="s">
        <v>701</v>
      </c>
      <c r="K154" s="5">
        <f t="shared" si="2"/>
        <v>6917.4000000000005</v>
      </c>
      <c r="L154" s="2">
        <v>2</v>
      </c>
      <c r="M154" s="2">
        <v>5.7142857142857141E-2</v>
      </c>
      <c r="N154" s="2">
        <v>5.7142857142857141E-2</v>
      </c>
      <c r="O154" s="2">
        <v>1977.5</v>
      </c>
      <c r="P154" s="2">
        <v>332.5</v>
      </c>
    </row>
    <row r="155" spans="1:16" x14ac:dyDescent="0.25">
      <c r="A155" s="2" t="s">
        <v>703</v>
      </c>
      <c r="B155" s="2">
        <v>1103163181</v>
      </c>
      <c r="C155" s="2" t="s">
        <v>704</v>
      </c>
      <c r="D155" s="2" t="s">
        <v>181</v>
      </c>
      <c r="E155" s="2">
        <v>1</v>
      </c>
      <c r="F155" s="2">
        <v>35</v>
      </c>
      <c r="G155" s="2">
        <v>122</v>
      </c>
      <c r="H155" s="2">
        <v>17</v>
      </c>
      <c r="I155" s="2" t="s">
        <v>706</v>
      </c>
      <c r="J155" s="2" t="s">
        <v>705</v>
      </c>
      <c r="K155" s="5">
        <f t="shared" si="2"/>
        <v>1482.1</v>
      </c>
      <c r="L155" s="2">
        <v>3</v>
      </c>
      <c r="M155" s="2">
        <v>8.5714285714285715E-2</v>
      </c>
      <c r="N155" s="2">
        <v>8.5714285714285715E-2</v>
      </c>
      <c r="O155" s="2">
        <v>1493.333333333333</v>
      </c>
      <c r="P155" s="2">
        <v>70</v>
      </c>
    </row>
    <row r="156" spans="1:16" hidden="1" x14ac:dyDescent="0.25">
      <c r="A156" s="2" t="s">
        <v>703</v>
      </c>
      <c r="B156" s="2">
        <v>297694010</v>
      </c>
      <c r="C156" s="2" t="s">
        <v>704</v>
      </c>
      <c r="D156" s="2" t="s">
        <v>181</v>
      </c>
      <c r="E156" s="2">
        <v>1</v>
      </c>
      <c r="F156" s="2">
        <v>3</v>
      </c>
      <c r="G156" s="2">
        <v>157</v>
      </c>
      <c r="H156" s="2">
        <v>17</v>
      </c>
      <c r="I156" s="2" t="s">
        <v>706</v>
      </c>
      <c r="J156" s="2" t="s">
        <v>705</v>
      </c>
      <c r="K156" s="5">
        <f t="shared" si="2"/>
        <v>1482.1</v>
      </c>
      <c r="L156" s="2">
        <v>0</v>
      </c>
      <c r="M156" s="2">
        <v>0</v>
      </c>
      <c r="N156" s="2">
        <v>0</v>
      </c>
      <c r="O156" s="2">
        <v>9999</v>
      </c>
      <c r="P156" s="2">
        <v>9999</v>
      </c>
    </row>
    <row r="157" spans="1:16" hidden="1" x14ac:dyDescent="0.25">
      <c r="A157" s="2" t="s">
        <v>707</v>
      </c>
      <c r="B157" s="2">
        <v>508496779</v>
      </c>
      <c r="C157" s="2" t="s">
        <v>708</v>
      </c>
      <c r="D157" s="2" t="s">
        <v>157</v>
      </c>
      <c r="E157" s="2">
        <v>1</v>
      </c>
      <c r="F157" s="2">
        <v>32</v>
      </c>
      <c r="G157" s="2">
        <v>39</v>
      </c>
      <c r="H157" s="2">
        <v>20</v>
      </c>
      <c r="I157" s="2" t="s">
        <v>253</v>
      </c>
      <c r="J157" s="2" t="s">
        <v>709</v>
      </c>
      <c r="K157" s="5">
        <f t="shared" si="2"/>
        <v>4974.1000000000004</v>
      </c>
      <c r="L157" s="2">
        <v>3</v>
      </c>
      <c r="M157" s="2">
        <v>8.5714285714285715E-2</v>
      </c>
      <c r="N157" s="2">
        <v>9.375E-2</v>
      </c>
      <c r="O157" s="2">
        <v>490</v>
      </c>
      <c r="P157" s="2">
        <v>32</v>
      </c>
    </row>
    <row r="158" spans="1:16" hidden="1" x14ac:dyDescent="0.25">
      <c r="A158" s="2" t="s">
        <v>710</v>
      </c>
      <c r="B158" s="2">
        <v>473585980</v>
      </c>
      <c r="C158" s="2" t="s">
        <v>711</v>
      </c>
      <c r="D158" s="2" t="s">
        <v>157</v>
      </c>
      <c r="E158" s="2"/>
      <c r="F158" s="2">
        <v>35</v>
      </c>
      <c r="G158" s="2">
        <v>0</v>
      </c>
      <c r="H158" s="2">
        <v>15</v>
      </c>
      <c r="I158" s="2" t="s">
        <v>108</v>
      </c>
      <c r="J158" s="2" t="s">
        <v>712</v>
      </c>
      <c r="K158" s="5">
        <f t="shared" si="2"/>
        <v>0</v>
      </c>
      <c r="L158" s="2">
        <v>12</v>
      </c>
      <c r="M158" s="2">
        <v>0.34285714285714292</v>
      </c>
      <c r="N158" s="2">
        <v>0.34285714285714292</v>
      </c>
      <c r="O158" s="2">
        <v>2.916666666666667</v>
      </c>
      <c r="P158" s="2">
        <v>2.916666666666667</v>
      </c>
    </row>
    <row r="159" spans="1:16" hidden="1" x14ac:dyDescent="0.25">
      <c r="A159" s="2" t="s">
        <v>713</v>
      </c>
      <c r="B159" s="2">
        <v>349599310</v>
      </c>
      <c r="C159" s="2" t="s">
        <v>714</v>
      </c>
      <c r="D159" s="2" t="s">
        <v>157</v>
      </c>
      <c r="E159" s="2">
        <v>0</v>
      </c>
      <c r="F159" s="2">
        <v>35</v>
      </c>
      <c r="G159" s="2">
        <v>2</v>
      </c>
      <c r="H159" s="2">
        <v>15</v>
      </c>
      <c r="I159" s="2" t="s">
        <v>716</v>
      </c>
      <c r="J159" s="2" t="s">
        <v>715</v>
      </c>
      <c r="K159" s="5">
        <f t="shared" si="2"/>
        <v>0</v>
      </c>
      <c r="L159" s="2">
        <v>4</v>
      </c>
      <c r="M159" s="2">
        <v>0.1142857142857143</v>
      </c>
      <c r="N159" s="2">
        <v>0.1142857142857143</v>
      </c>
      <c r="O159" s="2">
        <v>52.5</v>
      </c>
      <c r="P159" s="2">
        <v>35</v>
      </c>
    </row>
    <row r="160" spans="1:16" x14ac:dyDescent="0.25">
      <c r="A160" s="2" t="s">
        <v>717</v>
      </c>
      <c r="B160" s="2">
        <v>768554713</v>
      </c>
      <c r="C160" s="2" t="s">
        <v>718</v>
      </c>
      <c r="D160" s="2" t="s">
        <v>157</v>
      </c>
      <c r="E160" s="2">
        <v>2</v>
      </c>
      <c r="F160" s="2">
        <v>35</v>
      </c>
      <c r="G160" s="2">
        <v>0</v>
      </c>
      <c r="H160" s="2">
        <v>15</v>
      </c>
      <c r="I160" s="2" t="s">
        <v>720</v>
      </c>
      <c r="J160" s="2" t="s">
        <v>719</v>
      </c>
      <c r="K160" s="5">
        <f t="shared" si="2"/>
        <v>9319.6</v>
      </c>
      <c r="L160" s="2">
        <v>3</v>
      </c>
      <c r="M160" s="2">
        <v>8.5714285714285715E-2</v>
      </c>
      <c r="N160" s="2">
        <v>8.5714285714285715E-2</v>
      </c>
      <c r="O160" s="2">
        <v>105</v>
      </c>
      <c r="P160" s="2">
        <v>105</v>
      </c>
    </row>
    <row r="161" spans="1:16" x14ac:dyDescent="0.25">
      <c r="A161" s="2" t="s">
        <v>721</v>
      </c>
      <c r="B161" s="2">
        <v>363310277</v>
      </c>
      <c r="C161" s="2" t="s">
        <v>722</v>
      </c>
      <c r="D161" s="2" t="s">
        <v>181</v>
      </c>
      <c r="E161" s="2">
        <v>1</v>
      </c>
      <c r="F161" s="2">
        <v>35</v>
      </c>
      <c r="G161" s="2">
        <v>0</v>
      </c>
      <c r="H161" s="2">
        <v>20</v>
      </c>
      <c r="I161" s="2" t="s">
        <v>629</v>
      </c>
      <c r="J161" s="2" t="s">
        <v>723</v>
      </c>
      <c r="K161" s="5">
        <f t="shared" si="2"/>
        <v>12051.2</v>
      </c>
      <c r="L161" s="2">
        <v>0</v>
      </c>
      <c r="M161" s="2">
        <v>0</v>
      </c>
      <c r="N161" s="2">
        <v>0</v>
      </c>
      <c r="O161" s="2">
        <v>9999</v>
      </c>
      <c r="P161" s="2">
        <v>9999</v>
      </c>
    </row>
    <row r="162" spans="1:16" hidden="1" x14ac:dyDescent="0.25">
      <c r="A162" s="2" t="s">
        <v>724</v>
      </c>
      <c r="B162" s="2">
        <v>489998670</v>
      </c>
      <c r="C162" s="2" t="s">
        <v>725</v>
      </c>
      <c r="D162" s="2" t="s">
        <v>181</v>
      </c>
      <c r="E162" s="2">
        <v>0</v>
      </c>
      <c r="F162" s="2">
        <v>35</v>
      </c>
      <c r="G162" s="2">
        <v>12</v>
      </c>
      <c r="H162" s="2">
        <v>17</v>
      </c>
      <c r="I162" s="2" t="s">
        <v>602</v>
      </c>
      <c r="J162" s="2" t="s">
        <v>726</v>
      </c>
      <c r="K162" s="5">
        <f t="shared" si="2"/>
        <v>0</v>
      </c>
      <c r="L162" s="2">
        <v>11</v>
      </c>
      <c r="M162" s="2">
        <v>0.31428571428571428</v>
      </c>
      <c r="N162" s="2">
        <v>0.31428571428571428</v>
      </c>
      <c r="O162" s="2">
        <v>47.727272727272727</v>
      </c>
      <c r="P162" s="2">
        <v>9.545454545454545</v>
      </c>
    </row>
    <row r="163" spans="1:16" hidden="1" x14ac:dyDescent="0.25">
      <c r="A163" s="2" t="s">
        <v>727</v>
      </c>
      <c r="B163" s="2">
        <v>489976363</v>
      </c>
      <c r="C163" s="2" t="s">
        <v>728</v>
      </c>
      <c r="D163" s="2" t="s">
        <v>181</v>
      </c>
      <c r="E163" s="2">
        <v>0</v>
      </c>
      <c r="F163" s="2">
        <v>35</v>
      </c>
      <c r="G163" s="2">
        <v>66</v>
      </c>
      <c r="H163" s="2">
        <v>17</v>
      </c>
      <c r="I163" s="2" t="s">
        <v>730</v>
      </c>
      <c r="J163" s="2" t="s">
        <v>729</v>
      </c>
      <c r="K163" s="5">
        <f t="shared" si="2"/>
        <v>0</v>
      </c>
      <c r="L163" s="2">
        <v>16</v>
      </c>
      <c r="M163" s="2">
        <v>0.45714285714285707</v>
      </c>
      <c r="N163" s="2">
        <v>0.45714285714285707</v>
      </c>
      <c r="O163" s="2">
        <v>157.5</v>
      </c>
      <c r="P163" s="2">
        <v>13.125</v>
      </c>
    </row>
    <row r="164" spans="1:16" hidden="1" x14ac:dyDescent="0.25">
      <c r="A164" s="2" t="s">
        <v>731</v>
      </c>
      <c r="B164" s="2">
        <v>622333234</v>
      </c>
      <c r="C164" s="2" t="s">
        <v>732</v>
      </c>
      <c r="D164" s="2" t="s">
        <v>157</v>
      </c>
      <c r="E164" s="2">
        <v>3</v>
      </c>
      <c r="F164" s="2">
        <v>35</v>
      </c>
      <c r="G164" s="2">
        <v>0</v>
      </c>
      <c r="H164" s="2">
        <v>20</v>
      </c>
      <c r="I164" s="2" t="s">
        <v>276</v>
      </c>
      <c r="J164" s="2" t="s">
        <v>733</v>
      </c>
      <c r="K164" s="5">
        <f t="shared" si="2"/>
        <v>8166.2999999999993</v>
      </c>
      <c r="L164" s="2">
        <v>10</v>
      </c>
      <c r="M164" s="2">
        <v>0.2857142857142857</v>
      </c>
      <c r="N164" s="2">
        <v>0.2857142857142857</v>
      </c>
      <c r="O164" s="2">
        <v>28</v>
      </c>
      <c r="P164" s="2">
        <v>28</v>
      </c>
    </row>
    <row r="165" spans="1:16" x14ac:dyDescent="0.25">
      <c r="A165" s="2" t="s">
        <v>734</v>
      </c>
      <c r="B165" s="2">
        <v>902266359</v>
      </c>
      <c r="C165" s="2" t="s">
        <v>735</v>
      </c>
      <c r="D165" s="2" t="s">
        <v>157</v>
      </c>
      <c r="E165" s="2">
        <v>2</v>
      </c>
      <c r="F165" s="2">
        <v>35</v>
      </c>
      <c r="G165" s="2">
        <v>14</v>
      </c>
      <c r="H165" s="2">
        <v>15</v>
      </c>
      <c r="I165" s="2" t="s">
        <v>737</v>
      </c>
      <c r="J165" s="2" t="s">
        <v>736</v>
      </c>
      <c r="K165" s="5">
        <f t="shared" si="2"/>
        <v>10754.8</v>
      </c>
      <c r="L165" s="2">
        <v>0</v>
      </c>
      <c r="M165" s="2">
        <v>0</v>
      </c>
      <c r="N165" s="2">
        <v>0</v>
      </c>
      <c r="O165" s="2">
        <v>9999</v>
      </c>
      <c r="P165" s="2">
        <v>9999</v>
      </c>
    </row>
    <row r="166" spans="1:16" x14ac:dyDescent="0.25">
      <c r="A166" s="2" t="s">
        <v>738</v>
      </c>
      <c r="B166" s="2">
        <v>622335297</v>
      </c>
      <c r="C166" s="2" t="s">
        <v>739</v>
      </c>
      <c r="D166" s="2" t="s">
        <v>157</v>
      </c>
      <c r="E166" s="2">
        <v>1</v>
      </c>
      <c r="F166" s="2">
        <v>35</v>
      </c>
      <c r="G166" s="2">
        <v>0</v>
      </c>
      <c r="H166" s="2">
        <v>20</v>
      </c>
      <c r="I166" s="2" t="s">
        <v>561</v>
      </c>
      <c r="J166" s="2" t="s">
        <v>740</v>
      </c>
      <c r="K166" s="5">
        <f t="shared" si="2"/>
        <v>5659.7</v>
      </c>
      <c r="L166" s="2">
        <v>0</v>
      </c>
      <c r="M166" s="2">
        <v>0</v>
      </c>
      <c r="N166" s="2">
        <v>0</v>
      </c>
      <c r="O166" s="2">
        <v>9999</v>
      </c>
      <c r="P166" s="2">
        <v>9999</v>
      </c>
    </row>
    <row r="167" spans="1:16" x14ac:dyDescent="0.25">
      <c r="A167" s="2" t="s">
        <v>741</v>
      </c>
      <c r="B167" s="2">
        <v>622341153</v>
      </c>
      <c r="C167" s="2" t="s">
        <v>742</v>
      </c>
      <c r="D167" s="2" t="s">
        <v>157</v>
      </c>
      <c r="E167" s="2">
        <v>1</v>
      </c>
      <c r="F167" s="2">
        <v>35</v>
      </c>
      <c r="G167" s="2">
        <v>4</v>
      </c>
      <c r="H167" s="2">
        <v>15</v>
      </c>
      <c r="I167" s="2" t="s">
        <v>744</v>
      </c>
      <c r="J167" s="2" t="s">
        <v>743</v>
      </c>
      <c r="K167" s="5">
        <f t="shared" si="2"/>
        <v>13312.4</v>
      </c>
      <c r="L167" s="2">
        <v>1</v>
      </c>
      <c r="M167" s="2">
        <v>2.8571428571428571E-2</v>
      </c>
      <c r="N167" s="2">
        <v>2.8571428571428571E-2</v>
      </c>
      <c r="O167" s="2">
        <v>385</v>
      </c>
      <c r="P167" s="2">
        <v>245</v>
      </c>
    </row>
    <row r="168" spans="1:16" x14ac:dyDescent="0.25">
      <c r="A168" s="2" t="s">
        <v>745</v>
      </c>
      <c r="B168" s="2">
        <v>622333702</v>
      </c>
      <c r="C168" s="2" t="s">
        <v>746</v>
      </c>
      <c r="D168" s="2" t="s">
        <v>157</v>
      </c>
      <c r="E168" s="2">
        <v>1</v>
      </c>
      <c r="F168" s="2">
        <v>35</v>
      </c>
      <c r="G168" s="2">
        <v>0</v>
      </c>
      <c r="H168" s="2">
        <v>20</v>
      </c>
      <c r="I168" s="2" t="s">
        <v>748</v>
      </c>
      <c r="J168" s="2" t="s">
        <v>747</v>
      </c>
      <c r="K168" s="5">
        <f t="shared" si="2"/>
        <v>7167.6</v>
      </c>
      <c r="L168" s="2">
        <v>0</v>
      </c>
      <c r="M168" s="2">
        <v>0</v>
      </c>
      <c r="N168" s="2">
        <v>0</v>
      </c>
      <c r="O168" s="2">
        <v>9999</v>
      </c>
      <c r="P168" s="2">
        <v>9999</v>
      </c>
    </row>
    <row r="169" spans="1:16" hidden="1" x14ac:dyDescent="0.25">
      <c r="A169" s="2" t="s">
        <v>749</v>
      </c>
      <c r="B169" s="2">
        <v>1079543241</v>
      </c>
      <c r="C169" s="2" t="s">
        <v>750</v>
      </c>
      <c r="D169" s="2" t="s">
        <v>157</v>
      </c>
      <c r="E169" s="2">
        <v>1</v>
      </c>
      <c r="F169" s="2">
        <v>35</v>
      </c>
      <c r="G169" s="2">
        <v>0</v>
      </c>
      <c r="H169" s="2">
        <v>15</v>
      </c>
      <c r="I169" s="2" t="s">
        <v>108</v>
      </c>
      <c r="J169" s="2" t="s">
        <v>751</v>
      </c>
      <c r="K169" s="5">
        <f t="shared" si="2"/>
        <v>6932.1</v>
      </c>
      <c r="L169" s="2">
        <v>6</v>
      </c>
      <c r="M169" s="2">
        <v>0.1714285714285714</v>
      </c>
      <c r="N169" s="2">
        <v>0.1714285714285714</v>
      </c>
      <c r="O169" s="2">
        <v>23.333333333333329</v>
      </c>
      <c r="P169" s="2">
        <v>23.333333333333329</v>
      </c>
    </row>
    <row r="170" spans="1:16" x14ac:dyDescent="0.25">
      <c r="A170" s="2" t="s">
        <v>752</v>
      </c>
      <c r="B170" s="2">
        <v>1119343255</v>
      </c>
      <c r="C170" s="2" t="s">
        <v>753</v>
      </c>
      <c r="D170" s="2" t="s">
        <v>157</v>
      </c>
      <c r="E170" s="2">
        <v>1</v>
      </c>
      <c r="F170" s="2">
        <v>35</v>
      </c>
      <c r="G170" s="2">
        <v>18</v>
      </c>
      <c r="H170" s="2">
        <v>10</v>
      </c>
      <c r="I170" s="2" t="s">
        <v>755</v>
      </c>
      <c r="J170" s="2" t="s">
        <v>754</v>
      </c>
      <c r="K170" s="5">
        <f t="shared" si="2"/>
        <v>17184.2</v>
      </c>
      <c r="L170" s="2">
        <v>1</v>
      </c>
      <c r="M170" s="2">
        <v>2.8571428571428571E-2</v>
      </c>
      <c r="N170" s="2">
        <v>2.8571428571428571E-2</v>
      </c>
      <c r="O170" s="2">
        <v>875</v>
      </c>
      <c r="P170" s="2">
        <v>245</v>
      </c>
    </row>
    <row r="171" spans="1:16" x14ac:dyDescent="0.25">
      <c r="A171" s="2" t="s">
        <v>756</v>
      </c>
      <c r="B171" s="2">
        <v>768902275</v>
      </c>
      <c r="C171" s="2" t="s">
        <v>757</v>
      </c>
      <c r="D171" s="2" t="s">
        <v>157</v>
      </c>
      <c r="E171" s="2">
        <v>1</v>
      </c>
      <c r="F171" s="2">
        <v>35</v>
      </c>
      <c r="G171" s="2">
        <v>8</v>
      </c>
      <c r="H171" s="2">
        <v>15</v>
      </c>
      <c r="I171" s="2" t="s">
        <v>759</v>
      </c>
      <c r="J171" s="2" t="s">
        <v>758</v>
      </c>
      <c r="K171" s="5">
        <f t="shared" si="2"/>
        <v>23694.6</v>
      </c>
      <c r="L171" s="2">
        <v>3</v>
      </c>
      <c r="M171" s="2">
        <v>8.5714285714285715E-2</v>
      </c>
      <c r="N171" s="2">
        <v>8.5714285714285715E-2</v>
      </c>
      <c r="O171" s="2">
        <v>140</v>
      </c>
      <c r="P171" s="2">
        <v>46.666666666666657</v>
      </c>
    </row>
    <row r="172" spans="1:16" hidden="1" x14ac:dyDescent="0.25">
      <c r="A172" s="2" t="s">
        <v>760</v>
      </c>
      <c r="B172" s="2">
        <v>862063306</v>
      </c>
      <c r="C172" s="2" t="s">
        <v>761</v>
      </c>
      <c r="D172" s="2" t="s">
        <v>157</v>
      </c>
      <c r="E172" s="2">
        <v>3</v>
      </c>
      <c r="F172" s="2">
        <v>30</v>
      </c>
      <c r="G172" s="2">
        <v>0</v>
      </c>
      <c r="H172" s="2">
        <v>20</v>
      </c>
      <c r="I172" s="2" t="s">
        <v>763</v>
      </c>
      <c r="J172" s="2" t="s">
        <v>762</v>
      </c>
      <c r="K172" s="5">
        <f t="shared" si="2"/>
        <v>33785.699999999997</v>
      </c>
      <c r="L172" s="2">
        <v>5</v>
      </c>
      <c r="M172" s="2">
        <v>0.16666666666666671</v>
      </c>
      <c r="N172" s="2">
        <v>0.16666666666666671</v>
      </c>
      <c r="O172" s="2">
        <v>24</v>
      </c>
      <c r="P172" s="2">
        <v>24</v>
      </c>
    </row>
    <row r="173" spans="1:16" hidden="1" x14ac:dyDescent="0.25">
      <c r="A173" s="2" t="s">
        <v>764</v>
      </c>
      <c r="B173" s="2">
        <v>902267745</v>
      </c>
      <c r="C173" s="2" t="s">
        <v>765</v>
      </c>
      <c r="D173" s="2" t="s">
        <v>157</v>
      </c>
      <c r="E173" s="2">
        <v>0</v>
      </c>
      <c r="F173" s="2">
        <v>35</v>
      </c>
      <c r="G173" s="2">
        <v>0</v>
      </c>
      <c r="H173" s="2">
        <v>15</v>
      </c>
      <c r="I173" s="2" t="s">
        <v>108</v>
      </c>
      <c r="J173" s="2" t="s">
        <v>766</v>
      </c>
      <c r="K173" s="5">
        <f t="shared" si="2"/>
        <v>0</v>
      </c>
      <c r="L173" s="2">
        <v>7</v>
      </c>
      <c r="M173" s="2">
        <v>0.2</v>
      </c>
      <c r="N173" s="2">
        <v>0.2</v>
      </c>
      <c r="O173" s="2">
        <v>30</v>
      </c>
      <c r="P173" s="2">
        <v>30</v>
      </c>
    </row>
    <row r="174" spans="1:16" hidden="1" x14ac:dyDescent="0.25">
      <c r="A174" s="2" t="s">
        <v>767</v>
      </c>
      <c r="B174" s="2">
        <v>808010315</v>
      </c>
      <c r="C174" s="2" t="s">
        <v>768</v>
      </c>
      <c r="D174" s="2" t="s">
        <v>157</v>
      </c>
      <c r="E174" s="2">
        <v>2</v>
      </c>
      <c r="F174" s="2">
        <v>28</v>
      </c>
      <c r="G174" s="2">
        <v>7</v>
      </c>
      <c r="H174" s="2">
        <v>15</v>
      </c>
      <c r="I174" s="2" t="s">
        <v>108</v>
      </c>
      <c r="J174" s="2" t="s">
        <v>769</v>
      </c>
      <c r="K174" s="5">
        <f t="shared" si="2"/>
        <v>5644.8</v>
      </c>
      <c r="L174" s="2">
        <v>6</v>
      </c>
      <c r="M174" s="2">
        <v>0.1875</v>
      </c>
      <c r="N174" s="2">
        <v>0.2142857142857143</v>
      </c>
      <c r="O174" s="2">
        <v>48</v>
      </c>
      <c r="P174" s="2">
        <v>9.3333333333333339</v>
      </c>
    </row>
    <row r="175" spans="1:16" x14ac:dyDescent="0.25">
      <c r="A175" s="2" t="s">
        <v>770</v>
      </c>
      <c r="B175" s="2">
        <v>807998320</v>
      </c>
      <c r="C175" s="2" t="s">
        <v>771</v>
      </c>
      <c r="D175" s="2" t="s">
        <v>157</v>
      </c>
      <c r="E175" s="2">
        <v>1</v>
      </c>
      <c r="F175" s="2">
        <v>35</v>
      </c>
      <c r="G175" s="2">
        <v>0</v>
      </c>
      <c r="H175" s="2">
        <v>15</v>
      </c>
      <c r="I175" s="2" t="s">
        <v>290</v>
      </c>
      <c r="J175" s="2" t="s">
        <v>289</v>
      </c>
      <c r="K175" s="5">
        <f t="shared" si="2"/>
        <v>10370.4</v>
      </c>
      <c r="L175" s="2">
        <v>1</v>
      </c>
      <c r="M175" s="2">
        <v>2.8571428571428571E-2</v>
      </c>
      <c r="N175" s="2">
        <v>2.8571428571428571E-2</v>
      </c>
      <c r="O175" s="2">
        <v>210</v>
      </c>
      <c r="P175" s="2">
        <v>210</v>
      </c>
    </row>
    <row r="176" spans="1:16" hidden="1" x14ac:dyDescent="0.25">
      <c r="A176" s="2" t="s">
        <v>772</v>
      </c>
      <c r="B176" s="2">
        <v>838275645</v>
      </c>
      <c r="C176" s="2" t="s">
        <v>773</v>
      </c>
      <c r="D176" s="2" t="s">
        <v>181</v>
      </c>
      <c r="E176" s="2">
        <v>1</v>
      </c>
      <c r="F176" s="2">
        <v>35</v>
      </c>
      <c r="G176" s="2">
        <v>54</v>
      </c>
      <c r="H176" s="2">
        <v>17</v>
      </c>
      <c r="I176" s="2" t="s">
        <v>553</v>
      </c>
      <c r="J176" s="2" t="s">
        <v>774</v>
      </c>
      <c r="K176" s="5">
        <f t="shared" si="2"/>
        <v>3187.2</v>
      </c>
      <c r="L176" s="2">
        <v>13</v>
      </c>
      <c r="M176" s="2">
        <v>0.37142857142857139</v>
      </c>
      <c r="N176" s="2">
        <v>0.37142857142857139</v>
      </c>
      <c r="O176" s="2">
        <v>148.07692307692309</v>
      </c>
      <c r="P176" s="2">
        <v>2.6923076923076921</v>
      </c>
    </row>
    <row r="177" spans="1:16" x14ac:dyDescent="0.25">
      <c r="A177" s="2" t="s">
        <v>775</v>
      </c>
      <c r="B177" s="2">
        <v>1615906924</v>
      </c>
      <c r="C177" s="2" t="s">
        <v>776</v>
      </c>
      <c r="D177" s="2" t="s">
        <v>181</v>
      </c>
      <c r="E177" s="2">
        <v>3</v>
      </c>
      <c r="F177" s="2">
        <v>27</v>
      </c>
      <c r="G177" s="2">
        <v>5</v>
      </c>
      <c r="H177" s="2">
        <v>15</v>
      </c>
      <c r="I177" s="2" t="s">
        <v>778</v>
      </c>
      <c r="J177" s="2" t="s">
        <v>777</v>
      </c>
      <c r="K177" s="5">
        <f t="shared" si="2"/>
        <v>12539.400000000001</v>
      </c>
      <c r="L177" s="2">
        <v>0</v>
      </c>
      <c r="M177" s="2">
        <v>0</v>
      </c>
      <c r="N177" s="2">
        <v>0</v>
      </c>
      <c r="O177" s="2">
        <v>9999</v>
      </c>
      <c r="P177" s="2">
        <v>9999</v>
      </c>
    </row>
    <row r="178" spans="1:16" hidden="1" x14ac:dyDescent="0.25">
      <c r="A178" s="2" t="s">
        <v>779</v>
      </c>
      <c r="B178" s="2">
        <v>838286103</v>
      </c>
      <c r="C178" s="2" t="s">
        <v>780</v>
      </c>
      <c r="D178" s="2" t="s">
        <v>181</v>
      </c>
      <c r="E178" s="2">
        <v>2</v>
      </c>
      <c r="F178" s="2">
        <v>35</v>
      </c>
      <c r="G178" s="2">
        <v>82</v>
      </c>
      <c r="H178" s="2">
        <v>17</v>
      </c>
      <c r="I178" s="2" t="s">
        <v>368</v>
      </c>
      <c r="J178" s="2" t="s">
        <v>781</v>
      </c>
      <c r="K178" s="5">
        <f t="shared" si="2"/>
        <v>6370</v>
      </c>
      <c r="L178" s="2">
        <v>5</v>
      </c>
      <c r="M178" s="2">
        <v>0.14285714285714279</v>
      </c>
      <c r="N178" s="2">
        <v>0.14285714285714279</v>
      </c>
      <c r="O178" s="2">
        <v>588</v>
      </c>
      <c r="P178" s="2">
        <v>14</v>
      </c>
    </row>
    <row r="179" spans="1:16" x14ac:dyDescent="0.25">
      <c r="A179" s="2" t="s">
        <v>782</v>
      </c>
      <c r="B179" s="2">
        <v>835443531</v>
      </c>
      <c r="C179" s="2" t="s">
        <v>783</v>
      </c>
      <c r="D179" s="2" t="s">
        <v>157</v>
      </c>
      <c r="E179" s="2">
        <v>1</v>
      </c>
      <c r="F179" s="2">
        <v>33</v>
      </c>
      <c r="G179" s="2">
        <v>0</v>
      </c>
      <c r="H179" s="2">
        <v>15</v>
      </c>
      <c r="I179" s="2" t="s">
        <v>237</v>
      </c>
      <c r="J179" s="2" t="s">
        <v>784</v>
      </c>
      <c r="K179" s="5">
        <f t="shared" si="2"/>
        <v>14944.6</v>
      </c>
      <c r="L179" s="2">
        <v>0</v>
      </c>
      <c r="M179" s="2">
        <v>0</v>
      </c>
      <c r="N179" s="2">
        <v>0</v>
      </c>
      <c r="O179" s="2">
        <v>9999</v>
      </c>
      <c r="P179" s="2">
        <v>9999</v>
      </c>
    </row>
    <row r="180" spans="1:16" hidden="1" x14ac:dyDescent="0.25">
      <c r="A180" s="2" t="s">
        <v>785</v>
      </c>
      <c r="B180" s="2">
        <v>862060808</v>
      </c>
      <c r="C180" s="2" t="s">
        <v>786</v>
      </c>
      <c r="D180" s="2" t="s">
        <v>157</v>
      </c>
      <c r="E180" s="2">
        <v>1</v>
      </c>
      <c r="F180" s="2">
        <v>29</v>
      </c>
      <c r="G180" s="2">
        <v>0</v>
      </c>
      <c r="H180" s="2">
        <v>13</v>
      </c>
      <c r="I180" s="2" t="s">
        <v>143</v>
      </c>
      <c r="J180" s="2" t="s">
        <v>787</v>
      </c>
      <c r="K180" s="5">
        <f t="shared" si="2"/>
        <v>8984.1</v>
      </c>
      <c r="L180" s="2">
        <v>1</v>
      </c>
      <c r="M180" s="2">
        <v>3.3333333333333333E-2</v>
      </c>
      <c r="N180" s="2">
        <v>3.4482758620689648E-2</v>
      </c>
      <c r="O180" s="2">
        <v>30</v>
      </c>
      <c r="P180" s="2">
        <v>29</v>
      </c>
    </row>
    <row r="181" spans="1:16" x14ac:dyDescent="0.25">
      <c r="A181" s="2" t="s">
        <v>788</v>
      </c>
      <c r="B181" s="2">
        <v>1015563256</v>
      </c>
      <c r="C181" s="2" t="s">
        <v>789</v>
      </c>
      <c r="D181" s="2" t="s">
        <v>181</v>
      </c>
      <c r="E181" s="2">
        <v>2</v>
      </c>
      <c r="F181" s="2">
        <v>35</v>
      </c>
      <c r="G181" s="2">
        <v>5</v>
      </c>
      <c r="H181" s="2">
        <v>17</v>
      </c>
      <c r="I181" s="2" t="s">
        <v>791</v>
      </c>
      <c r="J181" s="2" t="s">
        <v>790</v>
      </c>
      <c r="K181" s="5">
        <f t="shared" si="2"/>
        <v>66681.399999999994</v>
      </c>
      <c r="L181" s="2">
        <v>2</v>
      </c>
      <c r="M181" s="2">
        <v>5.7142857142857141E-2</v>
      </c>
      <c r="N181" s="2">
        <v>5.7142857142857141E-2</v>
      </c>
      <c r="O181" s="2">
        <v>262.5</v>
      </c>
      <c r="P181" s="2">
        <v>175</v>
      </c>
    </row>
    <row r="182" spans="1:16" x14ac:dyDescent="0.25">
      <c r="A182" s="2" t="s">
        <v>792</v>
      </c>
      <c r="B182" s="2">
        <v>159305952</v>
      </c>
      <c r="C182" s="2" t="s">
        <v>793</v>
      </c>
      <c r="D182" s="2" t="s">
        <v>157</v>
      </c>
      <c r="E182" s="2">
        <v>3</v>
      </c>
      <c r="F182" s="2">
        <v>35</v>
      </c>
      <c r="G182" s="2">
        <v>7</v>
      </c>
      <c r="H182" s="2">
        <v>15</v>
      </c>
      <c r="I182" s="2" t="s">
        <v>795</v>
      </c>
      <c r="J182" s="2" t="s">
        <v>794</v>
      </c>
      <c r="K182" s="5">
        <f t="shared" si="2"/>
        <v>10998</v>
      </c>
      <c r="L182" s="2">
        <v>1</v>
      </c>
      <c r="M182" s="2">
        <v>2.8571428571428571E-2</v>
      </c>
      <c r="N182" s="2">
        <v>2.8571428571428571E-2</v>
      </c>
      <c r="O182" s="2">
        <v>385</v>
      </c>
      <c r="P182" s="2">
        <v>140</v>
      </c>
    </row>
    <row r="183" spans="1:16" x14ac:dyDescent="0.25">
      <c r="A183" s="2" t="s">
        <v>796</v>
      </c>
      <c r="B183" s="2">
        <v>1119325203</v>
      </c>
      <c r="C183" s="2" t="s">
        <v>797</v>
      </c>
      <c r="D183" s="2" t="s">
        <v>157</v>
      </c>
      <c r="E183" s="2">
        <v>1</v>
      </c>
      <c r="F183" s="2">
        <v>35</v>
      </c>
      <c r="G183" s="2">
        <v>44</v>
      </c>
      <c r="H183" s="2">
        <v>15</v>
      </c>
      <c r="I183" s="2" t="s">
        <v>799</v>
      </c>
      <c r="J183" s="2" t="s">
        <v>798</v>
      </c>
      <c r="K183" s="5">
        <f t="shared" si="2"/>
        <v>9984.2999999999993</v>
      </c>
      <c r="L183" s="2">
        <v>0</v>
      </c>
      <c r="M183" s="2">
        <v>0</v>
      </c>
      <c r="N183" s="2">
        <v>0</v>
      </c>
      <c r="O183" s="2">
        <v>9999</v>
      </c>
      <c r="P183" s="2">
        <v>9999</v>
      </c>
    </row>
    <row r="184" spans="1:16" x14ac:dyDescent="0.25">
      <c r="A184" s="2" t="s">
        <v>800</v>
      </c>
      <c r="B184" s="2">
        <v>1119324981</v>
      </c>
      <c r="C184" s="2" t="s">
        <v>801</v>
      </c>
      <c r="D184" s="2" t="s">
        <v>157</v>
      </c>
      <c r="E184" s="2">
        <v>7</v>
      </c>
      <c r="F184" s="2">
        <v>35</v>
      </c>
      <c r="G184" s="2">
        <v>23</v>
      </c>
      <c r="H184" s="2">
        <v>15</v>
      </c>
      <c r="I184" s="2" t="s">
        <v>802</v>
      </c>
      <c r="J184" s="2" t="s">
        <v>567</v>
      </c>
      <c r="K184" s="5">
        <f t="shared" si="2"/>
        <v>94351.599999999991</v>
      </c>
      <c r="L184" s="2">
        <v>0</v>
      </c>
      <c r="M184" s="2">
        <v>0</v>
      </c>
      <c r="N184" s="2">
        <v>0</v>
      </c>
      <c r="O184" s="2">
        <v>9999</v>
      </c>
      <c r="P184" s="2">
        <v>9999</v>
      </c>
    </row>
    <row r="185" spans="1:16" x14ac:dyDescent="0.25">
      <c r="A185" s="2" t="s">
        <v>803</v>
      </c>
      <c r="B185" s="2">
        <v>1130674136</v>
      </c>
      <c r="C185" s="2" t="s">
        <v>804</v>
      </c>
      <c r="D185" s="2" t="s">
        <v>181</v>
      </c>
      <c r="E185" s="2">
        <v>1</v>
      </c>
      <c r="F185" s="2">
        <v>35</v>
      </c>
      <c r="G185" s="2">
        <v>11</v>
      </c>
      <c r="H185" s="2">
        <v>17</v>
      </c>
      <c r="I185" s="2" t="s">
        <v>806</v>
      </c>
      <c r="J185" s="2" t="s">
        <v>805</v>
      </c>
      <c r="K185" s="5">
        <f t="shared" si="2"/>
        <v>33307</v>
      </c>
      <c r="L185" s="2">
        <v>0</v>
      </c>
      <c r="M185" s="2">
        <v>0</v>
      </c>
      <c r="N185" s="2">
        <v>0</v>
      </c>
      <c r="O185" s="2">
        <v>9999</v>
      </c>
      <c r="P185" s="2">
        <v>9999</v>
      </c>
    </row>
    <row r="186" spans="1:16" x14ac:dyDescent="0.25">
      <c r="A186" s="2" t="s">
        <v>807</v>
      </c>
      <c r="B186" s="2">
        <v>1361194872</v>
      </c>
      <c r="C186" s="2" t="s">
        <v>808</v>
      </c>
      <c r="D186" s="2" t="s">
        <v>181</v>
      </c>
      <c r="E186" s="2">
        <v>2</v>
      </c>
      <c r="F186" s="2">
        <v>35</v>
      </c>
      <c r="G186" s="2">
        <v>125</v>
      </c>
      <c r="H186" s="2">
        <v>20</v>
      </c>
      <c r="I186" s="2" t="s">
        <v>810</v>
      </c>
      <c r="J186" s="2" t="s">
        <v>809</v>
      </c>
      <c r="K186" s="5">
        <f t="shared" si="2"/>
        <v>5140</v>
      </c>
      <c r="L186" s="2">
        <v>0</v>
      </c>
      <c r="M186" s="2">
        <v>0</v>
      </c>
      <c r="N186" s="2">
        <v>0</v>
      </c>
      <c r="O186" s="2">
        <v>9999</v>
      </c>
      <c r="P186" s="2">
        <v>9999</v>
      </c>
    </row>
    <row r="187" spans="1:16" x14ac:dyDescent="0.25">
      <c r="A187" s="2" t="s">
        <v>811</v>
      </c>
      <c r="B187" s="2">
        <v>1342767994</v>
      </c>
      <c r="C187" s="2" t="s">
        <v>812</v>
      </c>
      <c r="D187" s="2" t="s">
        <v>181</v>
      </c>
      <c r="E187" s="2">
        <v>1</v>
      </c>
      <c r="F187" s="2">
        <v>35</v>
      </c>
      <c r="G187" s="2">
        <v>2</v>
      </c>
      <c r="H187" s="2">
        <v>20</v>
      </c>
      <c r="I187" s="2" t="s">
        <v>77</v>
      </c>
      <c r="J187" s="2" t="s">
        <v>813</v>
      </c>
      <c r="K187" s="5">
        <f t="shared" si="2"/>
        <v>10186.1</v>
      </c>
      <c r="L187" s="2">
        <v>2</v>
      </c>
      <c r="M187" s="2">
        <v>5.7142857142857141E-2</v>
      </c>
      <c r="N187" s="2">
        <v>5.7142857142857141E-2</v>
      </c>
      <c r="O187" s="2">
        <v>227.5</v>
      </c>
      <c r="P187" s="2">
        <v>192.5</v>
      </c>
    </row>
    <row r="188" spans="1:16" x14ac:dyDescent="0.25">
      <c r="A188" s="2" t="s">
        <v>814</v>
      </c>
      <c r="B188" s="2">
        <v>1342767941</v>
      </c>
      <c r="C188" s="2" t="s">
        <v>815</v>
      </c>
      <c r="D188" s="2" t="s">
        <v>181</v>
      </c>
      <c r="E188" s="2">
        <v>1</v>
      </c>
      <c r="F188" s="2">
        <v>35</v>
      </c>
      <c r="G188" s="2">
        <v>0</v>
      </c>
      <c r="H188" s="2">
        <v>17</v>
      </c>
      <c r="I188" s="2" t="s">
        <v>817</v>
      </c>
      <c r="J188" s="2" t="s">
        <v>816</v>
      </c>
      <c r="K188" s="5">
        <f t="shared" si="2"/>
        <v>22499.3</v>
      </c>
      <c r="L188" s="2">
        <v>0</v>
      </c>
      <c r="M188" s="2">
        <v>0</v>
      </c>
      <c r="N188" s="2">
        <v>0</v>
      </c>
      <c r="O188" s="2">
        <v>9999</v>
      </c>
      <c r="P188" s="2">
        <v>9999</v>
      </c>
    </row>
    <row r="189" spans="1:16" x14ac:dyDescent="0.25">
      <c r="A189" s="2" t="s">
        <v>814</v>
      </c>
      <c r="B189" s="2">
        <v>2034439153</v>
      </c>
      <c r="C189" s="2" t="s">
        <v>815</v>
      </c>
      <c r="D189" s="2" t="s">
        <v>181</v>
      </c>
      <c r="E189" s="2">
        <v>1</v>
      </c>
      <c r="F189" s="2">
        <v>35</v>
      </c>
      <c r="G189" s="2">
        <v>0</v>
      </c>
      <c r="H189" s="2">
        <v>17</v>
      </c>
      <c r="I189" s="2" t="s">
        <v>817</v>
      </c>
      <c r="J189" s="2" t="s">
        <v>816</v>
      </c>
      <c r="K189" s="5">
        <f t="shared" si="2"/>
        <v>22499.3</v>
      </c>
      <c r="L189" s="2">
        <v>0</v>
      </c>
      <c r="M189" s="2">
        <v>0</v>
      </c>
      <c r="N189" s="2">
        <v>0</v>
      </c>
      <c r="O189" s="2">
        <v>9999</v>
      </c>
      <c r="P189" s="2">
        <v>9999</v>
      </c>
    </row>
    <row r="190" spans="1:16" hidden="1" x14ac:dyDescent="0.25">
      <c r="A190" s="2" t="s">
        <v>818</v>
      </c>
      <c r="B190" s="2">
        <v>1390605463</v>
      </c>
      <c r="C190" s="2" t="s">
        <v>819</v>
      </c>
      <c r="D190" s="2" t="s">
        <v>157</v>
      </c>
      <c r="E190" s="2">
        <v>1</v>
      </c>
      <c r="F190" s="2">
        <v>35</v>
      </c>
      <c r="G190" s="2">
        <v>0</v>
      </c>
      <c r="H190" s="2">
        <v>20</v>
      </c>
      <c r="I190" s="2" t="s">
        <v>821</v>
      </c>
      <c r="J190" s="2" t="s">
        <v>820</v>
      </c>
      <c r="K190" s="5">
        <f t="shared" si="2"/>
        <v>2577</v>
      </c>
      <c r="L190" s="2">
        <v>11</v>
      </c>
      <c r="M190" s="2">
        <v>0.31428571428571428</v>
      </c>
      <c r="N190" s="2">
        <v>0.31428571428571428</v>
      </c>
      <c r="O190" s="2">
        <v>3.1818181818181821</v>
      </c>
      <c r="P190" s="2">
        <v>3.1818181818181821</v>
      </c>
    </row>
    <row r="191" spans="1:16" x14ac:dyDescent="0.25">
      <c r="A191" s="2" t="s">
        <v>822</v>
      </c>
      <c r="B191" s="2">
        <v>1390605465</v>
      </c>
      <c r="C191" s="2" t="s">
        <v>823</v>
      </c>
      <c r="D191" s="2" t="s">
        <v>157</v>
      </c>
      <c r="E191" s="2">
        <v>2</v>
      </c>
      <c r="F191" s="2">
        <v>31</v>
      </c>
      <c r="G191" s="2">
        <v>7</v>
      </c>
      <c r="H191" s="2">
        <v>15</v>
      </c>
      <c r="I191" s="2" t="s">
        <v>825</v>
      </c>
      <c r="J191" s="2" t="s">
        <v>824</v>
      </c>
      <c r="K191" s="5">
        <f t="shared" si="2"/>
        <v>10297</v>
      </c>
      <c r="L191" s="2">
        <v>5</v>
      </c>
      <c r="M191" s="2">
        <v>0.14285714285714279</v>
      </c>
      <c r="N191" s="2">
        <v>0.16129032258064521</v>
      </c>
      <c r="O191" s="2">
        <v>119</v>
      </c>
      <c r="P191" s="2">
        <v>62</v>
      </c>
    </row>
    <row r="192" spans="1:16" x14ac:dyDescent="0.25">
      <c r="A192" s="2" t="s">
        <v>826</v>
      </c>
      <c r="B192" s="2">
        <v>1390606974</v>
      </c>
      <c r="C192" s="2" t="s">
        <v>827</v>
      </c>
      <c r="D192" s="2" t="s">
        <v>157</v>
      </c>
      <c r="E192" s="2">
        <v>1</v>
      </c>
      <c r="F192" s="2">
        <v>35</v>
      </c>
      <c r="G192" s="2">
        <v>18</v>
      </c>
      <c r="H192" s="2">
        <v>20</v>
      </c>
      <c r="I192" s="2" t="s">
        <v>829</v>
      </c>
      <c r="J192" s="2" t="s">
        <v>828</v>
      </c>
      <c r="K192" s="5">
        <f t="shared" si="2"/>
        <v>18521.5</v>
      </c>
      <c r="L192" s="2">
        <v>4</v>
      </c>
      <c r="M192" s="2">
        <v>0.1142857142857143</v>
      </c>
      <c r="N192" s="2">
        <v>0.1142857142857143</v>
      </c>
      <c r="O192" s="2">
        <v>227.5</v>
      </c>
      <c r="P192" s="2">
        <v>70</v>
      </c>
    </row>
    <row r="193" spans="1:16" x14ac:dyDescent="0.25">
      <c r="A193" s="2" t="s">
        <v>830</v>
      </c>
      <c r="B193" s="2">
        <v>1390605432</v>
      </c>
      <c r="C193" s="2" t="s">
        <v>831</v>
      </c>
      <c r="D193" s="2" t="s">
        <v>157</v>
      </c>
      <c r="E193" s="2">
        <v>0</v>
      </c>
      <c r="F193" s="2">
        <v>35</v>
      </c>
      <c r="G193" s="2">
        <v>57</v>
      </c>
      <c r="H193" s="2">
        <v>20</v>
      </c>
      <c r="I193" s="2" t="s">
        <v>833</v>
      </c>
      <c r="J193" s="2" t="s">
        <v>832</v>
      </c>
      <c r="K193" s="5">
        <f t="shared" si="2"/>
        <v>0</v>
      </c>
      <c r="L193" s="2">
        <v>1</v>
      </c>
      <c r="M193" s="2">
        <v>2.8571428571428571E-2</v>
      </c>
      <c r="N193" s="2">
        <v>2.8571428571428571E-2</v>
      </c>
      <c r="O193" s="2">
        <v>2065</v>
      </c>
      <c r="P193" s="2">
        <v>70</v>
      </c>
    </row>
    <row r="194" spans="1:16" hidden="1" x14ac:dyDescent="0.25">
      <c r="A194" s="2" t="s">
        <v>834</v>
      </c>
      <c r="B194" s="2">
        <v>1390605343</v>
      </c>
      <c r="C194" s="2" t="s">
        <v>835</v>
      </c>
      <c r="D194" s="2" t="s">
        <v>157</v>
      </c>
      <c r="E194" s="2">
        <v>2</v>
      </c>
      <c r="F194" s="2">
        <v>35</v>
      </c>
      <c r="G194" s="2">
        <v>0</v>
      </c>
      <c r="H194" s="2">
        <v>13</v>
      </c>
      <c r="I194" s="2" t="s">
        <v>183</v>
      </c>
      <c r="J194" s="2" t="s">
        <v>836</v>
      </c>
      <c r="K194" s="5">
        <f t="shared" si="2"/>
        <v>9739.4</v>
      </c>
      <c r="L194" s="2">
        <v>6</v>
      </c>
      <c r="M194" s="2">
        <v>0.1714285714285714</v>
      </c>
      <c r="N194" s="2">
        <v>0.1714285714285714</v>
      </c>
      <c r="O194" s="2">
        <v>17.5</v>
      </c>
      <c r="P194" s="2">
        <v>17.5</v>
      </c>
    </row>
    <row r="195" spans="1:16" hidden="1" x14ac:dyDescent="0.25">
      <c r="A195" s="2" t="s">
        <v>837</v>
      </c>
      <c r="B195" s="2">
        <v>1390607406</v>
      </c>
      <c r="C195" s="2" t="s">
        <v>838</v>
      </c>
      <c r="D195" s="2" t="s">
        <v>157</v>
      </c>
      <c r="E195" s="2">
        <v>1</v>
      </c>
      <c r="F195" s="2">
        <v>31</v>
      </c>
      <c r="G195" s="2">
        <v>0</v>
      </c>
      <c r="H195" s="2">
        <v>13</v>
      </c>
      <c r="I195" s="2" t="s">
        <v>527</v>
      </c>
      <c r="J195" s="2" t="s">
        <v>839</v>
      </c>
      <c r="K195" s="5">
        <f t="shared" si="2"/>
        <v>4358.8999999999996</v>
      </c>
      <c r="L195" s="2">
        <v>2</v>
      </c>
      <c r="M195" s="2">
        <v>6.25E-2</v>
      </c>
      <c r="N195" s="2">
        <v>6.4516129032258063E-2</v>
      </c>
      <c r="O195" s="2">
        <v>32</v>
      </c>
      <c r="P195" s="2">
        <v>31</v>
      </c>
    </row>
    <row r="196" spans="1:16" x14ac:dyDescent="0.25">
      <c r="A196" s="2" t="s">
        <v>840</v>
      </c>
      <c r="B196" s="2">
        <v>1639430179</v>
      </c>
      <c r="C196" s="2" t="s">
        <v>841</v>
      </c>
      <c r="D196" s="2" t="s">
        <v>181</v>
      </c>
      <c r="E196" s="2">
        <v>2</v>
      </c>
      <c r="F196" s="2">
        <v>35</v>
      </c>
      <c r="G196" s="2">
        <v>38</v>
      </c>
      <c r="H196" s="2">
        <v>17</v>
      </c>
      <c r="I196" s="2" t="s">
        <v>843</v>
      </c>
      <c r="J196" s="2" t="s">
        <v>842</v>
      </c>
      <c r="K196" s="5">
        <f t="shared" si="2"/>
        <v>12725.6</v>
      </c>
      <c r="L196" s="2">
        <v>2</v>
      </c>
      <c r="M196" s="2">
        <v>5.7142857142857141E-2</v>
      </c>
      <c r="N196" s="2">
        <v>5.7142857142857141E-2</v>
      </c>
      <c r="O196" s="2">
        <v>892.5</v>
      </c>
      <c r="P196" s="2">
        <v>227.5</v>
      </c>
    </row>
    <row r="197" spans="1:16" x14ac:dyDescent="0.25">
      <c r="A197" s="2" t="s">
        <v>844</v>
      </c>
      <c r="B197" s="2">
        <v>1540647448</v>
      </c>
      <c r="C197" s="2" t="s">
        <v>845</v>
      </c>
      <c r="D197" s="2" t="s">
        <v>181</v>
      </c>
      <c r="E197" s="2">
        <v>2</v>
      </c>
      <c r="F197" s="2">
        <v>35</v>
      </c>
      <c r="G197" s="2">
        <v>3</v>
      </c>
      <c r="H197" s="2">
        <v>13</v>
      </c>
      <c r="I197" s="2" t="s">
        <v>847</v>
      </c>
      <c r="J197" s="2" t="s">
        <v>846</v>
      </c>
      <c r="K197" s="5">
        <f t="shared" ref="K197:K203" si="3">E197*J197</f>
        <v>38339.599999999999</v>
      </c>
      <c r="L197" s="2">
        <v>0</v>
      </c>
      <c r="M197" s="2">
        <v>0</v>
      </c>
      <c r="N197" s="2">
        <v>0</v>
      </c>
      <c r="O197" s="2">
        <v>9999</v>
      </c>
      <c r="P197" s="2">
        <v>9999</v>
      </c>
    </row>
    <row r="198" spans="1:16" hidden="1" x14ac:dyDescent="0.25">
      <c r="A198" s="2" t="s">
        <v>848</v>
      </c>
      <c r="B198" s="2">
        <v>1586494642</v>
      </c>
      <c r="C198" s="2" t="s">
        <v>849</v>
      </c>
      <c r="D198" s="2" t="s">
        <v>157</v>
      </c>
      <c r="E198" s="2">
        <v>0</v>
      </c>
      <c r="F198" s="2">
        <v>35</v>
      </c>
      <c r="G198" s="2">
        <v>1</v>
      </c>
      <c r="H198" s="2">
        <v>20</v>
      </c>
      <c r="I198" s="2" t="s">
        <v>851</v>
      </c>
      <c r="J198" s="2" t="s">
        <v>850</v>
      </c>
      <c r="K198" s="5">
        <f t="shared" si="3"/>
        <v>0</v>
      </c>
      <c r="L198" s="2">
        <v>13</v>
      </c>
      <c r="M198" s="2">
        <v>0.37142857142857139</v>
      </c>
      <c r="N198" s="2">
        <v>0.37142857142857139</v>
      </c>
      <c r="O198" s="2">
        <v>21.53846153846154</v>
      </c>
      <c r="P198" s="2">
        <v>18.84615384615385</v>
      </c>
    </row>
    <row r="199" spans="1:16" x14ac:dyDescent="0.25">
      <c r="A199" s="2" t="s">
        <v>852</v>
      </c>
      <c r="B199" s="2">
        <v>1616168616</v>
      </c>
      <c r="C199" s="2" t="s">
        <v>853</v>
      </c>
      <c r="D199" s="2" t="s">
        <v>157</v>
      </c>
      <c r="E199" s="2">
        <v>1</v>
      </c>
      <c r="F199" s="2">
        <v>35</v>
      </c>
      <c r="G199" s="2">
        <v>4</v>
      </c>
      <c r="H199" s="2">
        <v>15</v>
      </c>
      <c r="I199" s="2" t="s">
        <v>855</v>
      </c>
      <c r="J199" s="2" t="s">
        <v>854</v>
      </c>
      <c r="K199" s="5">
        <f t="shared" si="3"/>
        <v>8906.2999999999993</v>
      </c>
      <c r="L199" s="2">
        <v>0</v>
      </c>
      <c r="M199" s="2">
        <v>0</v>
      </c>
      <c r="N199" s="2">
        <v>0</v>
      </c>
      <c r="O199" s="2">
        <v>9999</v>
      </c>
      <c r="P199" s="2">
        <v>9999</v>
      </c>
    </row>
    <row r="200" spans="1:16" x14ac:dyDescent="0.25">
      <c r="A200" s="2" t="s">
        <v>856</v>
      </c>
      <c r="B200" s="2">
        <v>1616206559</v>
      </c>
      <c r="C200" s="2" t="s">
        <v>857</v>
      </c>
      <c r="D200" s="2" t="s">
        <v>157</v>
      </c>
      <c r="E200" s="2">
        <v>1</v>
      </c>
      <c r="F200" s="2">
        <v>35</v>
      </c>
      <c r="G200" s="2">
        <v>0</v>
      </c>
      <c r="H200" s="2">
        <v>15</v>
      </c>
      <c r="I200" s="2" t="s">
        <v>859</v>
      </c>
      <c r="J200" s="2" t="s">
        <v>858</v>
      </c>
      <c r="K200" s="5">
        <f t="shared" si="3"/>
        <v>11431.4</v>
      </c>
      <c r="L200" s="2">
        <v>0</v>
      </c>
      <c r="M200" s="2">
        <v>0</v>
      </c>
      <c r="N200" s="2">
        <v>0</v>
      </c>
      <c r="O200" s="2">
        <v>9999</v>
      </c>
      <c r="P200" s="2">
        <v>9999</v>
      </c>
    </row>
    <row r="201" spans="1:16" hidden="1" x14ac:dyDescent="0.25">
      <c r="A201" s="2" t="s">
        <v>860</v>
      </c>
      <c r="B201" s="2">
        <v>1616172238</v>
      </c>
      <c r="C201" s="2" t="s">
        <v>861</v>
      </c>
      <c r="D201" s="2" t="s">
        <v>157</v>
      </c>
      <c r="E201" s="2">
        <v>1</v>
      </c>
      <c r="F201" s="2">
        <v>35</v>
      </c>
      <c r="G201" s="2">
        <v>1</v>
      </c>
      <c r="H201" s="2">
        <v>15</v>
      </c>
      <c r="I201" s="2" t="s">
        <v>127</v>
      </c>
      <c r="J201" s="2" t="s">
        <v>862</v>
      </c>
      <c r="K201" s="5">
        <f t="shared" si="3"/>
        <v>9556.7999999999993</v>
      </c>
      <c r="L201" s="2">
        <v>6</v>
      </c>
      <c r="M201" s="2">
        <v>0.1714285714285714</v>
      </c>
      <c r="N201" s="2">
        <v>0.1714285714285714</v>
      </c>
      <c r="O201" s="2">
        <v>29.166666666666671</v>
      </c>
      <c r="P201" s="2">
        <v>23.333333333333329</v>
      </c>
    </row>
    <row r="202" spans="1:16" x14ac:dyDescent="0.25">
      <c r="A202" s="2" t="s">
        <v>863</v>
      </c>
      <c r="B202" s="2">
        <v>1703192789</v>
      </c>
      <c r="C202" s="2" t="s">
        <v>864</v>
      </c>
      <c r="D202" s="2" t="s">
        <v>157</v>
      </c>
      <c r="E202" s="2">
        <v>1</v>
      </c>
      <c r="F202" s="2">
        <v>35</v>
      </c>
      <c r="G202" s="2">
        <v>0</v>
      </c>
      <c r="H202" s="2">
        <v>15</v>
      </c>
      <c r="I202" s="2" t="s">
        <v>866</v>
      </c>
      <c r="J202" s="2" t="s">
        <v>865</v>
      </c>
      <c r="K202" s="5">
        <f t="shared" si="3"/>
        <v>34428.199999999997</v>
      </c>
      <c r="L202" s="2">
        <v>0</v>
      </c>
      <c r="M202" s="2">
        <v>0</v>
      </c>
      <c r="N202" s="2">
        <v>0</v>
      </c>
      <c r="O202" s="2">
        <v>9999</v>
      </c>
      <c r="P202" s="2">
        <v>9999</v>
      </c>
    </row>
    <row r="203" spans="1:16" x14ac:dyDescent="0.25">
      <c r="A203" s="2" t="s">
        <v>867</v>
      </c>
      <c r="B203" s="2">
        <v>1703232054</v>
      </c>
      <c r="C203" s="2" t="s">
        <v>868</v>
      </c>
      <c r="D203" s="2" t="s">
        <v>157</v>
      </c>
      <c r="E203" s="2">
        <v>1</v>
      </c>
      <c r="F203" s="2">
        <v>35</v>
      </c>
      <c r="G203" s="2">
        <v>4</v>
      </c>
      <c r="H203" s="2">
        <v>13</v>
      </c>
      <c r="I203" s="2" t="s">
        <v>870</v>
      </c>
      <c r="J203" s="2" t="s">
        <v>869</v>
      </c>
      <c r="K203" s="5">
        <f t="shared" si="3"/>
        <v>26671.3</v>
      </c>
      <c r="L203" s="2">
        <v>0</v>
      </c>
      <c r="M203" s="2">
        <v>0</v>
      </c>
      <c r="N203" s="2">
        <v>0</v>
      </c>
      <c r="O203" s="2">
        <v>9999</v>
      </c>
      <c r="P203" s="2">
        <v>9999</v>
      </c>
    </row>
  </sheetData>
  <autoFilter ref="A3:P203" xr:uid="{00000000-0001-0000-0100-000000000000}">
    <filterColumn colId="5">
      <customFilters>
        <customFilter operator="greaterThan" val="20"/>
      </customFilters>
    </filterColumn>
    <filterColumn colId="15">
      <customFilters>
        <customFilter operator="greaterThan" val="45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68"/>
  <sheetViews>
    <sheetView workbookViewId="0">
      <selection activeCell="K2" sqref="K2"/>
    </sheetView>
  </sheetViews>
  <sheetFormatPr defaultRowHeight="15" x14ac:dyDescent="0.25"/>
  <cols>
    <col min="11" max="11" width="16.42578125" bestFit="1" customWidth="1"/>
  </cols>
  <sheetData>
    <row r="2" spans="1:16" x14ac:dyDescent="0.25">
      <c r="A2" s="2"/>
      <c r="B2" s="2"/>
      <c r="C2" s="2"/>
      <c r="D2" s="2"/>
      <c r="E2" s="3">
        <f>SUBTOTAL(9,E3:E1048576)</f>
        <v>82</v>
      </c>
      <c r="F2" s="3"/>
      <c r="G2" s="3"/>
      <c r="H2" s="3"/>
      <c r="I2" s="4"/>
      <c r="J2" s="5"/>
      <c r="K2" s="5">
        <f>SUBTOTAL(9,K3:K1048576)</f>
        <v>1036017.9000000001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x14ac:dyDescent="0.25">
      <c r="A4" s="2" t="s">
        <v>871</v>
      </c>
      <c r="B4" s="2">
        <v>211336694</v>
      </c>
      <c r="C4" s="2" t="s">
        <v>872</v>
      </c>
      <c r="D4" s="2" t="s">
        <v>873</v>
      </c>
      <c r="E4" s="2">
        <v>1</v>
      </c>
      <c r="F4" s="2">
        <v>35</v>
      </c>
      <c r="G4" s="2">
        <v>1</v>
      </c>
      <c r="H4" s="2">
        <v>13</v>
      </c>
      <c r="I4" s="2" t="s">
        <v>875</v>
      </c>
      <c r="J4" s="2" t="s">
        <v>874</v>
      </c>
      <c r="K4" s="5">
        <f>E4*J4</f>
        <v>47817</v>
      </c>
      <c r="L4" s="2">
        <v>0</v>
      </c>
      <c r="M4" s="2">
        <v>0</v>
      </c>
      <c r="N4" s="2">
        <v>0</v>
      </c>
      <c r="O4" s="2">
        <v>9999</v>
      </c>
      <c r="P4" s="2">
        <v>9999</v>
      </c>
    </row>
    <row r="5" spans="1:16" x14ac:dyDescent="0.25">
      <c r="A5" s="2" t="s">
        <v>876</v>
      </c>
      <c r="B5" s="2">
        <v>211233772</v>
      </c>
      <c r="C5" s="2" t="s">
        <v>877</v>
      </c>
      <c r="D5" s="2" t="s">
        <v>873</v>
      </c>
      <c r="E5" s="2">
        <v>1</v>
      </c>
      <c r="F5" s="2">
        <v>19</v>
      </c>
      <c r="G5" s="2">
        <v>3</v>
      </c>
      <c r="H5" s="2">
        <v>15</v>
      </c>
      <c r="I5" s="2" t="s">
        <v>879</v>
      </c>
      <c r="J5" s="2" t="s">
        <v>878</v>
      </c>
      <c r="K5" s="5">
        <f t="shared" ref="K5:K68" si="0">E5*J5</f>
        <v>1675.9</v>
      </c>
      <c r="L5" s="2">
        <v>2</v>
      </c>
      <c r="M5" s="2">
        <v>5.7142857142857141E-2</v>
      </c>
      <c r="N5" s="2">
        <v>0.10526315789473679</v>
      </c>
      <c r="O5" s="2">
        <v>70</v>
      </c>
      <c r="P5" s="2">
        <v>9.5</v>
      </c>
    </row>
    <row r="6" spans="1:16" x14ac:dyDescent="0.25">
      <c r="A6" s="2" t="s">
        <v>880</v>
      </c>
      <c r="B6" s="2">
        <v>218808850</v>
      </c>
      <c r="C6" s="2" t="s">
        <v>881</v>
      </c>
      <c r="D6" s="2" t="s">
        <v>873</v>
      </c>
      <c r="E6" s="2">
        <v>1</v>
      </c>
      <c r="F6" s="2">
        <v>32</v>
      </c>
      <c r="G6" s="2">
        <v>5</v>
      </c>
      <c r="H6" s="2">
        <v>9</v>
      </c>
      <c r="I6" s="2" t="s">
        <v>883</v>
      </c>
      <c r="J6" s="2" t="s">
        <v>882</v>
      </c>
      <c r="K6" s="5">
        <f t="shared" si="0"/>
        <v>2308.6999999999998</v>
      </c>
      <c r="L6" s="2">
        <v>5</v>
      </c>
      <c r="M6" s="2">
        <v>0.14285714285714279</v>
      </c>
      <c r="N6" s="2">
        <v>0.15625</v>
      </c>
      <c r="O6" s="2">
        <v>49</v>
      </c>
      <c r="P6" s="2">
        <v>12.8</v>
      </c>
    </row>
    <row r="7" spans="1:16" x14ac:dyDescent="0.25">
      <c r="A7" s="2" t="s">
        <v>884</v>
      </c>
      <c r="B7" s="2">
        <v>218353414</v>
      </c>
      <c r="C7" s="2" t="s">
        <v>885</v>
      </c>
      <c r="D7" s="2" t="s">
        <v>873</v>
      </c>
      <c r="E7" s="2">
        <v>1</v>
      </c>
      <c r="F7" s="2">
        <v>35</v>
      </c>
      <c r="G7" s="2">
        <v>0</v>
      </c>
      <c r="H7" s="2">
        <v>7</v>
      </c>
      <c r="I7" s="2" t="s">
        <v>887</v>
      </c>
      <c r="J7" s="2" t="s">
        <v>886</v>
      </c>
      <c r="K7" s="5">
        <f t="shared" si="0"/>
        <v>2275.5</v>
      </c>
      <c r="L7" s="2">
        <v>0</v>
      </c>
      <c r="M7" s="2">
        <v>0</v>
      </c>
      <c r="N7" s="2">
        <v>0</v>
      </c>
      <c r="O7" s="2">
        <v>9999</v>
      </c>
      <c r="P7" s="2">
        <v>9999</v>
      </c>
    </row>
    <row r="8" spans="1:16" x14ac:dyDescent="0.25">
      <c r="A8" s="2" t="s">
        <v>888</v>
      </c>
      <c r="B8" s="2">
        <v>217299370</v>
      </c>
      <c r="C8" s="2" t="s">
        <v>889</v>
      </c>
      <c r="D8" s="2" t="s">
        <v>873</v>
      </c>
      <c r="E8" s="2">
        <v>1</v>
      </c>
      <c r="F8" s="2">
        <v>35</v>
      </c>
      <c r="G8" s="2">
        <v>10</v>
      </c>
      <c r="H8" s="2">
        <v>8</v>
      </c>
      <c r="I8" s="2" t="s">
        <v>891</v>
      </c>
      <c r="J8" s="2" t="s">
        <v>890</v>
      </c>
      <c r="K8" s="5">
        <f t="shared" si="0"/>
        <v>3295.8</v>
      </c>
      <c r="L8" s="2">
        <v>0</v>
      </c>
      <c r="M8" s="2">
        <v>0</v>
      </c>
      <c r="N8" s="2">
        <v>0</v>
      </c>
      <c r="O8" s="2">
        <v>9999</v>
      </c>
      <c r="P8" s="2">
        <v>9999</v>
      </c>
    </row>
    <row r="9" spans="1:16" x14ac:dyDescent="0.25">
      <c r="A9" s="2" t="s">
        <v>892</v>
      </c>
      <c r="B9" s="2">
        <v>211264124</v>
      </c>
      <c r="C9" s="2" t="s">
        <v>893</v>
      </c>
      <c r="D9" s="2" t="s">
        <v>873</v>
      </c>
      <c r="E9" s="2">
        <v>1</v>
      </c>
      <c r="F9" s="2">
        <v>35</v>
      </c>
      <c r="G9" s="2">
        <v>32</v>
      </c>
      <c r="H9" s="2">
        <v>7</v>
      </c>
      <c r="I9" s="2" t="s">
        <v>895</v>
      </c>
      <c r="J9" s="2" t="s">
        <v>894</v>
      </c>
      <c r="K9" s="5">
        <f t="shared" si="0"/>
        <v>4520</v>
      </c>
      <c r="L9" s="2">
        <v>0</v>
      </c>
      <c r="M9" s="2">
        <v>0</v>
      </c>
      <c r="N9" s="2">
        <v>0</v>
      </c>
      <c r="O9" s="2">
        <v>9999</v>
      </c>
      <c r="P9" s="2">
        <v>9999</v>
      </c>
    </row>
    <row r="10" spans="1:16" x14ac:dyDescent="0.25">
      <c r="A10" s="2" t="s">
        <v>896</v>
      </c>
      <c r="B10" s="2">
        <v>218811237</v>
      </c>
      <c r="C10" s="2" t="s">
        <v>897</v>
      </c>
      <c r="D10" s="2" t="s">
        <v>873</v>
      </c>
      <c r="E10" s="2">
        <v>0</v>
      </c>
      <c r="F10" s="2">
        <v>35</v>
      </c>
      <c r="G10" s="2">
        <v>131</v>
      </c>
      <c r="H10" s="2">
        <v>10</v>
      </c>
      <c r="I10" s="2" t="s">
        <v>899</v>
      </c>
      <c r="J10" s="2" t="s">
        <v>898</v>
      </c>
      <c r="K10" s="5">
        <f t="shared" si="0"/>
        <v>0</v>
      </c>
      <c r="L10" s="2">
        <v>7</v>
      </c>
      <c r="M10" s="2">
        <v>0.2</v>
      </c>
      <c r="N10" s="2">
        <v>0.2</v>
      </c>
      <c r="O10" s="2">
        <v>710</v>
      </c>
      <c r="P10" s="2">
        <v>55</v>
      </c>
    </row>
    <row r="11" spans="1:16" x14ac:dyDescent="0.25">
      <c r="A11" s="2" t="s">
        <v>900</v>
      </c>
      <c r="B11" s="2">
        <v>217648806</v>
      </c>
      <c r="C11" s="2" t="s">
        <v>901</v>
      </c>
      <c r="D11" s="2" t="s">
        <v>873</v>
      </c>
      <c r="E11" s="2"/>
      <c r="F11" s="2">
        <v>18</v>
      </c>
      <c r="G11" s="2">
        <v>4</v>
      </c>
      <c r="H11" s="2">
        <v>13</v>
      </c>
      <c r="I11" s="2" t="s">
        <v>903</v>
      </c>
      <c r="J11" s="2" t="s">
        <v>902</v>
      </c>
      <c r="K11" s="5">
        <f t="shared" si="0"/>
        <v>0</v>
      </c>
      <c r="L11" s="2">
        <v>2</v>
      </c>
      <c r="M11" s="2">
        <v>5.7142857142857141E-2</v>
      </c>
      <c r="N11" s="2">
        <v>0.1111111111111111</v>
      </c>
      <c r="O11" s="2">
        <v>87.5</v>
      </c>
      <c r="P11" s="2">
        <v>9</v>
      </c>
    </row>
    <row r="12" spans="1:16" x14ac:dyDescent="0.25">
      <c r="A12" s="2" t="s">
        <v>904</v>
      </c>
      <c r="B12" s="2">
        <v>218810381</v>
      </c>
      <c r="C12" s="2" t="s">
        <v>905</v>
      </c>
      <c r="D12" s="2" t="s">
        <v>873</v>
      </c>
      <c r="E12" s="2">
        <v>1</v>
      </c>
      <c r="F12" s="2">
        <v>4</v>
      </c>
      <c r="G12" s="2">
        <v>0</v>
      </c>
      <c r="H12" s="2">
        <v>13</v>
      </c>
      <c r="I12" s="2" t="s">
        <v>907</v>
      </c>
      <c r="J12" s="2" t="s">
        <v>906</v>
      </c>
      <c r="K12" s="5">
        <f t="shared" si="0"/>
        <v>6013.7</v>
      </c>
      <c r="L12" s="2">
        <v>4</v>
      </c>
      <c r="M12" s="2">
        <v>0.2</v>
      </c>
      <c r="N12" s="2">
        <v>1</v>
      </c>
      <c r="O12" s="2">
        <v>5</v>
      </c>
      <c r="P12" s="2">
        <v>1</v>
      </c>
    </row>
    <row r="13" spans="1:16" x14ac:dyDescent="0.25">
      <c r="A13" s="2" t="s">
        <v>908</v>
      </c>
      <c r="B13" s="2">
        <v>218810941</v>
      </c>
      <c r="C13" s="2" t="s">
        <v>909</v>
      </c>
      <c r="D13" s="2" t="s">
        <v>873</v>
      </c>
      <c r="E13" s="2">
        <v>1</v>
      </c>
      <c r="F13" s="2">
        <v>35</v>
      </c>
      <c r="G13" s="2">
        <v>0</v>
      </c>
      <c r="H13" s="2">
        <v>7</v>
      </c>
      <c r="I13" s="2" t="s">
        <v>911</v>
      </c>
      <c r="J13" s="2" t="s">
        <v>910</v>
      </c>
      <c r="K13" s="5">
        <f t="shared" si="0"/>
        <v>6262.9</v>
      </c>
      <c r="L13" s="2">
        <v>3</v>
      </c>
      <c r="M13" s="2">
        <v>8.5714285714285715E-2</v>
      </c>
      <c r="N13" s="2">
        <v>8.5714285714285715E-2</v>
      </c>
      <c r="O13" s="2">
        <v>11.66666666666667</v>
      </c>
      <c r="P13" s="2">
        <v>11.66666666666667</v>
      </c>
    </row>
    <row r="14" spans="1:16" x14ac:dyDescent="0.25">
      <c r="A14" s="2" t="s">
        <v>912</v>
      </c>
      <c r="B14" s="2">
        <v>217511097</v>
      </c>
      <c r="C14" s="2" t="s">
        <v>913</v>
      </c>
      <c r="D14" s="2" t="s">
        <v>873</v>
      </c>
      <c r="E14" s="2">
        <v>1</v>
      </c>
      <c r="F14" s="2">
        <v>27</v>
      </c>
      <c r="G14" s="2">
        <v>4</v>
      </c>
      <c r="H14" s="2">
        <v>13</v>
      </c>
      <c r="I14" s="2" t="s">
        <v>915</v>
      </c>
      <c r="J14" s="2" t="s">
        <v>914</v>
      </c>
      <c r="K14" s="5">
        <f t="shared" si="0"/>
        <v>23025.4</v>
      </c>
      <c r="L14" s="2">
        <v>2</v>
      </c>
      <c r="M14" s="2">
        <v>5.7142857142857141E-2</v>
      </c>
      <c r="N14" s="2">
        <v>7.407407407407407E-2</v>
      </c>
      <c r="O14" s="2">
        <v>87.5</v>
      </c>
      <c r="P14" s="2">
        <v>13.5</v>
      </c>
    </row>
    <row r="15" spans="1:16" x14ac:dyDescent="0.25">
      <c r="A15" s="2" t="s">
        <v>916</v>
      </c>
      <c r="B15" s="2">
        <v>217044204</v>
      </c>
      <c r="C15" s="2" t="s">
        <v>917</v>
      </c>
      <c r="D15" s="2" t="s">
        <v>873</v>
      </c>
      <c r="E15" s="2">
        <v>1</v>
      </c>
      <c r="F15" s="2">
        <v>35</v>
      </c>
      <c r="G15" s="2">
        <v>0</v>
      </c>
      <c r="H15" s="2">
        <v>5</v>
      </c>
      <c r="I15" s="2" t="s">
        <v>919</v>
      </c>
      <c r="J15" s="2" t="s">
        <v>918</v>
      </c>
      <c r="K15" s="5">
        <f t="shared" si="0"/>
        <v>5521.6</v>
      </c>
      <c r="L15" s="2">
        <v>1</v>
      </c>
      <c r="M15" s="2">
        <v>2.8571428571428571E-2</v>
      </c>
      <c r="N15" s="2">
        <v>2.8571428571428571E-2</v>
      </c>
      <c r="O15" s="2">
        <v>35</v>
      </c>
      <c r="P15" s="2">
        <v>35</v>
      </c>
    </row>
    <row r="16" spans="1:16" x14ac:dyDescent="0.25">
      <c r="A16" s="2" t="s">
        <v>920</v>
      </c>
      <c r="B16" s="2">
        <v>215259118</v>
      </c>
      <c r="C16" s="2" t="s">
        <v>921</v>
      </c>
      <c r="D16" s="2" t="s">
        <v>873</v>
      </c>
      <c r="E16" s="2">
        <v>1</v>
      </c>
      <c r="F16" s="2">
        <v>35</v>
      </c>
      <c r="G16" s="2">
        <v>0</v>
      </c>
      <c r="H16" s="2">
        <v>10</v>
      </c>
      <c r="I16" s="2" t="s">
        <v>923</v>
      </c>
      <c r="J16" s="2" t="s">
        <v>922</v>
      </c>
      <c r="K16" s="5">
        <f t="shared" si="0"/>
        <v>20473.900000000001</v>
      </c>
      <c r="L16" s="2">
        <v>0</v>
      </c>
      <c r="M16" s="2">
        <v>0</v>
      </c>
      <c r="N16" s="2">
        <v>0</v>
      </c>
      <c r="O16" s="2">
        <v>9999</v>
      </c>
      <c r="P16" s="2">
        <v>9999</v>
      </c>
    </row>
    <row r="17" spans="1:16" x14ac:dyDescent="0.25">
      <c r="A17" s="2" t="s">
        <v>924</v>
      </c>
      <c r="B17" s="2">
        <v>217299283</v>
      </c>
      <c r="C17" s="2" t="s">
        <v>925</v>
      </c>
      <c r="D17" s="2" t="s">
        <v>873</v>
      </c>
      <c r="E17" s="2">
        <v>1</v>
      </c>
      <c r="F17" s="2">
        <v>35</v>
      </c>
      <c r="G17" s="2">
        <v>4</v>
      </c>
      <c r="H17" s="2">
        <v>7</v>
      </c>
      <c r="I17" s="2" t="s">
        <v>927</v>
      </c>
      <c r="J17" s="2" t="s">
        <v>926</v>
      </c>
      <c r="K17" s="5">
        <f t="shared" si="0"/>
        <v>4010.3</v>
      </c>
      <c r="L17" s="2">
        <v>3</v>
      </c>
      <c r="M17" s="2">
        <v>8.5714285714285715E-2</v>
      </c>
      <c r="N17" s="2">
        <v>8.5714285714285715E-2</v>
      </c>
      <c r="O17" s="2">
        <v>58.333333333333343</v>
      </c>
      <c r="P17" s="2">
        <v>11.66666666666667</v>
      </c>
    </row>
    <row r="18" spans="1:16" x14ac:dyDescent="0.25">
      <c r="A18" s="2" t="s">
        <v>928</v>
      </c>
      <c r="B18" s="2">
        <v>216840799</v>
      </c>
      <c r="C18" s="2" t="s">
        <v>929</v>
      </c>
      <c r="D18" s="2" t="s">
        <v>873</v>
      </c>
      <c r="E18" s="2">
        <v>1</v>
      </c>
      <c r="F18" s="2">
        <v>35</v>
      </c>
      <c r="G18" s="2">
        <v>4</v>
      </c>
      <c r="H18" s="2">
        <v>15</v>
      </c>
      <c r="I18" s="2" t="s">
        <v>931</v>
      </c>
      <c r="J18" s="2" t="s">
        <v>930</v>
      </c>
      <c r="K18" s="5">
        <f t="shared" si="0"/>
        <v>6326.1</v>
      </c>
      <c r="L18" s="2">
        <v>0</v>
      </c>
      <c r="M18" s="2">
        <v>0</v>
      </c>
      <c r="N18" s="2">
        <v>0</v>
      </c>
      <c r="O18" s="2">
        <v>9999</v>
      </c>
      <c r="P18" s="2">
        <v>9999</v>
      </c>
    </row>
    <row r="19" spans="1:16" x14ac:dyDescent="0.25">
      <c r="A19" s="2" t="s">
        <v>932</v>
      </c>
      <c r="B19" s="2">
        <v>216836689</v>
      </c>
      <c r="C19" s="2" t="s">
        <v>933</v>
      </c>
      <c r="D19" s="2" t="s">
        <v>873</v>
      </c>
      <c r="E19" s="2">
        <v>1</v>
      </c>
      <c r="F19" s="2">
        <v>35</v>
      </c>
      <c r="G19" s="2">
        <v>0</v>
      </c>
      <c r="H19" s="2">
        <v>15</v>
      </c>
      <c r="I19" s="2" t="s">
        <v>662</v>
      </c>
      <c r="J19" s="2" t="s">
        <v>934</v>
      </c>
      <c r="K19" s="5">
        <f t="shared" si="0"/>
        <v>4477.2</v>
      </c>
      <c r="L19" s="2">
        <v>1</v>
      </c>
      <c r="M19" s="2">
        <v>2.8571428571428571E-2</v>
      </c>
      <c r="N19" s="2">
        <v>2.8571428571428571E-2</v>
      </c>
      <c r="O19" s="2">
        <v>35</v>
      </c>
      <c r="P19" s="2">
        <v>35</v>
      </c>
    </row>
    <row r="20" spans="1:16" x14ac:dyDescent="0.25">
      <c r="A20" s="2" t="s">
        <v>935</v>
      </c>
      <c r="B20" s="2">
        <v>217572056</v>
      </c>
      <c r="C20" s="2" t="s">
        <v>936</v>
      </c>
      <c r="D20" s="2" t="s">
        <v>873</v>
      </c>
      <c r="E20" s="2">
        <v>1</v>
      </c>
      <c r="F20" s="2">
        <v>35</v>
      </c>
      <c r="G20" s="2">
        <v>3</v>
      </c>
      <c r="H20" s="2">
        <v>10</v>
      </c>
      <c r="I20" s="2" t="s">
        <v>938</v>
      </c>
      <c r="J20" s="2" t="s">
        <v>937</v>
      </c>
      <c r="K20" s="5">
        <f t="shared" si="0"/>
        <v>4539.7</v>
      </c>
      <c r="L20" s="2">
        <v>0</v>
      </c>
      <c r="M20" s="2">
        <v>0</v>
      </c>
      <c r="N20" s="2">
        <v>0</v>
      </c>
      <c r="O20" s="2">
        <v>9999</v>
      </c>
      <c r="P20" s="2">
        <v>9999</v>
      </c>
    </row>
    <row r="21" spans="1:16" x14ac:dyDescent="0.25">
      <c r="A21" s="2" t="s">
        <v>939</v>
      </c>
      <c r="B21" s="2">
        <v>210863658</v>
      </c>
      <c r="C21" s="2" t="s">
        <v>940</v>
      </c>
      <c r="D21" s="2" t="s">
        <v>873</v>
      </c>
      <c r="E21" s="2">
        <v>1</v>
      </c>
      <c r="F21" s="2">
        <v>28</v>
      </c>
      <c r="G21" s="2">
        <v>0</v>
      </c>
      <c r="H21" s="2">
        <v>10</v>
      </c>
      <c r="I21" s="2" t="s">
        <v>942</v>
      </c>
      <c r="J21" s="2" t="s">
        <v>941</v>
      </c>
      <c r="K21" s="5">
        <f t="shared" si="0"/>
        <v>32477.1</v>
      </c>
      <c r="L21" s="2">
        <v>1</v>
      </c>
      <c r="M21" s="2">
        <v>3.5714285714285712E-2</v>
      </c>
      <c r="N21" s="2">
        <v>3.5714285714285712E-2</v>
      </c>
      <c r="O21" s="2">
        <v>28</v>
      </c>
      <c r="P21" s="2">
        <v>28</v>
      </c>
    </row>
    <row r="22" spans="1:16" x14ac:dyDescent="0.25">
      <c r="A22" s="2" t="s">
        <v>943</v>
      </c>
      <c r="B22" s="2">
        <v>212486711</v>
      </c>
      <c r="C22" s="2" t="s">
        <v>944</v>
      </c>
      <c r="D22" s="2" t="s">
        <v>873</v>
      </c>
      <c r="E22" s="2">
        <v>1</v>
      </c>
      <c r="F22" s="2">
        <v>35</v>
      </c>
      <c r="G22" s="2">
        <v>0</v>
      </c>
      <c r="H22" s="2">
        <v>15</v>
      </c>
      <c r="I22" s="2" t="s">
        <v>946</v>
      </c>
      <c r="J22" s="2" t="s">
        <v>945</v>
      </c>
      <c r="K22" s="5">
        <f t="shared" si="0"/>
        <v>7775.9</v>
      </c>
      <c r="L22" s="2">
        <v>0</v>
      </c>
      <c r="M22" s="2">
        <v>0</v>
      </c>
      <c r="N22" s="2">
        <v>0</v>
      </c>
      <c r="O22" s="2">
        <v>9999</v>
      </c>
      <c r="P22" s="2">
        <v>9999</v>
      </c>
    </row>
    <row r="23" spans="1:16" x14ac:dyDescent="0.25">
      <c r="A23" s="2" t="s">
        <v>947</v>
      </c>
      <c r="B23" s="2">
        <v>217306174</v>
      </c>
      <c r="C23" s="2" t="s">
        <v>948</v>
      </c>
      <c r="D23" s="2" t="s">
        <v>873</v>
      </c>
      <c r="E23" s="2">
        <v>1</v>
      </c>
      <c r="F23" s="2">
        <v>35</v>
      </c>
      <c r="G23" s="2">
        <v>3</v>
      </c>
      <c r="H23" s="2">
        <v>8</v>
      </c>
      <c r="I23" s="2" t="s">
        <v>950</v>
      </c>
      <c r="J23" s="2" t="s">
        <v>949</v>
      </c>
      <c r="K23" s="5">
        <f t="shared" si="0"/>
        <v>2808.1</v>
      </c>
      <c r="L23" s="2">
        <v>1</v>
      </c>
      <c r="M23" s="2">
        <v>2.8571428571428571E-2</v>
      </c>
      <c r="N23" s="2">
        <v>2.8571428571428571E-2</v>
      </c>
      <c r="O23" s="2">
        <v>175</v>
      </c>
      <c r="P23" s="2">
        <v>70</v>
      </c>
    </row>
    <row r="24" spans="1:16" x14ac:dyDescent="0.25">
      <c r="A24" s="2" t="s">
        <v>951</v>
      </c>
      <c r="B24" s="2">
        <v>215050507</v>
      </c>
      <c r="C24" s="2" t="s">
        <v>952</v>
      </c>
      <c r="D24" s="2" t="s">
        <v>873</v>
      </c>
      <c r="E24" s="2">
        <v>1</v>
      </c>
      <c r="F24" s="2">
        <v>35</v>
      </c>
      <c r="G24" s="2">
        <v>3</v>
      </c>
      <c r="H24" s="2">
        <v>10</v>
      </c>
      <c r="I24" s="2" t="s">
        <v>954</v>
      </c>
      <c r="J24" s="2" t="s">
        <v>953</v>
      </c>
      <c r="K24" s="5">
        <f t="shared" si="0"/>
        <v>8437</v>
      </c>
      <c r="L24" s="2">
        <v>2</v>
      </c>
      <c r="M24" s="2">
        <v>5.7142857142857141E-2</v>
      </c>
      <c r="N24" s="2">
        <v>5.7142857142857141E-2</v>
      </c>
      <c r="O24" s="2">
        <v>140</v>
      </c>
      <c r="P24" s="2">
        <v>87.5</v>
      </c>
    </row>
    <row r="25" spans="1:16" x14ac:dyDescent="0.25">
      <c r="A25" s="2" t="s">
        <v>955</v>
      </c>
      <c r="B25" s="2">
        <v>215335542</v>
      </c>
      <c r="C25" s="2" t="s">
        <v>956</v>
      </c>
      <c r="D25" s="2" t="s">
        <v>873</v>
      </c>
      <c r="E25" s="2">
        <v>1</v>
      </c>
      <c r="F25" s="2">
        <v>35</v>
      </c>
      <c r="G25" s="2">
        <v>0</v>
      </c>
      <c r="H25" s="2">
        <v>10</v>
      </c>
      <c r="I25" s="2" t="s">
        <v>958</v>
      </c>
      <c r="J25" s="2" t="s">
        <v>957</v>
      </c>
      <c r="K25" s="5">
        <f t="shared" si="0"/>
        <v>14635</v>
      </c>
      <c r="L25" s="2">
        <v>5</v>
      </c>
      <c r="M25" s="2">
        <v>0.14285714285714279</v>
      </c>
      <c r="N25" s="2">
        <v>0.14285714285714279</v>
      </c>
      <c r="O25" s="2">
        <v>49</v>
      </c>
      <c r="P25" s="2">
        <v>49</v>
      </c>
    </row>
    <row r="26" spans="1:16" x14ac:dyDescent="0.25">
      <c r="A26" s="2" t="s">
        <v>959</v>
      </c>
      <c r="B26" s="2">
        <v>211346925</v>
      </c>
      <c r="C26" s="2" t="s">
        <v>960</v>
      </c>
      <c r="D26" s="2" t="s">
        <v>873</v>
      </c>
      <c r="E26" s="2">
        <v>3</v>
      </c>
      <c r="F26" s="2">
        <v>35</v>
      </c>
      <c r="G26" s="2">
        <v>3</v>
      </c>
      <c r="H26" s="2">
        <v>15</v>
      </c>
      <c r="I26" s="2" t="s">
        <v>962</v>
      </c>
      <c r="J26" s="2" t="s">
        <v>961</v>
      </c>
      <c r="K26" s="5">
        <f t="shared" si="0"/>
        <v>56690.700000000004</v>
      </c>
      <c r="L26" s="2">
        <v>0</v>
      </c>
      <c r="M26" s="2">
        <v>0</v>
      </c>
      <c r="N26" s="2">
        <v>0</v>
      </c>
      <c r="O26" s="2">
        <v>9999</v>
      </c>
      <c r="P26" s="2">
        <v>9999</v>
      </c>
    </row>
    <row r="27" spans="1:16" x14ac:dyDescent="0.25">
      <c r="A27" s="2" t="s">
        <v>963</v>
      </c>
      <c r="B27" s="2">
        <v>215289771</v>
      </c>
      <c r="C27" s="2" t="s">
        <v>964</v>
      </c>
      <c r="D27" s="2" t="s">
        <v>873</v>
      </c>
      <c r="E27" s="2">
        <v>1</v>
      </c>
      <c r="F27" s="2">
        <v>19</v>
      </c>
      <c r="G27" s="2">
        <v>0</v>
      </c>
      <c r="H27" s="2">
        <v>15</v>
      </c>
      <c r="I27" s="2" t="s">
        <v>966</v>
      </c>
      <c r="J27" s="2" t="s">
        <v>965</v>
      </c>
      <c r="K27" s="5">
        <f t="shared" si="0"/>
        <v>24337.599999999999</v>
      </c>
      <c r="L27" s="2">
        <v>0</v>
      </c>
      <c r="M27" s="2">
        <v>0</v>
      </c>
      <c r="N27" s="2">
        <v>0</v>
      </c>
      <c r="O27" s="2">
        <v>9999</v>
      </c>
      <c r="P27" s="2">
        <v>9999</v>
      </c>
    </row>
    <row r="28" spans="1:16" x14ac:dyDescent="0.25">
      <c r="A28" s="2" t="s">
        <v>967</v>
      </c>
      <c r="B28" s="2">
        <v>218808000</v>
      </c>
      <c r="C28" s="2" t="s">
        <v>968</v>
      </c>
      <c r="D28" s="2" t="s">
        <v>873</v>
      </c>
      <c r="E28" s="2">
        <v>1</v>
      </c>
      <c r="F28" s="2">
        <v>35</v>
      </c>
      <c r="G28" s="2">
        <v>5</v>
      </c>
      <c r="H28" s="2">
        <v>13</v>
      </c>
      <c r="I28" s="2" t="s">
        <v>970</v>
      </c>
      <c r="J28" s="2" t="s">
        <v>969</v>
      </c>
      <c r="K28" s="5">
        <f t="shared" si="0"/>
        <v>8054.4</v>
      </c>
      <c r="L28" s="2">
        <v>0</v>
      </c>
      <c r="M28" s="2">
        <v>0</v>
      </c>
      <c r="N28" s="2">
        <v>0</v>
      </c>
      <c r="O28" s="2">
        <v>9999</v>
      </c>
      <c r="P28" s="2">
        <v>9999</v>
      </c>
    </row>
    <row r="29" spans="1:16" x14ac:dyDescent="0.25">
      <c r="A29" s="2" t="s">
        <v>971</v>
      </c>
      <c r="B29" s="2">
        <v>218806352</v>
      </c>
      <c r="C29" s="2" t="s">
        <v>972</v>
      </c>
      <c r="D29" s="2" t="s">
        <v>873</v>
      </c>
      <c r="E29" s="2">
        <v>1</v>
      </c>
      <c r="F29" s="2">
        <v>7</v>
      </c>
      <c r="G29" s="2">
        <v>4</v>
      </c>
      <c r="H29" s="2">
        <v>3</v>
      </c>
      <c r="I29" s="2" t="s">
        <v>974</v>
      </c>
      <c r="J29" s="2" t="s">
        <v>973</v>
      </c>
      <c r="K29" s="5">
        <f t="shared" si="0"/>
        <v>15061.2</v>
      </c>
      <c r="L29" s="2">
        <v>1</v>
      </c>
      <c r="M29" s="2">
        <v>2.8571428571428571E-2</v>
      </c>
      <c r="N29" s="2">
        <v>0.14285714285714279</v>
      </c>
      <c r="O29" s="2">
        <v>175</v>
      </c>
      <c r="P29" s="2">
        <v>7</v>
      </c>
    </row>
    <row r="30" spans="1:16" x14ac:dyDescent="0.25">
      <c r="A30" s="2" t="s">
        <v>975</v>
      </c>
      <c r="B30" s="2">
        <v>211341606</v>
      </c>
      <c r="C30" s="2" t="s">
        <v>976</v>
      </c>
      <c r="D30" s="2" t="s">
        <v>873</v>
      </c>
      <c r="E30" s="2">
        <v>2</v>
      </c>
      <c r="F30" s="2">
        <v>35</v>
      </c>
      <c r="G30" s="2">
        <v>2</v>
      </c>
      <c r="H30" s="2">
        <v>15</v>
      </c>
      <c r="I30" s="2" t="s">
        <v>978</v>
      </c>
      <c r="J30" s="2" t="s">
        <v>977</v>
      </c>
      <c r="K30" s="5">
        <f t="shared" si="0"/>
        <v>32956.800000000003</v>
      </c>
      <c r="L30" s="2">
        <v>4</v>
      </c>
      <c r="M30" s="2">
        <v>0.1142857142857143</v>
      </c>
      <c r="N30" s="2">
        <v>0.1142857142857143</v>
      </c>
      <c r="O30" s="2">
        <v>61.25</v>
      </c>
      <c r="P30" s="2">
        <v>43.75</v>
      </c>
    </row>
    <row r="31" spans="1:16" x14ac:dyDescent="0.25">
      <c r="A31" s="2" t="s">
        <v>979</v>
      </c>
      <c r="B31" s="2">
        <v>214910057</v>
      </c>
      <c r="C31" s="2" t="s">
        <v>980</v>
      </c>
      <c r="D31" s="2" t="s">
        <v>873</v>
      </c>
      <c r="E31" s="2">
        <v>2</v>
      </c>
      <c r="F31" s="2">
        <v>35</v>
      </c>
      <c r="G31" s="2">
        <v>3</v>
      </c>
      <c r="H31" s="2">
        <v>15</v>
      </c>
      <c r="I31" s="2" t="s">
        <v>69</v>
      </c>
      <c r="J31" s="2" t="s">
        <v>981</v>
      </c>
      <c r="K31" s="5">
        <f t="shared" si="0"/>
        <v>12934.8</v>
      </c>
      <c r="L31" s="2">
        <v>1</v>
      </c>
      <c r="M31" s="2">
        <v>2.8571428571428571E-2</v>
      </c>
      <c r="N31" s="2">
        <v>2.8571428571428571E-2</v>
      </c>
      <c r="O31" s="2">
        <v>175</v>
      </c>
      <c r="P31" s="2">
        <v>70</v>
      </c>
    </row>
    <row r="32" spans="1:16" x14ac:dyDescent="0.25">
      <c r="A32" s="2" t="s">
        <v>982</v>
      </c>
      <c r="B32" s="2">
        <v>214915168</v>
      </c>
      <c r="C32" s="2" t="s">
        <v>983</v>
      </c>
      <c r="D32" s="2" t="s">
        <v>873</v>
      </c>
      <c r="E32" s="2">
        <v>1</v>
      </c>
      <c r="F32" s="2">
        <v>35</v>
      </c>
      <c r="G32" s="2">
        <v>1</v>
      </c>
      <c r="H32" s="2">
        <v>15</v>
      </c>
      <c r="I32" s="2" t="s">
        <v>985</v>
      </c>
      <c r="J32" s="2" t="s">
        <v>984</v>
      </c>
      <c r="K32" s="5">
        <f t="shared" si="0"/>
        <v>9922</v>
      </c>
      <c r="L32" s="2">
        <v>2</v>
      </c>
      <c r="M32" s="2">
        <v>5.7142857142857141E-2</v>
      </c>
      <c r="N32" s="2">
        <v>5.7142857142857141E-2</v>
      </c>
      <c r="O32" s="2">
        <v>140</v>
      </c>
      <c r="P32" s="2">
        <v>122.5</v>
      </c>
    </row>
    <row r="33" spans="1:16" x14ac:dyDescent="0.25">
      <c r="A33" s="2" t="s">
        <v>986</v>
      </c>
      <c r="B33" s="2">
        <v>211101901</v>
      </c>
      <c r="C33" s="2" t="s">
        <v>987</v>
      </c>
      <c r="D33" s="2" t="s">
        <v>873</v>
      </c>
      <c r="E33" s="2">
        <v>2</v>
      </c>
      <c r="F33" s="2">
        <v>35</v>
      </c>
      <c r="G33" s="2">
        <v>17</v>
      </c>
      <c r="H33" s="2">
        <v>7</v>
      </c>
      <c r="I33" s="2" t="s">
        <v>989</v>
      </c>
      <c r="J33" s="2" t="s">
        <v>988</v>
      </c>
      <c r="K33" s="5">
        <f t="shared" si="0"/>
        <v>73307.600000000006</v>
      </c>
      <c r="L33" s="2">
        <v>9</v>
      </c>
      <c r="M33" s="2">
        <v>0.25714285714285712</v>
      </c>
      <c r="N33" s="2">
        <v>0.25714285714285712</v>
      </c>
      <c r="O33" s="2">
        <v>89.444444444444457</v>
      </c>
      <c r="P33" s="2">
        <v>23.333333333333339</v>
      </c>
    </row>
    <row r="34" spans="1:16" x14ac:dyDescent="0.25">
      <c r="A34" s="2" t="s">
        <v>990</v>
      </c>
      <c r="B34" s="2">
        <v>216839869</v>
      </c>
      <c r="C34" s="2" t="s">
        <v>991</v>
      </c>
      <c r="D34" s="2" t="s">
        <v>873</v>
      </c>
      <c r="E34" s="2">
        <v>1</v>
      </c>
      <c r="F34" s="2">
        <v>35</v>
      </c>
      <c r="G34" s="2">
        <v>0</v>
      </c>
      <c r="H34" s="2">
        <v>3</v>
      </c>
      <c r="I34" s="2" t="s">
        <v>993</v>
      </c>
      <c r="J34" s="2" t="s">
        <v>992</v>
      </c>
      <c r="K34" s="5">
        <f t="shared" si="0"/>
        <v>14794.8</v>
      </c>
      <c r="L34" s="2">
        <v>0</v>
      </c>
      <c r="M34" s="2">
        <v>0</v>
      </c>
      <c r="N34" s="2">
        <v>0</v>
      </c>
      <c r="O34" s="2">
        <v>9999</v>
      </c>
      <c r="P34" s="2">
        <v>9999</v>
      </c>
    </row>
    <row r="35" spans="1:16" x14ac:dyDescent="0.25">
      <c r="A35" s="2" t="s">
        <v>994</v>
      </c>
      <c r="B35" s="2">
        <v>259315450</v>
      </c>
      <c r="C35" s="2" t="s">
        <v>995</v>
      </c>
      <c r="D35" s="2" t="s">
        <v>873</v>
      </c>
      <c r="E35" s="2">
        <v>1</v>
      </c>
      <c r="F35" s="2">
        <v>12</v>
      </c>
      <c r="G35" s="2">
        <v>0</v>
      </c>
      <c r="H35" s="2">
        <v>15</v>
      </c>
      <c r="I35" s="2" t="s">
        <v>997</v>
      </c>
      <c r="J35" s="2" t="s">
        <v>996</v>
      </c>
      <c r="K35" s="5">
        <f t="shared" si="0"/>
        <v>41635.5</v>
      </c>
      <c r="L35" s="2">
        <v>1</v>
      </c>
      <c r="M35" s="2">
        <v>3.7037037037037028E-2</v>
      </c>
      <c r="N35" s="2">
        <v>8.3333333333333329E-2</v>
      </c>
      <c r="O35" s="2">
        <v>27</v>
      </c>
      <c r="P35" s="2">
        <v>12</v>
      </c>
    </row>
    <row r="36" spans="1:16" x14ac:dyDescent="0.25">
      <c r="A36" s="2" t="s">
        <v>998</v>
      </c>
      <c r="B36" s="2">
        <v>211263350</v>
      </c>
      <c r="C36" s="2" t="s">
        <v>999</v>
      </c>
      <c r="D36" s="2" t="s">
        <v>873</v>
      </c>
      <c r="E36" s="2">
        <v>2</v>
      </c>
      <c r="F36" s="2">
        <v>35</v>
      </c>
      <c r="G36" s="2">
        <v>0</v>
      </c>
      <c r="H36" s="2">
        <v>9</v>
      </c>
      <c r="I36" s="2" t="s">
        <v>1001</v>
      </c>
      <c r="J36" s="2" t="s">
        <v>1000</v>
      </c>
      <c r="K36" s="5">
        <f t="shared" si="0"/>
        <v>16654.2</v>
      </c>
      <c r="L36" s="2">
        <v>2</v>
      </c>
      <c r="M36" s="2">
        <v>5.7142857142857141E-2</v>
      </c>
      <c r="N36" s="2">
        <v>5.7142857142857141E-2</v>
      </c>
      <c r="O36" s="2">
        <v>122.5</v>
      </c>
      <c r="P36" s="2">
        <v>122.5</v>
      </c>
    </row>
    <row r="37" spans="1:16" x14ac:dyDescent="0.25">
      <c r="A37" s="2" t="s">
        <v>1002</v>
      </c>
      <c r="B37" s="2">
        <v>211260587</v>
      </c>
      <c r="C37" s="2" t="s">
        <v>1003</v>
      </c>
      <c r="D37" s="2" t="s">
        <v>873</v>
      </c>
      <c r="E37" s="2">
        <v>7</v>
      </c>
      <c r="F37" s="2">
        <v>35</v>
      </c>
      <c r="G37" s="2">
        <v>4</v>
      </c>
      <c r="H37" s="2">
        <v>15</v>
      </c>
      <c r="I37" s="2" t="s">
        <v>1005</v>
      </c>
      <c r="J37" s="2" t="s">
        <v>1004</v>
      </c>
      <c r="K37" s="5">
        <f t="shared" si="0"/>
        <v>137743.19999999998</v>
      </c>
      <c r="L37" s="2">
        <v>1</v>
      </c>
      <c r="M37" s="2">
        <v>2.8571428571428571E-2</v>
      </c>
      <c r="N37" s="2">
        <v>2.8571428571428571E-2</v>
      </c>
      <c r="O37" s="2">
        <v>490</v>
      </c>
      <c r="P37" s="2">
        <v>350</v>
      </c>
    </row>
    <row r="38" spans="1:16" x14ac:dyDescent="0.25">
      <c r="A38" s="2" t="s">
        <v>1006</v>
      </c>
      <c r="B38" s="2">
        <v>217005097</v>
      </c>
      <c r="C38" s="2" t="s">
        <v>1007</v>
      </c>
      <c r="D38" s="2" t="s">
        <v>873</v>
      </c>
      <c r="E38" s="2">
        <v>1</v>
      </c>
      <c r="F38" s="2">
        <v>35</v>
      </c>
      <c r="G38" s="2">
        <v>3</v>
      </c>
      <c r="H38" s="2">
        <v>13</v>
      </c>
      <c r="I38" s="2" t="s">
        <v>1009</v>
      </c>
      <c r="J38" s="2" t="s">
        <v>1008</v>
      </c>
      <c r="K38" s="5">
        <f t="shared" si="0"/>
        <v>3639</v>
      </c>
      <c r="L38" s="2">
        <v>1</v>
      </c>
      <c r="M38" s="2">
        <v>2.8571428571428571E-2</v>
      </c>
      <c r="N38" s="2">
        <v>2.8571428571428571E-2</v>
      </c>
      <c r="O38" s="2">
        <v>140</v>
      </c>
      <c r="P38" s="2">
        <v>35</v>
      </c>
    </row>
    <row r="39" spans="1:16" x14ac:dyDescent="0.25">
      <c r="A39" s="2" t="s">
        <v>1010</v>
      </c>
      <c r="B39" s="2">
        <v>211313153</v>
      </c>
      <c r="C39" s="2" t="s">
        <v>1011</v>
      </c>
      <c r="D39" s="2" t="s">
        <v>873</v>
      </c>
      <c r="E39" s="2">
        <v>1</v>
      </c>
      <c r="F39" s="2">
        <v>35</v>
      </c>
      <c r="G39" s="2">
        <v>0</v>
      </c>
      <c r="H39" s="2">
        <v>8</v>
      </c>
      <c r="I39" s="2" t="s">
        <v>1013</v>
      </c>
      <c r="J39" s="2" t="s">
        <v>1012</v>
      </c>
      <c r="K39" s="5">
        <f t="shared" si="0"/>
        <v>6405.8</v>
      </c>
      <c r="L39" s="2">
        <v>0</v>
      </c>
      <c r="M39" s="2">
        <v>0</v>
      </c>
      <c r="N39" s="2">
        <v>0</v>
      </c>
      <c r="O39" s="2">
        <v>9999</v>
      </c>
      <c r="P39" s="2">
        <v>9999</v>
      </c>
    </row>
    <row r="40" spans="1:16" x14ac:dyDescent="0.25">
      <c r="A40" s="2" t="s">
        <v>1014</v>
      </c>
      <c r="B40" s="2">
        <v>214924428</v>
      </c>
      <c r="C40" s="2" t="s">
        <v>1015</v>
      </c>
      <c r="D40" s="2" t="s">
        <v>873</v>
      </c>
      <c r="E40" s="2">
        <v>1</v>
      </c>
      <c r="F40" s="2">
        <v>35</v>
      </c>
      <c r="G40" s="2">
        <v>0</v>
      </c>
      <c r="H40" s="2">
        <v>15</v>
      </c>
      <c r="I40" s="2" t="s">
        <v>1017</v>
      </c>
      <c r="J40" s="2" t="s">
        <v>1016</v>
      </c>
      <c r="K40" s="5">
        <f t="shared" si="0"/>
        <v>12804.3</v>
      </c>
      <c r="L40" s="2">
        <v>3</v>
      </c>
      <c r="M40" s="2">
        <v>8.5714285714285715E-2</v>
      </c>
      <c r="N40" s="2">
        <v>8.5714285714285715E-2</v>
      </c>
      <c r="O40" s="2">
        <v>11.66666666666667</v>
      </c>
      <c r="P40" s="2">
        <v>11.66666666666667</v>
      </c>
    </row>
    <row r="41" spans="1:16" x14ac:dyDescent="0.25">
      <c r="A41" s="2" t="s">
        <v>1018</v>
      </c>
      <c r="B41" s="2">
        <v>214920465</v>
      </c>
      <c r="C41" s="2" t="s">
        <v>1019</v>
      </c>
      <c r="D41" s="2" t="s">
        <v>873</v>
      </c>
      <c r="E41" s="2">
        <v>0</v>
      </c>
      <c r="F41" s="2">
        <v>35</v>
      </c>
      <c r="G41" s="2">
        <v>74</v>
      </c>
      <c r="H41" s="2">
        <v>13</v>
      </c>
      <c r="I41" s="2" t="s">
        <v>219</v>
      </c>
      <c r="J41" s="2" t="s">
        <v>1020</v>
      </c>
      <c r="K41" s="5">
        <f t="shared" si="0"/>
        <v>0</v>
      </c>
      <c r="L41" s="2">
        <v>1</v>
      </c>
      <c r="M41" s="2">
        <v>2.8571428571428571E-2</v>
      </c>
      <c r="N41" s="2">
        <v>2.8571428571428571E-2</v>
      </c>
      <c r="O41" s="2">
        <v>2765</v>
      </c>
      <c r="P41" s="2">
        <v>175</v>
      </c>
    </row>
    <row r="42" spans="1:16" x14ac:dyDescent="0.25">
      <c r="A42" s="2" t="s">
        <v>1021</v>
      </c>
      <c r="B42" s="2">
        <v>214927047</v>
      </c>
      <c r="C42" s="2" t="s">
        <v>1022</v>
      </c>
      <c r="D42" s="2" t="s">
        <v>873</v>
      </c>
      <c r="E42" s="2">
        <v>2</v>
      </c>
      <c r="F42" s="2">
        <v>35</v>
      </c>
      <c r="G42" s="2">
        <v>65</v>
      </c>
      <c r="H42" s="2">
        <v>13</v>
      </c>
      <c r="I42" s="2" t="s">
        <v>1024</v>
      </c>
      <c r="J42" s="2" t="s">
        <v>1023</v>
      </c>
      <c r="K42" s="5">
        <f t="shared" si="0"/>
        <v>2982.2</v>
      </c>
      <c r="L42" s="2">
        <v>0</v>
      </c>
      <c r="M42" s="2">
        <v>0</v>
      </c>
      <c r="N42" s="2">
        <v>0</v>
      </c>
      <c r="O42" s="2">
        <v>9999</v>
      </c>
      <c r="P42" s="2">
        <v>9999</v>
      </c>
    </row>
    <row r="43" spans="1:16" x14ac:dyDescent="0.25">
      <c r="A43" s="2" t="s">
        <v>1025</v>
      </c>
      <c r="B43" s="2">
        <v>259315289</v>
      </c>
      <c r="C43" s="2" t="s">
        <v>1026</v>
      </c>
      <c r="D43" s="2" t="s">
        <v>873</v>
      </c>
      <c r="E43" s="2">
        <v>1</v>
      </c>
      <c r="F43" s="2">
        <v>19</v>
      </c>
      <c r="G43" s="2">
        <v>14</v>
      </c>
      <c r="H43" s="2">
        <v>13</v>
      </c>
      <c r="I43" s="2" t="s">
        <v>1028</v>
      </c>
      <c r="J43" s="2" t="s">
        <v>1027</v>
      </c>
      <c r="K43" s="5">
        <f t="shared" si="0"/>
        <v>2042.9</v>
      </c>
      <c r="L43" s="2">
        <v>1</v>
      </c>
      <c r="M43" s="2">
        <v>2.8571428571428571E-2</v>
      </c>
      <c r="N43" s="2">
        <v>5.2631578947368418E-2</v>
      </c>
      <c r="O43" s="2">
        <v>525</v>
      </c>
      <c r="P43" s="2">
        <v>19</v>
      </c>
    </row>
    <row r="44" spans="1:16" x14ac:dyDescent="0.25">
      <c r="A44" s="2" t="s">
        <v>1029</v>
      </c>
      <c r="B44" s="2">
        <v>259313822</v>
      </c>
      <c r="C44" s="2" t="s">
        <v>1030</v>
      </c>
      <c r="D44" s="2" t="s">
        <v>873</v>
      </c>
      <c r="E44" s="2">
        <v>1</v>
      </c>
      <c r="F44" s="2">
        <v>35</v>
      </c>
      <c r="G44" s="2">
        <v>3</v>
      </c>
      <c r="H44" s="2">
        <v>13</v>
      </c>
      <c r="I44" s="2" t="s">
        <v>946</v>
      </c>
      <c r="J44" s="2" t="s">
        <v>1031</v>
      </c>
      <c r="K44" s="5">
        <f t="shared" si="0"/>
        <v>121392.8</v>
      </c>
      <c r="L44" s="2">
        <v>0</v>
      </c>
      <c r="M44" s="2">
        <v>0</v>
      </c>
      <c r="N44" s="2">
        <v>0</v>
      </c>
      <c r="O44" s="2">
        <v>9999</v>
      </c>
      <c r="P44" s="2">
        <v>9999</v>
      </c>
    </row>
    <row r="45" spans="1:16" x14ac:dyDescent="0.25">
      <c r="A45" s="2" t="s">
        <v>1032</v>
      </c>
      <c r="B45" s="2">
        <v>405411466</v>
      </c>
      <c r="C45" s="2" t="s">
        <v>1033</v>
      </c>
      <c r="D45" s="2" t="s">
        <v>873</v>
      </c>
      <c r="E45" s="2">
        <v>1</v>
      </c>
      <c r="F45" s="2">
        <v>35</v>
      </c>
      <c r="G45" s="2">
        <v>4</v>
      </c>
      <c r="H45" s="2">
        <v>13</v>
      </c>
      <c r="I45" s="2" t="s">
        <v>1035</v>
      </c>
      <c r="J45" s="2" t="s">
        <v>1034</v>
      </c>
      <c r="K45" s="5">
        <f t="shared" si="0"/>
        <v>1722</v>
      </c>
      <c r="L45" s="2">
        <v>1</v>
      </c>
      <c r="M45" s="2">
        <v>2.8571428571428571E-2</v>
      </c>
      <c r="N45" s="2">
        <v>2.8571428571428571E-2</v>
      </c>
      <c r="O45" s="2">
        <v>175</v>
      </c>
      <c r="P45" s="2">
        <v>35</v>
      </c>
    </row>
    <row r="46" spans="1:16" x14ac:dyDescent="0.25">
      <c r="A46" s="2" t="s">
        <v>1036</v>
      </c>
      <c r="B46" s="2">
        <v>428067475</v>
      </c>
      <c r="C46" s="2" t="s">
        <v>1037</v>
      </c>
      <c r="D46" s="2" t="s">
        <v>873</v>
      </c>
      <c r="E46" s="2">
        <v>1</v>
      </c>
      <c r="F46" s="2">
        <v>35</v>
      </c>
      <c r="G46" s="2">
        <v>4</v>
      </c>
      <c r="H46" s="2">
        <v>5</v>
      </c>
      <c r="I46" s="2" t="s">
        <v>1039</v>
      </c>
      <c r="J46" s="2" t="s">
        <v>1038</v>
      </c>
      <c r="K46" s="5">
        <f t="shared" si="0"/>
        <v>2691.1</v>
      </c>
      <c r="L46" s="2">
        <v>2</v>
      </c>
      <c r="M46" s="2">
        <v>5.7142857142857141E-2</v>
      </c>
      <c r="N46" s="2">
        <v>5.7142857142857141E-2</v>
      </c>
      <c r="O46" s="2">
        <v>87.5</v>
      </c>
      <c r="P46" s="2">
        <v>17.5</v>
      </c>
    </row>
    <row r="47" spans="1:16" x14ac:dyDescent="0.25">
      <c r="A47" s="2" t="s">
        <v>1040</v>
      </c>
      <c r="B47" s="2">
        <v>405710285</v>
      </c>
      <c r="C47" s="2" t="s">
        <v>1041</v>
      </c>
      <c r="D47" s="2" t="s">
        <v>873</v>
      </c>
      <c r="E47" s="2">
        <v>3</v>
      </c>
      <c r="F47" s="2">
        <v>35</v>
      </c>
      <c r="G47" s="2">
        <v>41</v>
      </c>
      <c r="H47" s="2">
        <v>13</v>
      </c>
      <c r="I47" s="2" t="s">
        <v>1043</v>
      </c>
      <c r="J47" s="2" t="s">
        <v>1042</v>
      </c>
      <c r="K47" s="5">
        <f t="shared" si="0"/>
        <v>5118</v>
      </c>
      <c r="L47" s="2">
        <v>0</v>
      </c>
      <c r="M47" s="2">
        <v>0</v>
      </c>
      <c r="N47" s="2">
        <v>0</v>
      </c>
      <c r="O47" s="2">
        <v>9999</v>
      </c>
      <c r="P47" s="2">
        <v>9999</v>
      </c>
    </row>
    <row r="48" spans="1:16" x14ac:dyDescent="0.25">
      <c r="A48" s="2" t="s">
        <v>1044</v>
      </c>
      <c r="B48" s="2">
        <v>429073616</v>
      </c>
      <c r="C48" s="2" t="s">
        <v>1045</v>
      </c>
      <c r="D48" s="2" t="s">
        <v>873</v>
      </c>
      <c r="E48" s="2">
        <v>1</v>
      </c>
      <c r="F48" s="2">
        <v>35</v>
      </c>
      <c r="G48" s="2">
        <v>6</v>
      </c>
      <c r="H48" s="2">
        <v>15</v>
      </c>
      <c r="I48" s="2" t="s">
        <v>1047</v>
      </c>
      <c r="J48" s="2" t="s">
        <v>1046</v>
      </c>
      <c r="K48" s="5">
        <f t="shared" si="0"/>
        <v>8647.7000000000007</v>
      </c>
      <c r="L48" s="2">
        <v>1</v>
      </c>
      <c r="M48" s="2">
        <v>2.8571428571428571E-2</v>
      </c>
      <c r="N48" s="2">
        <v>2.8571428571428571E-2</v>
      </c>
      <c r="O48" s="2">
        <v>315</v>
      </c>
      <c r="P48" s="2">
        <v>105</v>
      </c>
    </row>
    <row r="49" spans="1:16" x14ac:dyDescent="0.25">
      <c r="A49" s="2" t="s">
        <v>1048</v>
      </c>
      <c r="B49" s="2">
        <v>429061262</v>
      </c>
      <c r="C49" s="2" t="s">
        <v>1049</v>
      </c>
      <c r="D49" s="2" t="s">
        <v>873</v>
      </c>
      <c r="E49" s="2">
        <v>2</v>
      </c>
      <c r="F49" s="2">
        <v>35</v>
      </c>
      <c r="G49" s="2">
        <v>12</v>
      </c>
      <c r="H49" s="2">
        <v>13</v>
      </c>
      <c r="I49" s="2" t="s">
        <v>1051</v>
      </c>
      <c r="J49" s="2" t="s">
        <v>1050</v>
      </c>
      <c r="K49" s="5">
        <f t="shared" si="0"/>
        <v>9629.2000000000007</v>
      </c>
      <c r="L49" s="2">
        <v>2</v>
      </c>
      <c r="M49" s="2">
        <v>5.7142857142857141E-2</v>
      </c>
      <c r="N49" s="2">
        <v>5.7142857142857141E-2</v>
      </c>
      <c r="O49" s="2">
        <v>280</v>
      </c>
      <c r="P49" s="2">
        <v>70</v>
      </c>
    </row>
    <row r="50" spans="1:16" x14ac:dyDescent="0.25">
      <c r="A50" s="2" t="s">
        <v>1052</v>
      </c>
      <c r="B50" s="2">
        <v>426102643</v>
      </c>
      <c r="C50" s="2" t="s">
        <v>1053</v>
      </c>
      <c r="D50" s="2" t="s">
        <v>873</v>
      </c>
      <c r="E50" s="2">
        <v>1</v>
      </c>
      <c r="F50" s="2">
        <v>35</v>
      </c>
      <c r="G50" s="2">
        <v>1</v>
      </c>
      <c r="H50" s="2">
        <v>15</v>
      </c>
      <c r="I50" s="2" t="s">
        <v>1055</v>
      </c>
      <c r="J50" s="2" t="s">
        <v>1054</v>
      </c>
      <c r="K50" s="5">
        <f t="shared" si="0"/>
        <v>7611</v>
      </c>
      <c r="L50" s="2">
        <v>1</v>
      </c>
      <c r="M50" s="2">
        <v>2.8571428571428571E-2</v>
      </c>
      <c r="N50" s="2">
        <v>2.8571428571428571E-2</v>
      </c>
      <c r="O50" s="2">
        <v>70</v>
      </c>
      <c r="P50" s="2">
        <v>35</v>
      </c>
    </row>
    <row r="51" spans="1:16" x14ac:dyDescent="0.25">
      <c r="A51" s="2" t="s">
        <v>1056</v>
      </c>
      <c r="B51" s="2">
        <v>426044401</v>
      </c>
      <c r="C51" s="2" t="s">
        <v>1057</v>
      </c>
      <c r="D51" s="2" t="s">
        <v>873</v>
      </c>
      <c r="E51" s="2">
        <v>3</v>
      </c>
      <c r="F51" s="2">
        <v>35</v>
      </c>
      <c r="G51" s="2">
        <v>14</v>
      </c>
      <c r="H51" s="2">
        <v>15</v>
      </c>
      <c r="I51" s="2" t="s">
        <v>1059</v>
      </c>
      <c r="J51" s="2" t="s">
        <v>1058</v>
      </c>
      <c r="K51" s="5">
        <f t="shared" si="0"/>
        <v>13314.599999999999</v>
      </c>
      <c r="L51" s="2">
        <v>0</v>
      </c>
      <c r="M51" s="2">
        <v>0</v>
      </c>
      <c r="N51" s="2">
        <v>0</v>
      </c>
      <c r="O51" s="2">
        <v>9999</v>
      </c>
      <c r="P51" s="2">
        <v>9999</v>
      </c>
    </row>
    <row r="52" spans="1:16" x14ac:dyDescent="0.25">
      <c r="A52" s="2" t="s">
        <v>1060</v>
      </c>
      <c r="B52" s="2">
        <v>478783884</v>
      </c>
      <c r="C52" s="2" t="s">
        <v>1061</v>
      </c>
      <c r="D52" s="2" t="s">
        <v>873</v>
      </c>
      <c r="E52" s="2">
        <v>1</v>
      </c>
      <c r="F52" s="2">
        <v>7</v>
      </c>
      <c r="G52" s="2">
        <v>3</v>
      </c>
      <c r="H52" s="2">
        <v>13</v>
      </c>
      <c r="I52" s="2" t="s">
        <v>1063</v>
      </c>
      <c r="J52" s="2" t="s">
        <v>1062</v>
      </c>
      <c r="K52" s="5">
        <f t="shared" si="0"/>
        <v>6620.5</v>
      </c>
      <c r="L52" s="2">
        <v>1</v>
      </c>
      <c r="M52" s="2">
        <v>2.8571428571428571E-2</v>
      </c>
      <c r="N52" s="2">
        <v>0.14285714285714279</v>
      </c>
      <c r="O52" s="2">
        <v>140</v>
      </c>
      <c r="P52" s="2">
        <v>7</v>
      </c>
    </row>
    <row r="53" spans="1:16" x14ac:dyDescent="0.25">
      <c r="A53" s="2" t="s">
        <v>1064</v>
      </c>
      <c r="B53" s="2">
        <v>669920510</v>
      </c>
      <c r="C53" s="2" t="s">
        <v>1065</v>
      </c>
      <c r="D53" s="2" t="s">
        <v>873</v>
      </c>
      <c r="E53" s="2">
        <v>1</v>
      </c>
      <c r="F53" s="2">
        <v>35</v>
      </c>
      <c r="G53" s="2">
        <v>4</v>
      </c>
      <c r="H53" s="2">
        <v>11</v>
      </c>
      <c r="I53" s="2" t="s">
        <v>1067</v>
      </c>
      <c r="J53" s="2" t="s">
        <v>1066</v>
      </c>
      <c r="K53" s="5">
        <f t="shared" si="0"/>
        <v>1274.3</v>
      </c>
      <c r="L53" s="2">
        <v>1</v>
      </c>
      <c r="M53" s="2">
        <v>2.8571428571428571E-2</v>
      </c>
      <c r="N53" s="2">
        <v>2.8571428571428571E-2</v>
      </c>
      <c r="O53" s="2">
        <v>280</v>
      </c>
      <c r="P53" s="2">
        <v>140</v>
      </c>
    </row>
    <row r="54" spans="1:16" x14ac:dyDescent="0.25">
      <c r="A54" s="2" t="s">
        <v>1068</v>
      </c>
      <c r="B54" s="2">
        <v>734703928</v>
      </c>
      <c r="C54" s="2" t="s">
        <v>1069</v>
      </c>
      <c r="D54" s="2" t="s">
        <v>873</v>
      </c>
      <c r="E54" s="2">
        <v>1</v>
      </c>
      <c r="F54" s="2">
        <v>19</v>
      </c>
      <c r="G54" s="2">
        <v>0</v>
      </c>
      <c r="H54" s="2">
        <v>7</v>
      </c>
      <c r="I54" s="2" t="s">
        <v>1071</v>
      </c>
      <c r="J54" s="2" t="s">
        <v>1070</v>
      </c>
      <c r="K54" s="5">
        <f t="shared" si="0"/>
        <v>2543.9</v>
      </c>
      <c r="L54" s="2">
        <v>0</v>
      </c>
      <c r="M54" s="2">
        <v>0</v>
      </c>
      <c r="N54" s="2">
        <v>0</v>
      </c>
      <c r="O54" s="2">
        <v>9999</v>
      </c>
      <c r="P54" s="2">
        <v>9999</v>
      </c>
    </row>
    <row r="55" spans="1:16" x14ac:dyDescent="0.25">
      <c r="A55" s="2" t="s">
        <v>1072</v>
      </c>
      <c r="B55" s="2">
        <v>734703936</v>
      </c>
      <c r="C55" s="2" t="s">
        <v>1073</v>
      </c>
      <c r="D55" s="2" t="s">
        <v>873</v>
      </c>
      <c r="E55" s="2">
        <v>1</v>
      </c>
      <c r="F55" s="2">
        <v>35</v>
      </c>
      <c r="G55" s="2">
        <v>26</v>
      </c>
      <c r="H55" s="2">
        <v>5</v>
      </c>
      <c r="I55" s="2" t="s">
        <v>1075</v>
      </c>
      <c r="J55" s="2" t="s">
        <v>1074</v>
      </c>
      <c r="K55" s="5">
        <f t="shared" si="0"/>
        <v>2933</v>
      </c>
      <c r="L55" s="2">
        <v>0</v>
      </c>
      <c r="M55" s="2">
        <v>0</v>
      </c>
      <c r="N55" s="2">
        <v>0</v>
      </c>
      <c r="O55" s="2">
        <v>9999</v>
      </c>
      <c r="P55" s="2">
        <v>9999</v>
      </c>
    </row>
    <row r="56" spans="1:16" x14ac:dyDescent="0.25">
      <c r="A56" s="2" t="s">
        <v>1076</v>
      </c>
      <c r="B56" s="2">
        <v>1109238742</v>
      </c>
      <c r="C56" s="2" t="s">
        <v>1077</v>
      </c>
      <c r="D56" s="2" t="s">
        <v>873</v>
      </c>
      <c r="E56" s="2">
        <v>3</v>
      </c>
      <c r="F56" s="2">
        <v>35</v>
      </c>
      <c r="G56" s="2">
        <v>16</v>
      </c>
      <c r="H56" s="2">
        <v>7</v>
      </c>
      <c r="I56" s="2" t="s">
        <v>1079</v>
      </c>
      <c r="J56" s="2" t="s">
        <v>1078</v>
      </c>
      <c r="K56" s="5">
        <f t="shared" si="0"/>
        <v>6259.2000000000007</v>
      </c>
      <c r="L56" s="2">
        <v>2</v>
      </c>
      <c r="M56" s="2">
        <v>5.7142857142857141E-2</v>
      </c>
      <c r="N56" s="2">
        <v>5.7142857142857141E-2</v>
      </c>
      <c r="O56" s="2">
        <v>385</v>
      </c>
      <c r="P56" s="2">
        <v>105</v>
      </c>
    </row>
    <row r="57" spans="1:16" x14ac:dyDescent="0.25">
      <c r="A57" s="2" t="s">
        <v>1080</v>
      </c>
      <c r="B57" s="2">
        <v>734703925</v>
      </c>
      <c r="C57" s="2" t="s">
        <v>1081</v>
      </c>
      <c r="D57" s="2" t="s">
        <v>873</v>
      </c>
      <c r="E57" s="2">
        <v>1</v>
      </c>
      <c r="F57" s="2">
        <v>35</v>
      </c>
      <c r="G57" s="2">
        <v>10</v>
      </c>
      <c r="H57" s="2">
        <v>7</v>
      </c>
      <c r="I57" s="2" t="s">
        <v>1083</v>
      </c>
      <c r="J57" s="2" t="s">
        <v>1082</v>
      </c>
      <c r="K57" s="5">
        <f t="shared" si="0"/>
        <v>1663.8</v>
      </c>
      <c r="L57" s="2">
        <v>2</v>
      </c>
      <c r="M57" s="2">
        <v>5.7142857142857141E-2</v>
      </c>
      <c r="N57" s="2">
        <v>5.7142857142857141E-2</v>
      </c>
      <c r="O57" s="2">
        <v>227.5</v>
      </c>
      <c r="P57" s="2">
        <v>52.5</v>
      </c>
    </row>
    <row r="58" spans="1:16" x14ac:dyDescent="0.25">
      <c r="A58" s="2" t="s">
        <v>1084</v>
      </c>
      <c r="B58" s="2">
        <v>734694041</v>
      </c>
      <c r="C58" s="2" t="s">
        <v>1085</v>
      </c>
      <c r="D58" s="2" t="s">
        <v>873</v>
      </c>
      <c r="E58" s="2">
        <v>1</v>
      </c>
      <c r="F58" s="2">
        <v>35</v>
      </c>
      <c r="G58" s="2">
        <v>0</v>
      </c>
      <c r="H58" s="2">
        <v>15</v>
      </c>
      <c r="I58" s="2" t="s">
        <v>1087</v>
      </c>
      <c r="J58" s="2" t="s">
        <v>1086</v>
      </c>
      <c r="K58" s="5">
        <f t="shared" si="0"/>
        <v>10948.8</v>
      </c>
      <c r="L58" s="2">
        <v>1</v>
      </c>
      <c r="M58" s="2">
        <v>2.8571428571428571E-2</v>
      </c>
      <c r="N58" s="2">
        <v>2.8571428571428571E-2</v>
      </c>
      <c r="O58" s="2">
        <v>70</v>
      </c>
      <c r="P58" s="2">
        <v>70</v>
      </c>
    </row>
    <row r="59" spans="1:16" x14ac:dyDescent="0.25">
      <c r="A59" s="2" t="s">
        <v>1088</v>
      </c>
      <c r="B59" s="2">
        <v>734690380</v>
      </c>
      <c r="C59" s="2" t="s">
        <v>1089</v>
      </c>
      <c r="D59" s="2" t="s">
        <v>873</v>
      </c>
      <c r="E59" s="2">
        <v>1</v>
      </c>
      <c r="F59" s="2">
        <v>35</v>
      </c>
      <c r="G59" s="2">
        <v>1</v>
      </c>
      <c r="H59" s="2">
        <v>15</v>
      </c>
      <c r="I59" s="2" t="s">
        <v>1091</v>
      </c>
      <c r="J59" s="2" t="s">
        <v>1090</v>
      </c>
      <c r="K59" s="5">
        <f t="shared" si="0"/>
        <v>7480.1</v>
      </c>
      <c r="L59" s="2">
        <v>2</v>
      </c>
      <c r="M59" s="2">
        <v>5.7142857142857141E-2</v>
      </c>
      <c r="N59" s="2">
        <v>5.7142857142857141E-2</v>
      </c>
      <c r="O59" s="2">
        <v>52.5</v>
      </c>
      <c r="P59" s="2">
        <v>35</v>
      </c>
    </row>
    <row r="60" spans="1:16" x14ac:dyDescent="0.25">
      <c r="A60" s="2" t="s">
        <v>1092</v>
      </c>
      <c r="B60" s="2">
        <v>734696630</v>
      </c>
      <c r="C60" s="2" t="s">
        <v>1093</v>
      </c>
      <c r="D60" s="2" t="s">
        <v>873</v>
      </c>
      <c r="E60" s="2">
        <v>1</v>
      </c>
      <c r="F60" s="2">
        <v>35</v>
      </c>
      <c r="G60" s="2">
        <v>0</v>
      </c>
      <c r="H60" s="2">
        <v>3</v>
      </c>
      <c r="I60" s="2" t="s">
        <v>1095</v>
      </c>
      <c r="J60" s="2" t="s">
        <v>1094</v>
      </c>
      <c r="K60" s="5">
        <f t="shared" si="0"/>
        <v>2478.4</v>
      </c>
      <c r="L60" s="2">
        <v>2</v>
      </c>
      <c r="M60" s="2">
        <v>5.7142857142857141E-2</v>
      </c>
      <c r="N60" s="2">
        <v>5.7142857142857141E-2</v>
      </c>
      <c r="O60" s="2">
        <v>17.5</v>
      </c>
      <c r="P60" s="2">
        <v>17.5</v>
      </c>
    </row>
    <row r="61" spans="1:16" x14ac:dyDescent="0.25">
      <c r="A61" s="2" t="s">
        <v>1096</v>
      </c>
      <c r="B61" s="2">
        <v>734703918</v>
      </c>
      <c r="C61" s="2" t="s">
        <v>1097</v>
      </c>
      <c r="D61" s="2" t="s">
        <v>873</v>
      </c>
      <c r="E61" s="2">
        <v>1</v>
      </c>
      <c r="F61" s="2">
        <v>35</v>
      </c>
      <c r="G61" s="2">
        <v>3</v>
      </c>
      <c r="H61" s="2">
        <v>8</v>
      </c>
      <c r="I61" s="2" t="s">
        <v>1099</v>
      </c>
      <c r="J61" s="2" t="s">
        <v>1098</v>
      </c>
      <c r="K61" s="5">
        <f t="shared" si="0"/>
        <v>2052.6</v>
      </c>
      <c r="L61" s="2">
        <v>1</v>
      </c>
      <c r="M61" s="2">
        <v>2.8571428571428571E-2</v>
      </c>
      <c r="N61" s="2">
        <v>2.8571428571428571E-2</v>
      </c>
      <c r="O61" s="2">
        <v>140</v>
      </c>
      <c r="P61" s="2">
        <v>35</v>
      </c>
    </row>
    <row r="62" spans="1:16" x14ac:dyDescent="0.25">
      <c r="A62" s="2" t="s">
        <v>1100</v>
      </c>
      <c r="B62" s="2">
        <v>734703911</v>
      </c>
      <c r="C62" s="2" t="s">
        <v>1101</v>
      </c>
      <c r="D62" s="2" t="s">
        <v>873</v>
      </c>
      <c r="E62" s="2">
        <v>1</v>
      </c>
      <c r="F62" s="2">
        <v>35</v>
      </c>
      <c r="G62" s="2">
        <v>2</v>
      </c>
      <c r="H62" s="2">
        <v>8</v>
      </c>
      <c r="I62" s="2" t="s">
        <v>1103</v>
      </c>
      <c r="J62" s="2" t="s">
        <v>1102</v>
      </c>
      <c r="K62" s="5">
        <f t="shared" si="0"/>
        <v>2041.8</v>
      </c>
      <c r="L62" s="2">
        <v>0</v>
      </c>
      <c r="M62" s="2">
        <v>0</v>
      </c>
      <c r="N62" s="2">
        <v>0</v>
      </c>
      <c r="O62" s="2">
        <v>9999</v>
      </c>
      <c r="P62" s="2">
        <v>9999</v>
      </c>
    </row>
    <row r="63" spans="1:16" x14ac:dyDescent="0.25">
      <c r="A63" s="2" t="s">
        <v>1104</v>
      </c>
      <c r="B63" s="2">
        <v>1109233296</v>
      </c>
      <c r="C63" s="2" t="s">
        <v>1105</v>
      </c>
      <c r="D63" s="2" t="s">
        <v>873</v>
      </c>
      <c r="E63" s="2">
        <v>1</v>
      </c>
      <c r="F63" s="2">
        <v>35</v>
      </c>
      <c r="G63" s="2">
        <v>1</v>
      </c>
      <c r="H63" s="2">
        <v>13</v>
      </c>
      <c r="I63" s="2" t="s">
        <v>1107</v>
      </c>
      <c r="J63" s="2" t="s">
        <v>1106</v>
      </c>
      <c r="K63" s="5">
        <f t="shared" si="0"/>
        <v>60852.2</v>
      </c>
      <c r="L63" s="2">
        <v>0</v>
      </c>
      <c r="M63" s="2">
        <v>0</v>
      </c>
      <c r="N63" s="2">
        <v>0</v>
      </c>
      <c r="O63" s="2">
        <v>9999</v>
      </c>
      <c r="P63" s="2">
        <v>9999</v>
      </c>
    </row>
    <row r="64" spans="1:16" x14ac:dyDescent="0.25">
      <c r="A64" s="2" t="s">
        <v>1108</v>
      </c>
      <c r="B64" s="2">
        <v>1109244041</v>
      </c>
      <c r="C64" s="2" t="s">
        <v>1109</v>
      </c>
      <c r="D64" s="2" t="s">
        <v>873</v>
      </c>
      <c r="E64" s="2">
        <v>1</v>
      </c>
      <c r="F64" s="2">
        <v>35</v>
      </c>
      <c r="G64" s="2">
        <v>6</v>
      </c>
      <c r="H64" s="2">
        <v>13</v>
      </c>
      <c r="I64" s="2" t="s">
        <v>1111</v>
      </c>
      <c r="J64" s="2" t="s">
        <v>1110</v>
      </c>
      <c r="K64" s="5">
        <f t="shared" si="0"/>
        <v>15444.5</v>
      </c>
      <c r="L64" s="2">
        <v>1</v>
      </c>
      <c r="M64" s="2">
        <v>2.8571428571428571E-2</v>
      </c>
      <c r="N64" s="2">
        <v>2.8571428571428571E-2</v>
      </c>
      <c r="O64" s="2">
        <v>280</v>
      </c>
      <c r="P64" s="2">
        <v>70</v>
      </c>
    </row>
    <row r="65" spans="1:16" x14ac:dyDescent="0.25">
      <c r="A65" s="2" t="s">
        <v>1112</v>
      </c>
      <c r="B65" s="2">
        <v>1109245332</v>
      </c>
      <c r="C65" s="2" t="s">
        <v>1113</v>
      </c>
      <c r="D65" s="2" t="s">
        <v>873</v>
      </c>
      <c r="E65" s="2">
        <v>1</v>
      </c>
      <c r="F65" s="2">
        <v>35</v>
      </c>
      <c r="G65" s="2">
        <v>8</v>
      </c>
      <c r="H65" s="2">
        <v>13</v>
      </c>
      <c r="I65" s="2" t="s">
        <v>1115</v>
      </c>
      <c r="J65" s="2" t="s">
        <v>1114</v>
      </c>
      <c r="K65" s="5">
        <f t="shared" si="0"/>
        <v>2432.9</v>
      </c>
      <c r="L65" s="2">
        <v>0</v>
      </c>
      <c r="M65" s="2">
        <v>0</v>
      </c>
      <c r="N65" s="2">
        <v>0</v>
      </c>
      <c r="O65" s="2">
        <v>9999</v>
      </c>
      <c r="P65" s="2">
        <v>9999</v>
      </c>
    </row>
    <row r="66" spans="1:16" x14ac:dyDescent="0.25">
      <c r="A66" s="2" t="s">
        <v>1116</v>
      </c>
      <c r="B66" s="2">
        <v>1427349204</v>
      </c>
      <c r="C66" s="2" t="s">
        <v>1117</v>
      </c>
      <c r="D66" s="2" t="s">
        <v>873</v>
      </c>
      <c r="E66" s="2">
        <v>2</v>
      </c>
      <c r="F66" s="2">
        <v>35</v>
      </c>
      <c r="G66" s="2">
        <v>0</v>
      </c>
      <c r="H66" s="2">
        <v>13</v>
      </c>
      <c r="I66" s="2" t="s">
        <v>1119</v>
      </c>
      <c r="J66" s="2" t="s">
        <v>1118</v>
      </c>
      <c r="K66" s="5">
        <f t="shared" si="0"/>
        <v>37383.800000000003</v>
      </c>
      <c r="L66" s="2">
        <v>0</v>
      </c>
      <c r="M66" s="2">
        <v>0</v>
      </c>
      <c r="N66" s="2">
        <v>0</v>
      </c>
      <c r="O66" s="2">
        <v>9999</v>
      </c>
      <c r="P66" s="2">
        <v>9999</v>
      </c>
    </row>
    <row r="67" spans="1:16" x14ac:dyDescent="0.25">
      <c r="A67" s="2" t="s">
        <v>1120</v>
      </c>
      <c r="B67" s="2">
        <v>1635202864</v>
      </c>
      <c r="C67" s="2" t="s">
        <v>1121</v>
      </c>
      <c r="D67" s="2" t="s">
        <v>873</v>
      </c>
      <c r="E67" s="2">
        <v>0</v>
      </c>
      <c r="F67" s="2">
        <v>35</v>
      </c>
      <c r="G67" s="2">
        <v>66</v>
      </c>
      <c r="H67" s="2">
        <v>15</v>
      </c>
      <c r="I67" s="2" t="s">
        <v>1123</v>
      </c>
      <c r="J67" s="2" t="s">
        <v>1122</v>
      </c>
      <c r="K67" s="5">
        <f t="shared" si="0"/>
        <v>0</v>
      </c>
      <c r="L67" s="2">
        <v>13</v>
      </c>
      <c r="M67" s="2">
        <v>0.37142857142857139</v>
      </c>
      <c r="N67" s="2">
        <v>0.37142857142857139</v>
      </c>
      <c r="O67" s="2">
        <v>274.61538461538458</v>
      </c>
      <c r="P67" s="2">
        <v>96.92307692307692</v>
      </c>
    </row>
    <row r="68" spans="1:16" x14ac:dyDescent="0.25">
      <c r="A68" s="2" t="s">
        <v>1124</v>
      </c>
      <c r="B68" s="2">
        <v>1576060130</v>
      </c>
      <c r="C68" s="2" t="s">
        <v>1125</v>
      </c>
      <c r="D68" s="2" t="s">
        <v>873</v>
      </c>
      <c r="E68" s="2">
        <v>1</v>
      </c>
      <c r="F68" s="2">
        <v>35</v>
      </c>
      <c r="G68" s="2">
        <v>1</v>
      </c>
      <c r="H68" s="2">
        <v>10</v>
      </c>
      <c r="I68" s="2" t="s">
        <v>737</v>
      </c>
      <c r="J68" s="2" t="s">
        <v>1126</v>
      </c>
      <c r="K68" s="5">
        <f t="shared" si="0"/>
        <v>22837.9</v>
      </c>
      <c r="L68" s="2">
        <v>10</v>
      </c>
      <c r="M68" s="2">
        <v>0.2857142857142857</v>
      </c>
      <c r="N68" s="2">
        <v>0.2857142857142857</v>
      </c>
      <c r="O68" s="2">
        <v>7</v>
      </c>
      <c r="P68" s="2">
        <v>3.5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P543"/>
  <sheetViews>
    <sheetView workbookViewId="0">
      <selection activeCell="K2" sqref="K2"/>
    </sheetView>
  </sheetViews>
  <sheetFormatPr defaultRowHeight="15" x14ac:dyDescent="0.25"/>
  <cols>
    <col min="11" max="11" width="14" bestFit="1" customWidth="1"/>
  </cols>
  <sheetData>
    <row r="2" spans="1:16" x14ac:dyDescent="0.25">
      <c r="A2" s="2"/>
      <c r="B2" s="2"/>
      <c r="C2" s="2"/>
      <c r="D2" s="2"/>
      <c r="E2" s="3">
        <f>SUBTOTAL(9,E3:E1048576)</f>
        <v>701</v>
      </c>
      <c r="F2" s="3"/>
      <c r="G2" s="3"/>
      <c r="H2" s="3"/>
      <c r="I2" s="4"/>
      <c r="J2" s="5"/>
      <c r="K2" s="5">
        <f>SUBTOTAL(9,K3:K1048576)</f>
        <v>4089111.5999999978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x14ac:dyDescent="0.25">
      <c r="A4" s="2" t="s">
        <v>1127</v>
      </c>
      <c r="B4" s="2">
        <v>199755572</v>
      </c>
      <c r="C4" s="2" t="s">
        <v>1128</v>
      </c>
      <c r="D4" s="2" t="s">
        <v>157</v>
      </c>
      <c r="E4" s="2">
        <f>VLOOKUP(A4,'[2]Товар-склад'!$A:$C,3,0)</f>
        <v>0</v>
      </c>
      <c r="F4" s="2">
        <v>35</v>
      </c>
      <c r="G4" s="2">
        <v>3</v>
      </c>
      <c r="H4" s="2" t="s">
        <v>3968</v>
      </c>
      <c r="I4" s="2" t="s">
        <v>1688</v>
      </c>
      <c r="J4" s="2" t="s">
        <v>1129</v>
      </c>
      <c r="K4" s="2">
        <f>E4*J4</f>
        <v>0</v>
      </c>
      <c r="L4" s="2">
        <v>2</v>
      </c>
      <c r="M4" s="2">
        <v>5.7142857142857141E-2</v>
      </c>
      <c r="N4" s="2">
        <v>5.7142857142857141E-2</v>
      </c>
      <c r="O4" s="2">
        <v>140</v>
      </c>
      <c r="P4" s="2">
        <v>87.5</v>
      </c>
    </row>
    <row r="5" spans="1:16" x14ac:dyDescent="0.25">
      <c r="A5" s="2" t="s">
        <v>164</v>
      </c>
      <c r="B5" s="2">
        <v>178743408</v>
      </c>
      <c r="C5" s="2" t="s">
        <v>165</v>
      </c>
      <c r="D5" s="2" t="s">
        <v>157</v>
      </c>
      <c r="E5" s="2">
        <f>VLOOKUP(A5,'[2]Товар-склад'!$A:$C,3,0)</f>
        <v>1</v>
      </c>
      <c r="F5" s="2">
        <v>35</v>
      </c>
      <c r="G5" s="2">
        <v>0</v>
      </c>
      <c r="H5" s="2" t="s">
        <v>3969</v>
      </c>
      <c r="I5" s="2" t="s">
        <v>4005</v>
      </c>
      <c r="J5" s="2" t="s">
        <v>166</v>
      </c>
      <c r="K5" s="2">
        <f t="shared" ref="K5:K68" si="0">E5*J5</f>
        <v>7257.9</v>
      </c>
      <c r="L5" s="2">
        <v>5</v>
      </c>
      <c r="M5" s="2">
        <v>0.14285714285714279</v>
      </c>
      <c r="N5" s="2">
        <v>0.14285714285714279</v>
      </c>
      <c r="O5" s="2">
        <v>84</v>
      </c>
      <c r="P5" s="2">
        <v>84</v>
      </c>
    </row>
    <row r="6" spans="1:16" x14ac:dyDescent="0.25">
      <c r="A6" s="2" t="s">
        <v>1130</v>
      </c>
      <c r="B6" s="2">
        <v>1545736828</v>
      </c>
      <c r="C6" s="2" t="s">
        <v>1131</v>
      </c>
      <c r="D6" s="2" t="s">
        <v>1132</v>
      </c>
      <c r="E6" s="2">
        <f>VLOOKUP(A6,'[2]Товар-склад'!$A:$C,3,0)</f>
        <v>1</v>
      </c>
      <c r="F6" s="2">
        <v>35</v>
      </c>
      <c r="G6" s="2">
        <v>1</v>
      </c>
      <c r="H6" s="2" t="s">
        <v>3968</v>
      </c>
      <c r="I6" s="2" t="s">
        <v>810</v>
      </c>
      <c r="J6" s="2" t="s">
        <v>1133</v>
      </c>
      <c r="K6" s="2">
        <f t="shared" si="0"/>
        <v>1944</v>
      </c>
      <c r="L6" s="2">
        <v>2</v>
      </c>
      <c r="M6" s="2">
        <v>5.7142857142857141E-2</v>
      </c>
      <c r="N6" s="2">
        <v>5.7142857142857141E-2</v>
      </c>
      <c r="O6" s="2">
        <v>87.5</v>
      </c>
      <c r="P6" s="2">
        <v>70</v>
      </c>
    </row>
    <row r="7" spans="1:16" x14ac:dyDescent="0.25">
      <c r="A7" s="2" t="s">
        <v>1134</v>
      </c>
      <c r="B7" s="2">
        <v>588214805</v>
      </c>
      <c r="C7" s="2" t="s">
        <v>1135</v>
      </c>
      <c r="D7" s="2" t="s">
        <v>1132</v>
      </c>
      <c r="E7" s="2">
        <f>VLOOKUP(A7,'[2]Товар-склад'!$A:$C,3,0)</f>
        <v>1</v>
      </c>
      <c r="F7" s="2">
        <v>35</v>
      </c>
      <c r="G7" s="2">
        <v>0</v>
      </c>
      <c r="H7" s="2" t="s">
        <v>3968</v>
      </c>
      <c r="I7" s="2" t="s">
        <v>855</v>
      </c>
      <c r="J7" s="2" t="s">
        <v>1136</v>
      </c>
      <c r="K7" s="2">
        <f t="shared" si="0"/>
        <v>13904</v>
      </c>
      <c r="L7" s="2">
        <v>0</v>
      </c>
      <c r="M7" s="2">
        <v>0</v>
      </c>
      <c r="N7" s="2">
        <v>0</v>
      </c>
      <c r="O7" s="2">
        <v>9999</v>
      </c>
      <c r="P7" s="2">
        <v>9999</v>
      </c>
    </row>
    <row r="8" spans="1:16" x14ac:dyDescent="0.25">
      <c r="A8" s="2" t="s">
        <v>1143</v>
      </c>
      <c r="B8" s="2">
        <v>640620131</v>
      </c>
      <c r="C8" s="2" t="s">
        <v>1144</v>
      </c>
      <c r="D8" s="2" t="s">
        <v>1132</v>
      </c>
      <c r="E8" s="2">
        <f>VLOOKUP(A8,'[2]Товар-склад'!$A:$C,3,0)</f>
        <v>1</v>
      </c>
      <c r="F8" s="2">
        <v>35</v>
      </c>
      <c r="G8" s="2">
        <v>0</v>
      </c>
      <c r="H8" s="2" t="s">
        <v>3968</v>
      </c>
      <c r="I8" s="2" t="s">
        <v>268</v>
      </c>
      <c r="J8" s="2" t="s">
        <v>1145</v>
      </c>
      <c r="K8" s="2">
        <f t="shared" si="0"/>
        <v>1034</v>
      </c>
      <c r="L8" s="2">
        <v>1</v>
      </c>
      <c r="M8" s="2">
        <v>2.8571428571428571E-2</v>
      </c>
      <c r="N8" s="2">
        <v>2.8571428571428571E-2</v>
      </c>
      <c r="O8" s="2">
        <v>70</v>
      </c>
      <c r="P8" s="2">
        <v>70</v>
      </c>
    </row>
    <row r="9" spans="1:16" x14ac:dyDescent="0.25">
      <c r="A9" s="2" t="s">
        <v>1153</v>
      </c>
      <c r="B9" s="2">
        <v>1239546381</v>
      </c>
      <c r="C9" s="2" t="s">
        <v>1154</v>
      </c>
      <c r="D9" s="2" t="s">
        <v>1155</v>
      </c>
      <c r="E9" s="2">
        <f>VLOOKUP(A9,'[2]Товар-склад'!$A:$C,3,0)</f>
        <v>1</v>
      </c>
      <c r="F9" s="2">
        <v>35</v>
      </c>
      <c r="G9" s="2">
        <v>0</v>
      </c>
      <c r="H9" s="2" t="s">
        <v>3968</v>
      </c>
      <c r="I9" s="2" t="s">
        <v>4006</v>
      </c>
      <c r="J9" s="2" t="s">
        <v>1156</v>
      </c>
      <c r="K9" s="2">
        <f t="shared" si="0"/>
        <v>1723.9</v>
      </c>
      <c r="L9" s="2">
        <v>0</v>
      </c>
      <c r="M9" s="2">
        <v>0</v>
      </c>
      <c r="N9" s="2">
        <v>0</v>
      </c>
      <c r="O9" s="2">
        <v>9999</v>
      </c>
      <c r="P9" s="2">
        <v>9999</v>
      </c>
    </row>
    <row r="10" spans="1:16" x14ac:dyDescent="0.25">
      <c r="A10" s="2" t="s">
        <v>1157</v>
      </c>
      <c r="B10" s="2">
        <v>1361629126</v>
      </c>
      <c r="C10" s="2" t="s">
        <v>1158</v>
      </c>
      <c r="D10" s="2" t="s">
        <v>1155</v>
      </c>
      <c r="E10" s="2">
        <f>VLOOKUP(A10,'[2]Товар-склад'!$A:$C,3,0)</f>
        <v>1</v>
      </c>
      <c r="F10" s="2">
        <v>35</v>
      </c>
      <c r="G10" s="2">
        <v>0</v>
      </c>
      <c r="H10" s="2" t="s">
        <v>3970</v>
      </c>
      <c r="I10" s="2" t="s">
        <v>4007</v>
      </c>
      <c r="J10" s="2" t="s">
        <v>1159</v>
      </c>
      <c r="K10" s="2">
        <f t="shared" si="0"/>
        <v>4661.1000000000004</v>
      </c>
      <c r="L10" s="2">
        <v>0</v>
      </c>
      <c r="M10" s="2">
        <v>0</v>
      </c>
      <c r="N10" s="2">
        <v>0</v>
      </c>
      <c r="O10" s="2">
        <v>9999</v>
      </c>
      <c r="P10" s="2">
        <v>9999</v>
      </c>
    </row>
    <row r="11" spans="1:16" x14ac:dyDescent="0.25">
      <c r="A11" s="2" t="s">
        <v>171</v>
      </c>
      <c r="B11" s="2">
        <v>799695937</v>
      </c>
      <c r="C11" s="2" t="s">
        <v>172</v>
      </c>
      <c r="D11" s="2" t="s">
        <v>157</v>
      </c>
      <c r="E11" s="2">
        <f>VLOOKUP(A11,'[2]Товар-склад'!$A:$C,3,0)</f>
        <v>1</v>
      </c>
      <c r="F11" s="2">
        <v>35</v>
      </c>
      <c r="G11" s="2">
        <v>0</v>
      </c>
      <c r="H11" s="2" t="s">
        <v>3968</v>
      </c>
      <c r="I11" s="2" t="s">
        <v>4008</v>
      </c>
      <c r="J11" s="2" t="s">
        <v>173</v>
      </c>
      <c r="K11" s="2">
        <f t="shared" si="0"/>
        <v>2465.6999999999998</v>
      </c>
      <c r="L11" s="2">
        <v>9</v>
      </c>
      <c r="M11" s="2">
        <v>0.25714285714285712</v>
      </c>
      <c r="N11" s="2">
        <v>0.25714285714285712</v>
      </c>
      <c r="O11" s="2">
        <v>58.333333333333343</v>
      </c>
      <c r="P11" s="2">
        <v>58.333333333333343</v>
      </c>
    </row>
    <row r="12" spans="1:16" x14ac:dyDescent="0.25">
      <c r="A12" s="2" t="s">
        <v>1165</v>
      </c>
      <c r="B12" s="2">
        <v>162393625</v>
      </c>
      <c r="C12" s="2" t="s">
        <v>1166</v>
      </c>
      <c r="D12" s="2" t="s">
        <v>1167</v>
      </c>
      <c r="E12" s="2">
        <f>VLOOKUP(A12,'[2]Товар-склад'!$A:$C,3,0)</f>
        <v>1</v>
      </c>
      <c r="F12" s="2">
        <v>35</v>
      </c>
      <c r="G12" s="2">
        <v>0</v>
      </c>
      <c r="H12" s="2" t="s">
        <v>3968</v>
      </c>
      <c r="I12" s="2" t="s">
        <v>4009</v>
      </c>
      <c r="J12" s="2" t="s">
        <v>1168</v>
      </c>
      <c r="K12" s="2">
        <f t="shared" si="0"/>
        <v>10843.2</v>
      </c>
      <c r="L12" s="2">
        <v>0</v>
      </c>
      <c r="M12" s="2">
        <v>0</v>
      </c>
      <c r="N12" s="2">
        <v>0</v>
      </c>
      <c r="O12" s="2">
        <v>9999</v>
      </c>
      <c r="P12" s="2">
        <v>9999</v>
      </c>
    </row>
    <row r="13" spans="1:16" x14ac:dyDescent="0.25">
      <c r="A13" s="2" t="s">
        <v>1169</v>
      </c>
      <c r="B13" s="2">
        <v>162312110</v>
      </c>
      <c r="C13" s="2" t="s">
        <v>1170</v>
      </c>
      <c r="D13" s="2" t="s">
        <v>1167</v>
      </c>
      <c r="E13" s="2">
        <f>VLOOKUP(A13,'[2]Товар-склад'!$A:$C,3,0)</f>
        <v>1</v>
      </c>
      <c r="F13" s="2">
        <v>35</v>
      </c>
      <c r="G13" s="2">
        <v>2</v>
      </c>
      <c r="H13" s="2" t="s">
        <v>3971</v>
      </c>
      <c r="I13" s="2" t="s">
        <v>4010</v>
      </c>
      <c r="J13" s="2" t="s">
        <v>1171</v>
      </c>
      <c r="K13" s="2">
        <f t="shared" si="0"/>
        <v>20993</v>
      </c>
      <c r="L13" s="2">
        <v>0</v>
      </c>
      <c r="M13" s="2">
        <v>0</v>
      </c>
      <c r="N13" s="2">
        <v>0</v>
      </c>
      <c r="O13" s="2">
        <v>9999</v>
      </c>
      <c r="P13" s="2">
        <v>9999</v>
      </c>
    </row>
    <row r="14" spans="1:16" x14ac:dyDescent="0.25">
      <c r="A14" s="2" t="s">
        <v>1173</v>
      </c>
      <c r="B14" s="2">
        <v>263610042</v>
      </c>
      <c r="C14" s="2" t="s">
        <v>1174</v>
      </c>
      <c r="D14" s="2" t="s">
        <v>1167</v>
      </c>
      <c r="E14" s="2">
        <f>VLOOKUP(A14,'[2]Товар-склад'!$A:$C,3,0)</f>
        <v>1</v>
      </c>
      <c r="F14" s="2">
        <v>35</v>
      </c>
      <c r="G14" s="2">
        <v>2</v>
      </c>
      <c r="H14" s="2" t="s">
        <v>3968</v>
      </c>
      <c r="I14" s="2" t="s">
        <v>4011</v>
      </c>
      <c r="J14" s="2" t="s">
        <v>1175</v>
      </c>
      <c r="K14" s="2">
        <f t="shared" si="0"/>
        <v>9093</v>
      </c>
      <c r="L14" s="2">
        <v>0</v>
      </c>
      <c r="M14" s="2">
        <v>0</v>
      </c>
      <c r="N14" s="2">
        <v>0</v>
      </c>
      <c r="O14" s="2">
        <v>9999</v>
      </c>
      <c r="P14" s="2">
        <v>9999</v>
      </c>
    </row>
    <row r="15" spans="1:16" x14ac:dyDescent="0.25">
      <c r="A15" s="2" t="s">
        <v>1176</v>
      </c>
      <c r="B15" s="2">
        <v>161737991</v>
      </c>
      <c r="C15" s="2" t="s">
        <v>1177</v>
      </c>
      <c r="D15" s="2" t="s">
        <v>1167</v>
      </c>
      <c r="E15" s="2">
        <f>VLOOKUP(A15,'[2]Товар-склад'!$A:$C,3,0)</f>
        <v>1</v>
      </c>
      <c r="F15" s="2">
        <v>35</v>
      </c>
      <c r="G15" s="2">
        <v>1</v>
      </c>
      <c r="H15" s="2" t="s">
        <v>3972</v>
      </c>
      <c r="I15" s="2" t="s">
        <v>4012</v>
      </c>
      <c r="J15" s="2" t="s">
        <v>1178</v>
      </c>
      <c r="K15" s="2">
        <f t="shared" si="0"/>
        <v>24493</v>
      </c>
      <c r="L15" s="2">
        <v>0</v>
      </c>
      <c r="M15" s="2">
        <v>0</v>
      </c>
      <c r="N15" s="2">
        <v>0</v>
      </c>
      <c r="O15" s="2">
        <v>9999</v>
      </c>
      <c r="P15" s="2">
        <v>9999</v>
      </c>
    </row>
    <row r="16" spans="1:16" x14ac:dyDescent="0.25">
      <c r="A16" s="2" t="s">
        <v>1179</v>
      </c>
      <c r="B16" s="2">
        <v>163413092</v>
      </c>
      <c r="C16" s="2" t="s">
        <v>1180</v>
      </c>
      <c r="D16" s="2" t="s">
        <v>1167</v>
      </c>
      <c r="E16" s="2">
        <f>VLOOKUP(A16,'[2]Товар-склад'!$A:$C,3,0)</f>
        <v>0</v>
      </c>
      <c r="F16" s="2">
        <v>35</v>
      </c>
      <c r="G16" s="2">
        <v>8</v>
      </c>
      <c r="H16" s="2" t="s">
        <v>3968</v>
      </c>
      <c r="I16" s="2" t="s">
        <v>127</v>
      </c>
      <c r="J16" s="2" t="s">
        <v>1181</v>
      </c>
      <c r="K16" s="2">
        <f t="shared" si="0"/>
        <v>0</v>
      </c>
      <c r="L16" s="2">
        <v>1</v>
      </c>
      <c r="M16" s="2">
        <v>2.8571428571428571E-2</v>
      </c>
      <c r="N16" s="2">
        <v>2.8571428571428571E-2</v>
      </c>
      <c r="O16" s="2">
        <v>350</v>
      </c>
      <c r="P16" s="2">
        <v>70</v>
      </c>
    </row>
    <row r="17" spans="1:16" x14ac:dyDescent="0.25">
      <c r="A17" s="2" t="s">
        <v>1191</v>
      </c>
      <c r="B17" s="2">
        <v>1688688100</v>
      </c>
      <c r="C17" s="2" t="s">
        <v>1192</v>
      </c>
      <c r="D17" s="2" t="s">
        <v>1193</v>
      </c>
      <c r="E17" s="2"/>
      <c r="F17" s="2">
        <v>35</v>
      </c>
      <c r="G17" s="2">
        <v>1</v>
      </c>
      <c r="H17" s="2" t="s">
        <v>3973</v>
      </c>
      <c r="I17" s="2" t="s">
        <v>974</v>
      </c>
      <c r="J17" s="2" t="s">
        <v>1194</v>
      </c>
      <c r="K17" s="2">
        <f t="shared" si="0"/>
        <v>0</v>
      </c>
      <c r="L17" s="2">
        <v>0</v>
      </c>
      <c r="M17" s="2">
        <v>0</v>
      </c>
      <c r="N17" s="2">
        <v>0</v>
      </c>
      <c r="O17" s="2">
        <v>9999</v>
      </c>
      <c r="P17" s="2">
        <v>9999</v>
      </c>
    </row>
    <row r="18" spans="1:16" x14ac:dyDescent="0.25">
      <c r="A18" s="2" t="s">
        <v>1196</v>
      </c>
      <c r="B18" s="2">
        <v>1760784988</v>
      </c>
      <c r="C18" s="2" t="s">
        <v>1197</v>
      </c>
      <c r="D18" s="2" t="s">
        <v>1182</v>
      </c>
      <c r="E18" s="2">
        <f>VLOOKUP(A18,'[2]Товар-склад'!$A:$C,3,0)</f>
        <v>1</v>
      </c>
      <c r="F18" s="2">
        <v>35</v>
      </c>
      <c r="G18" s="2">
        <v>6</v>
      </c>
      <c r="H18" s="2" t="s">
        <v>3974</v>
      </c>
      <c r="I18" s="2" t="s">
        <v>4013</v>
      </c>
      <c r="J18" s="2" t="s">
        <v>1198</v>
      </c>
      <c r="K18" s="2">
        <f t="shared" si="0"/>
        <v>8011.5</v>
      </c>
      <c r="L18" s="2">
        <v>1</v>
      </c>
      <c r="M18" s="2">
        <v>2.8571428571428571E-2</v>
      </c>
      <c r="N18" s="2">
        <v>2.8571428571428571E-2</v>
      </c>
      <c r="O18" s="2">
        <v>350</v>
      </c>
      <c r="P18" s="2">
        <v>140</v>
      </c>
    </row>
    <row r="19" spans="1:16" x14ac:dyDescent="0.25">
      <c r="A19" s="2" t="s">
        <v>1199</v>
      </c>
      <c r="B19" s="2">
        <v>1760784897</v>
      </c>
      <c r="C19" s="2" t="s">
        <v>1200</v>
      </c>
      <c r="D19" s="2" t="s">
        <v>1182</v>
      </c>
      <c r="E19" s="2">
        <f>VLOOKUP(A19,'[2]Товар-склад'!$A:$C,3,0)</f>
        <v>2</v>
      </c>
      <c r="F19" s="2">
        <v>35</v>
      </c>
      <c r="G19" s="2">
        <v>9</v>
      </c>
      <c r="H19" s="2" t="s">
        <v>3971</v>
      </c>
      <c r="I19" s="2" t="s">
        <v>230</v>
      </c>
      <c r="J19" s="2" t="s">
        <v>1201</v>
      </c>
      <c r="K19" s="2">
        <f t="shared" si="0"/>
        <v>8941</v>
      </c>
      <c r="L19" s="2">
        <v>1</v>
      </c>
      <c r="M19" s="2">
        <v>2.8571428571428571E-2</v>
      </c>
      <c r="N19" s="2">
        <v>2.8571428571428571E-2</v>
      </c>
      <c r="O19" s="2">
        <v>455</v>
      </c>
      <c r="P19" s="2">
        <v>140</v>
      </c>
    </row>
    <row r="20" spans="1:16" x14ac:dyDescent="0.25">
      <c r="A20" s="2" t="s">
        <v>1202</v>
      </c>
      <c r="B20" s="2">
        <v>1760784892</v>
      </c>
      <c r="C20" s="2" t="s">
        <v>1203</v>
      </c>
      <c r="D20" s="2" t="s">
        <v>1182</v>
      </c>
      <c r="E20" s="2">
        <f>VLOOKUP(A20,'[2]Товар-склад'!$A:$C,3,0)</f>
        <v>2</v>
      </c>
      <c r="F20" s="2">
        <v>35</v>
      </c>
      <c r="G20" s="2">
        <v>27</v>
      </c>
      <c r="H20" s="2" t="s">
        <v>3971</v>
      </c>
      <c r="I20" s="2" t="s">
        <v>3985</v>
      </c>
      <c r="J20" s="2" t="s">
        <v>1186</v>
      </c>
      <c r="K20" s="2">
        <f t="shared" si="0"/>
        <v>8386</v>
      </c>
      <c r="L20" s="2">
        <v>1</v>
      </c>
      <c r="M20" s="2">
        <v>2.8571428571428571E-2</v>
      </c>
      <c r="N20" s="2">
        <v>2.8571428571428571E-2</v>
      </c>
      <c r="O20" s="2">
        <v>1050</v>
      </c>
      <c r="P20" s="2">
        <v>105</v>
      </c>
    </row>
    <row r="21" spans="1:16" x14ac:dyDescent="0.25">
      <c r="A21" s="2" t="s">
        <v>1205</v>
      </c>
      <c r="B21" s="2">
        <v>1760784869</v>
      </c>
      <c r="C21" s="2" t="s">
        <v>1206</v>
      </c>
      <c r="D21" s="2" t="s">
        <v>1182</v>
      </c>
      <c r="E21" s="2">
        <f>VLOOKUP(A21,'[2]Товар-склад'!$A:$C,3,0)</f>
        <v>2</v>
      </c>
      <c r="F21" s="2">
        <v>35</v>
      </c>
      <c r="G21" s="2">
        <v>3</v>
      </c>
      <c r="H21" s="2" t="s">
        <v>3971</v>
      </c>
      <c r="I21" s="2" t="s">
        <v>4014</v>
      </c>
      <c r="J21" s="2" t="s">
        <v>1207</v>
      </c>
      <c r="K21" s="2">
        <f t="shared" si="0"/>
        <v>8530.6</v>
      </c>
      <c r="L21" s="2">
        <v>1</v>
      </c>
      <c r="M21" s="2">
        <v>2.8571428571428571E-2</v>
      </c>
      <c r="N21" s="2">
        <v>2.8571428571428571E-2</v>
      </c>
      <c r="O21" s="2">
        <v>420</v>
      </c>
      <c r="P21" s="2">
        <v>315</v>
      </c>
    </row>
    <row r="22" spans="1:16" x14ac:dyDescent="0.25">
      <c r="A22" s="2" t="s">
        <v>1216</v>
      </c>
      <c r="B22" s="2">
        <v>1003827775</v>
      </c>
      <c r="C22" s="2" t="s">
        <v>1217</v>
      </c>
      <c r="D22" s="2" t="s">
        <v>1208</v>
      </c>
      <c r="E22" s="2">
        <f>VLOOKUP(A22,'[2]Товар-склад'!$A:$C,3,0)</f>
        <v>1</v>
      </c>
      <c r="F22" s="2">
        <v>35</v>
      </c>
      <c r="G22" s="2">
        <v>52</v>
      </c>
      <c r="H22" s="2" t="s">
        <v>3975</v>
      </c>
      <c r="I22" s="2" t="s">
        <v>4015</v>
      </c>
      <c r="J22" s="2" t="s">
        <v>1218</v>
      </c>
      <c r="K22" s="2">
        <f t="shared" si="0"/>
        <v>2813</v>
      </c>
      <c r="L22" s="2">
        <v>0</v>
      </c>
      <c r="M22" s="2">
        <v>0</v>
      </c>
      <c r="N22" s="2">
        <v>0</v>
      </c>
      <c r="O22" s="2">
        <v>9999</v>
      </c>
      <c r="P22" s="2">
        <v>9999</v>
      </c>
    </row>
    <row r="23" spans="1:16" x14ac:dyDescent="0.25">
      <c r="A23" s="2" t="s">
        <v>1220</v>
      </c>
      <c r="B23" s="2">
        <v>620770991</v>
      </c>
      <c r="C23" s="2" t="s">
        <v>1221</v>
      </c>
      <c r="D23" s="2" t="s">
        <v>1132</v>
      </c>
      <c r="E23" s="2">
        <f>VLOOKUP(A23,'[2]Товар-склад'!$A:$C,3,0)</f>
        <v>1</v>
      </c>
      <c r="F23" s="2">
        <v>32</v>
      </c>
      <c r="G23" s="2">
        <v>2</v>
      </c>
      <c r="H23" s="2" t="s">
        <v>3968</v>
      </c>
      <c r="I23" s="2" t="s">
        <v>73</v>
      </c>
      <c r="J23" s="2" t="s">
        <v>1145</v>
      </c>
      <c r="K23" s="2">
        <f t="shared" si="0"/>
        <v>1034</v>
      </c>
      <c r="L23" s="2">
        <v>1</v>
      </c>
      <c r="M23" s="2">
        <v>2.8571428571428571E-2</v>
      </c>
      <c r="N23" s="2">
        <v>3.125E-2</v>
      </c>
      <c r="O23" s="2">
        <v>245</v>
      </c>
      <c r="P23" s="2">
        <v>160</v>
      </c>
    </row>
    <row r="24" spans="1:16" x14ac:dyDescent="0.25">
      <c r="A24" s="2" t="s">
        <v>1230</v>
      </c>
      <c r="B24" s="2">
        <v>588232098</v>
      </c>
      <c r="C24" s="2" t="s">
        <v>1231</v>
      </c>
      <c r="D24" s="2" t="s">
        <v>1132</v>
      </c>
      <c r="E24" s="2">
        <f>VLOOKUP(A24,'[2]Товар-склад'!$A:$C,3,0)</f>
        <v>1</v>
      </c>
      <c r="F24" s="2">
        <v>23</v>
      </c>
      <c r="G24" s="2">
        <v>0</v>
      </c>
      <c r="H24" s="2" t="s">
        <v>3976</v>
      </c>
      <c r="I24" s="2" t="s">
        <v>2747</v>
      </c>
      <c r="J24" s="2" t="s">
        <v>1232</v>
      </c>
      <c r="K24" s="2">
        <f t="shared" si="0"/>
        <v>1489</v>
      </c>
      <c r="L24" s="2">
        <v>0</v>
      </c>
      <c r="M24" s="2">
        <v>0</v>
      </c>
      <c r="N24" s="2">
        <v>0</v>
      </c>
      <c r="O24" s="2">
        <v>9999</v>
      </c>
      <c r="P24" s="2">
        <v>9999</v>
      </c>
    </row>
    <row r="25" spans="1:16" x14ac:dyDescent="0.25">
      <c r="A25" s="2" t="s">
        <v>1233</v>
      </c>
      <c r="B25" s="2">
        <v>553823530</v>
      </c>
      <c r="C25" s="2" t="s">
        <v>1234</v>
      </c>
      <c r="D25" s="2" t="s">
        <v>1235</v>
      </c>
      <c r="E25" s="2">
        <f>VLOOKUP(A25,'[2]Товар-склад'!$A:$C,3,0)</f>
        <v>2</v>
      </c>
      <c r="F25" s="2">
        <v>35</v>
      </c>
      <c r="G25" s="2">
        <v>10</v>
      </c>
      <c r="H25" s="2" t="s">
        <v>3977</v>
      </c>
      <c r="I25" s="2" t="s">
        <v>249</v>
      </c>
      <c r="J25" s="2" t="s">
        <v>1236</v>
      </c>
      <c r="K25" s="2">
        <f t="shared" si="0"/>
        <v>3533.6</v>
      </c>
      <c r="L25" s="2">
        <v>0</v>
      </c>
      <c r="M25" s="2">
        <v>0</v>
      </c>
      <c r="N25" s="2">
        <v>0</v>
      </c>
      <c r="O25" s="2">
        <v>9999</v>
      </c>
      <c r="P25" s="2">
        <v>9999</v>
      </c>
    </row>
    <row r="26" spans="1:16" x14ac:dyDescent="0.25">
      <c r="A26" s="2" t="s">
        <v>1238</v>
      </c>
      <c r="B26" s="2">
        <v>208963870</v>
      </c>
      <c r="C26" s="2" t="s">
        <v>1239</v>
      </c>
      <c r="D26" s="2" t="s">
        <v>1235</v>
      </c>
      <c r="E26" s="2">
        <f>VLOOKUP(A26,'[2]Товар-склад'!$A:$C,3,0)</f>
        <v>2</v>
      </c>
      <c r="F26" s="2">
        <v>35</v>
      </c>
      <c r="G26" s="2">
        <v>48</v>
      </c>
      <c r="H26" s="2" t="s">
        <v>3977</v>
      </c>
      <c r="I26" s="2" t="s">
        <v>3401</v>
      </c>
      <c r="J26" s="2" t="s">
        <v>1240</v>
      </c>
      <c r="K26" s="2">
        <f t="shared" si="0"/>
        <v>1126</v>
      </c>
      <c r="L26" s="2">
        <v>0</v>
      </c>
      <c r="M26" s="2">
        <v>0</v>
      </c>
      <c r="N26" s="2">
        <v>0</v>
      </c>
      <c r="O26" s="2">
        <v>9999</v>
      </c>
      <c r="P26" s="2">
        <v>9999</v>
      </c>
    </row>
    <row r="27" spans="1:16" x14ac:dyDescent="0.25">
      <c r="A27" s="2" t="s">
        <v>1242</v>
      </c>
      <c r="B27" s="2">
        <v>930811654</v>
      </c>
      <c r="C27" s="2" t="s">
        <v>1243</v>
      </c>
      <c r="D27" s="2" t="s">
        <v>1235</v>
      </c>
      <c r="E27" s="2">
        <f>VLOOKUP(A27,'[2]Товар-склад'!$A:$C,3,0)</f>
        <v>2</v>
      </c>
      <c r="F27" s="2">
        <v>35</v>
      </c>
      <c r="G27" s="2">
        <v>13</v>
      </c>
      <c r="H27" s="2" t="s">
        <v>3977</v>
      </c>
      <c r="I27" s="2" t="s">
        <v>4016</v>
      </c>
      <c r="J27" s="2" t="s">
        <v>1244</v>
      </c>
      <c r="K27" s="2">
        <f t="shared" si="0"/>
        <v>1441</v>
      </c>
      <c r="L27" s="2">
        <v>0</v>
      </c>
      <c r="M27" s="2">
        <v>0</v>
      </c>
      <c r="N27" s="2">
        <v>0</v>
      </c>
      <c r="O27" s="2">
        <v>9999</v>
      </c>
      <c r="P27" s="2">
        <v>9999</v>
      </c>
    </row>
    <row r="28" spans="1:16" x14ac:dyDescent="0.25">
      <c r="A28" s="2" t="s">
        <v>1245</v>
      </c>
      <c r="B28" s="2">
        <v>266757514</v>
      </c>
      <c r="C28" s="2" t="s">
        <v>1246</v>
      </c>
      <c r="D28" s="2" t="s">
        <v>1247</v>
      </c>
      <c r="E28" s="2">
        <f>VLOOKUP(A28,'[2]Товар-склад'!$A:$C,3,0)</f>
        <v>1</v>
      </c>
      <c r="F28" s="2">
        <v>35</v>
      </c>
      <c r="G28" s="2">
        <v>7</v>
      </c>
      <c r="H28" s="2" t="s">
        <v>3977</v>
      </c>
      <c r="I28" s="2" t="s">
        <v>440</v>
      </c>
      <c r="J28" s="2" t="s">
        <v>1248</v>
      </c>
      <c r="K28" s="2">
        <f t="shared" si="0"/>
        <v>763.7</v>
      </c>
      <c r="L28" s="2">
        <v>1</v>
      </c>
      <c r="M28" s="2">
        <v>2.8571428571428571E-2</v>
      </c>
      <c r="N28" s="2">
        <v>2.8571428571428571E-2</v>
      </c>
      <c r="O28" s="2">
        <v>315</v>
      </c>
      <c r="P28" s="2">
        <v>70</v>
      </c>
    </row>
    <row r="29" spans="1:16" x14ac:dyDescent="0.25">
      <c r="A29" s="2" t="s">
        <v>1249</v>
      </c>
      <c r="B29" s="2">
        <v>200751327</v>
      </c>
      <c r="C29" s="2" t="s">
        <v>1250</v>
      </c>
      <c r="D29" s="2" t="s">
        <v>1247</v>
      </c>
      <c r="E29" s="2">
        <f>VLOOKUP(A29,'[2]Товар-склад'!$A:$C,3,0)</f>
        <v>1</v>
      </c>
      <c r="F29" s="2">
        <v>35</v>
      </c>
      <c r="G29" s="2">
        <v>5</v>
      </c>
      <c r="H29" s="2" t="s">
        <v>3977</v>
      </c>
      <c r="I29" s="2" t="s">
        <v>4017</v>
      </c>
      <c r="J29" s="2" t="s">
        <v>1251</v>
      </c>
      <c r="K29" s="2">
        <f t="shared" si="0"/>
        <v>1088.2</v>
      </c>
      <c r="L29" s="2">
        <v>0</v>
      </c>
      <c r="M29" s="2">
        <v>0</v>
      </c>
      <c r="N29" s="2">
        <v>0</v>
      </c>
      <c r="O29" s="2">
        <v>9999</v>
      </c>
      <c r="P29" s="2">
        <v>9999</v>
      </c>
    </row>
    <row r="30" spans="1:16" x14ac:dyDescent="0.25">
      <c r="A30" s="2" t="s">
        <v>1252</v>
      </c>
      <c r="B30" s="2">
        <v>192877124</v>
      </c>
      <c r="C30" s="2" t="s">
        <v>1253</v>
      </c>
      <c r="D30" s="2" t="s">
        <v>1247</v>
      </c>
      <c r="E30" s="2">
        <f>VLOOKUP(A30,'[2]Товар-склад'!$A:$C,3,0)</f>
        <v>1</v>
      </c>
      <c r="F30" s="2">
        <v>35</v>
      </c>
      <c r="G30" s="2">
        <v>4</v>
      </c>
      <c r="H30" s="2" t="s">
        <v>3977</v>
      </c>
      <c r="I30" s="2" t="s">
        <v>698</v>
      </c>
      <c r="J30" s="2" t="s">
        <v>1254</v>
      </c>
      <c r="K30" s="2">
        <f t="shared" si="0"/>
        <v>705.8</v>
      </c>
      <c r="L30" s="2">
        <v>1</v>
      </c>
      <c r="M30" s="2">
        <v>2.8571428571428571E-2</v>
      </c>
      <c r="N30" s="2">
        <v>2.8571428571428571E-2</v>
      </c>
      <c r="O30" s="2">
        <v>245</v>
      </c>
      <c r="P30" s="2">
        <v>105</v>
      </c>
    </row>
    <row r="31" spans="1:16" x14ac:dyDescent="0.25">
      <c r="A31" s="2" t="s">
        <v>1255</v>
      </c>
      <c r="B31" s="2">
        <v>185692830</v>
      </c>
      <c r="C31" s="2" t="s">
        <v>1256</v>
      </c>
      <c r="D31" s="2" t="s">
        <v>1235</v>
      </c>
      <c r="E31" s="2">
        <f>VLOOKUP(A31,'[2]Товар-склад'!$A:$C,3,0)</f>
        <v>1</v>
      </c>
      <c r="F31" s="2">
        <v>35</v>
      </c>
      <c r="G31" s="2">
        <v>20</v>
      </c>
      <c r="H31" s="2" t="s">
        <v>3977</v>
      </c>
      <c r="I31" s="2" t="s">
        <v>4018</v>
      </c>
      <c r="J31" s="2" t="s">
        <v>1257</v>
      </c>
      <c r="K31" s="2">
        <f t="shared" si="0"/>
        <v>2585.4</v>
      </c>
      <c r="L31" s="2">
        <v>0</v>
      </c>
      <c r="M31" s="2">
        <v>0</v>
      </c>
      <c r="N31" s="2">
        <v>0</v>
      </c>
      <c r="O31" s="2">
        <v>9999</v>
      </c>
      <c r="P31" s="2">
        <v>9999</v>
      </c>
    </row>
    <row r="32" spans="1:16" x14ac:dyDescent="0.25">
      <c r="A32" s="2" t="s">
        <v>1259</v>
      </c>
      <c r="B32" s="2">
        <v>200740474</v>
      </c>
      <c r="C32" s="2" t="s">
        <v>1260</v>
      </c>
      <c r="D32" s="2" t="s">
        <v>1235</v>
      </c>
      <c r="E32" s="2">
        <f>VLOOKUP(A32,'[2]Товар-склад'!$A:$C,3,0)</f>
        <v>1</v>
      </c>
      <c r="F32" s="2">
        <v>35</v>
      </c>
      <c r="G32" s="2">
        <v>0</v>
      </c>
      <c r="H32" s="2" t="s">
        <v>3979</v>
      </c>
      <c r="I32" s="2" t="s">
        <v>4019</v>
      </c>
      <c r="J32" s="2" t="s">
        <v>1261</v>
      </c>
      <c r="K32" s="2">
        <f t="shared" si="0"/>
        <v>1323.1</v>
      </c>
      <c r="L32" s="2">
        <v>0</v>
      </c>
      <c r="M32" s="2">
        <v>0</v>
      </c>
      <c r="N32" s="2">
        <v>0</v>
      </c>
      <c r="O32" s="2">
        <v>9999</v>
      </c>
      <c r="P32" s="2">
        <v>9999</v>
      </c>
    </row>
    <row r="33" spans="1:16" x14ac:dyDescent="0.25">
      <c r="A33" s="2" t="s">
        <v>1263</v>
      </c>
      <c r="B33" s="2">
        <v>1101528387</v>
      </c>
      <c r="C33" s="2" t="s">
        <v>1264</v>
      </c>
      <c r="D33" s="2" t="s">
        <v>1235</v>
      </c>
      <c r="E33" s="2">
        <f>VLOOKUP(A33,'[2]Товар-склад'!$A:$C,3,0)</f>
        <v>1</v>
      </c>
      <c r="F33" s="2">
        <v>35</v>
      </c>
      <c r="G33" s="2">
        <v>8</v>
      </c>
      <c r="H33" s="2" t="s">
        <v>3979</v>
      </c>
      <c r="I33" s="2" t="s">
        <v>1266</v>
      </c>
      <c r="J33" s="2" t="s">
        <v>1265</v>
      </c>
      <c r="K33" s="2">
        <f t="shared" si="0"/>
        <v>2568.9</v>
      </c>
      <c r="L33" s="2">
        <v>2</v>
      </c>
      <c r="M33" s="2">
        <v>5.7142857142857141E-2</v>
      </c>
      <c r="N33" s="2">
        <v>5.7142857142857141E-2</v>
      </c>
      <c r="O33" s="2">
        <v>227.5</v>
      </c>
      <c r="P33" s="2">
        <v>87.5</v>
      </c>
    </row>
    <row r="34" spans="1:16" x14ac:dyDescent="0.25">
      <c r="A34" s="2" t="s">
        <v>175</v>
      </c>
      <c r="B34" s="2">
        <v>154813884</v>
      </c>
      <c r="C34" s="2" t="s">
        <v>176</v>
      </c>
      <c r="D34" s="2" t="s">
        <v>157</v>
      </c>
      <c r="E34" s="2">
        <f>VLOOKUP(A34,'[2]Товар-склад'!$A:$C,3,0)</f>
        <v>1</v>
      </c>
      <c r="F34" s="2">
        <v>35</v>
      </c>
      <c r="G34" s="2">
        <v>0</v>
      </c>
      <c r="H34" s="2" t="s">
        <v>3972</v>
      </c>
      <c r="I34" s="2" t="s">
        <v>4020</v>
      </c>
      <c r="J34" s="2" t="s">
        <v>177</v>
      </c>
      <c r="K34" s="2">
        <f t="shared" si="0"/>
        <v>2717.3</v>
      </c>
      <c r="L34" s="2">
        <v>2</v>
      </c>
      <c r="M34" s="2">
        <v>5.7142857142857141E-2</v>
      </c>
      <c r="N34" s="2">
        <v>5.7142857142857141E-2</v>
      </c>
      <c r="O34" s="2">
        <v>87.5</v>
      </c>
      <c r="P34" s="2">
        <v>87.5</v>
      </c>
    </row>
    <row r="35" spans="1:16" x14ac:dyDescent="0.25">
      <c r="A35" s="2" t="s">
        <v>1267</v>
      </c>
      <c r="B35" s="2">
        <v>899946927</v>
      </c>
      <c r="C35" s="2" t="s">
        <v>1268</v>
      </c>
      <c r="D35" s="2" t="s">
        <v>1208</v>
      </c>
      <c r="E35" s="2">
        <f>VLOOKUP(A35,'[2]Товар-склад'!$A:$C,3,0)</f>
        <v>1</v>
      </c>
      <c r="F35" s="2">
        <v>35</v>
      </c>
      <c r="G35" s="2">
        <v>0</v>
      </c>
      <c r="H35" s="2" t="s">
        <v>3968</v>
      </c>
      <c r="I35" s="2" t="s">
        <v>4021</v>
      </c>
      <c r="J35" s="2" t="s">
        <v>1269</v>
      </c>
      <c r="K35" s="2">
        <f t="shared" si="0"/>
        <v>6143</v>
      </c>
      <c r="L35" s="2">
        <v>0</v>
      </c>
      <c r="M35" s="2">
        <v>0</v>
      </c>
      <c r="N35" s="2">
        <v>0</v>
      </c>
      <c r="O35" s="2">
        <v>9999</v>
      </c>
      <c r="P35" s="2">
        <v>9999</v>
      </c>
    </row>
    <row r="36" spans="1:16" x14ac:dyDescent="0.25">
      <c r="A36" s="2" t="s">
        <v>1283</v>
      </c>
      <c r="B36" s="2">
        <v>1392379575</v>
      </c>
      <c r="C36" s="2" t="s">
        <v>1284</v>
      </c>
      <c r="D36" s="2" t="s">
        <v>1281</v>
      </c>
      <c r="E36" s="2">
        <f>VLOOKUP(A36,'[2]Товар-склад'!$A:$C,3,0)</f>
        <v>1</v>
      </c>
      <c r="F36" s="2">
        <v>35</v>
      </c>
      <c r="G36" s="2">
        <v>0</v>
      </c>
      <c r="H36" s="2" t="s">
        <v>3970</v>
      </c>
      <c r="I36" s="2" t="s">
        <v>4022</v>
      </c>
      <c r="J36" s="2" t="s">
        <v>1285</v>
      </c>
      <c r="K36" s="2">
        <f t="shared" si="0"/>
        <v>838.5</v>
      </c>
      <c r="L36" s="2">
        <v>0</v>
      </c>
      <c r="M36" s="2">
        <v>0</v>
      </c>
      <c r="N36" s="2">
        <v>0</v>
      </c>
      <c r="O36" s="2">
        <v>9999</v>
      </c>
      <c r="P36" s="2">
        <v>9999</v>
      </c>
    </row>
    <row r="37" spans="1:16" x14ac:dyDescent="0.25">
      <c r="A37" s="2" t="s">
        <v>1287</v>
      </c>
      <c r="B37" s="2">
        <v>1400239701</v>
      </c>
      <c r="C37" s="2" t="s">
        <v>1288</v>
      </c>
      <c r="D37" s="2" t="s">
        <v>1281</v>
      </c>
      <c r="E37" s="2">
        <f>VLOOKUP(A37,'[2]Товар-склад'!$A:$C,3,0)</f>
        <v>0</v>
      </c>
      <c r="F37" s="2">
        <v>35</v>
      </c>
      <c r="G37" s="2">
        <v>11</v>
      </c>
      <c r="H37" s="2" t="s">
        <v>3970</v>
      </c>
      <c r="I37" s="2" t="s">
        <v>4023</v>
      </c>
      <c r="J37" s="2" t="s">
        <v>1282</v>
      </c>
      <c r="K37" s="2">
        <f t="shared" si="0"/>
        <v>0</v>
      </c>
      <c r="L37" s="2">
        <v>2</v>
      </c>
      <c r="M37" s="2">
        <v>5.7142857142857141E-2</v>
      </c>
      <c r="N37" s="2">
        <v>5.7142857142857141E-2</v>
      </c>
      <c r="O37" s="2">
        <v>245</v>
      </c>
      <c r="P37" s="2">
        <v>52.5</v>
      </c>
    </row>
    <row r="38" spans="1:16" x14ac:dyDescent="0.25">
      <c r="A38" s="2" t="s">
        <v>1290</v>
      </c>
      <c r="B38" s="2">
        <v>1391339154</v>
      </c>
      <c r="C38" s="2" t="s">
        <v>1291</v>
      </c>
      <c r="D38" s="2" t="s">
        <v>157</v>
      </c>
      <c r="E38" s="2">
        <f>VLOOKUP(A38,'[2]Товар-склад'!$A:$C,3,0)</f>
        <v>1</v>
      </c>
      <c r="F38" s="2">
        <v>35</v>
      </c>
      <c r="G38" s="2">
        <v>0</v>
      </c>
      <c r="H38" s="2" t="s">
        <v>3968</v>
      </c>
      <c r="I38" s="2" t="s">
        <v>2782</v>
      </c>
      <c r="J38" s="2" t="s">
        <v>1292</v>
      </c>
      <c r="K38" s="2">
        <f t="shared" si="0"/>
        <v>4245.5</v>
      </c>
      <c r="L38" s="2">
        <v>2</v>
      </c>
      <c r="M38" s="2">
        <v>5.7142857142857141E-2</v>
      </c>
      <c r="N38" s="2">
        <v>5.7142857142857141E-2</v>
      </c>
      <c r="O38" s="2">
        <v>70</v>
      </c>
      <c r="P38" s="2">
        <v>70</v>
      </c>
    </row>
    <row r="39" spans="1:16" x14ac:dyDescent="0.25">
      <c r="A39" s="2" t="s">
        <v>184</v>
      </c>
      <c r="B39" s="2">
        <v>836533090</v>
      </c>
      <c r="C39" s="2" t="s">
        <v>185</v>
      </c>
      <c r="D39" s="2" t="s">
        <v>157</v>
      </c>
      <c r="E39" s="2">
        <f>VLOOKUP(A39,'[2]Товар-склад'!$A:$C,3,0)</f>
        <v>2</v>
      </c>
      <c r="F39" s="2">
        <v>35</v>
      </c>
      <c r="G39" s="2">
        <v>84</v>
      </c>
      <c r="H39" s="2" t="s">
        <v>3972</v>
      </c>
      <c r="I39" s="2" t="s">
        <v>4024</v>
      </c>
      <c r="J39" s="2" t="s">
        <v>186</v>
      </c>
      <c r="K39" s="2">
        <f t="shared" si="0"/>
        <v>6175.4</v>
      </c>
      <c r="L39" s="2">
        <v>4</v>
      </c>
      <c r="M39" s="2">
        <v>0.1142857142857143</v>
      </c>
      <c r="N39" s="2">
        <v>0.1142857142857143</v>
      </c>
      <c r="O39" s="2">
        <v>787.5</v>
      </c>
      <c r="P39" s="2">
        <v>52.5</v>
      </c>
    </row>
    <row r="40" spans="1:16" x14ac:dyDescent="0.25">
      <c r="A40" s="2" t="s">
        <v>196</v>
      </c>
      <c r="B40" s="2">
        <v>901382556</v>
      </c>
      <c r="C40" s="2" t="s">
        <v>197</v>
      </c>
      <c r="D40" s="2" t="s">
        <v>181</v>
      </c>
      <c r="E40" s="2">
        <f>VLOOKUP(A40,'[2]Товар-склад'!$A:$C,3,0)</f>
        <v>1</v>
      </c>
      <c r="F40" s="2">
        <v>35</v>
      </c>
      <c r="G40" s="2">
        <v>1</v>
      </c>
      <c r="H40" s="2" t="s">
        <v>3975</v>
      </c>
      <c r="I40" s="2" t="s">
        <v>4025</v>
      </c>
      <c r="J40" s="2" t="s">
        <v>198</v>
      </c>
      <c r="K40" s="2">
        <f t="shared" si="0"/>
        <v>2849.3</v>
      </c>
      <c r="L40" s="2">
        <v>0</v>
      </c>
      <c r="M40" s="2">
        <v>0</v>
      </c>
      <c r="N40" s="2">
        <v>0</v>
      </c>
      <c r="O40" s="2">
        <v>9999</v>
      </c>
      <c r="P40" s="2">
        <v>9999</v>
      </c>
    </row>
    <row r="41" spans="1:16" x14ac:dyDescent="0.25">
      <c r="A41" s="2" t="s">
        <v>200</v>
      </c>
      <c r="B41" s="2">
        <v>1337396275</v>
      </c>
      <c r="C41" s="2" t="s">
        <v>201</v>
      </c>
      <c r="D41" s="2" t="s">
        <v>181</v>
      </c>
      <c r="E41" s="2">
        <f>VLOOKUP(A41,'[2]Товар-склад'!$A:$C,3,0)</f>
        <v>1</v>
      </c>
      <c r="F41" s="2">
        <v>35</v>
      </c>
      <c r="G41" s="2">
        <v>12</v>
      </c>
      <c r="H41" s="2" t="s">
        <v>3969</v>
      </c>
      <c r="I41" s="2" t="s">
        <v>4026</v>
      </c>
      <c r="J41" s="2" t="s">
        <v>202</v>
      </c>
      <c r="K41" s="2">
        <f t="shared" si="0"/>
        <v>2780</v>
      </c>
      <c r="L41" s="2">
        <v>0</v>
      </c>
      <c r="M41" s="2">
        <v>0</v>
      </c>
      <c r="N41" s="2">
        <v>0</v>
      </c>
      <c r="O41" s="2">
        <v>9999</v>
      </c>
      <c r="P41" s="2">
        <v>9999</v>
      </c>
    </row>
    <row r="42" spans="1:16" x14ac:dyDescent="0.25">
      <c r="A42" s="2" t="s">
        <v>1293</v>
      </c>
      <c r="B42" s="2">
        <v>1337411756</v>
      </c>
      <c r="C42" s="2" t="s">
        <v>1294</v>
      </c>
      <c r="D42" s="2" t="s">
        <v>181</v>
      </c>
      <c r="E42" s="2">
        <f>VLOOKUP(A42,'[2]Товар-склад'!$A:$C,3,0)</f>
        <v>2</v>
      </c>
      <c r="F42" s="2">
        <v>35</v>
      </c>
      <c r="G42" s="2">
        <v>0</v>
      </c>
      <c r="H42" s="2" t="s">
        <v>3977</v>
      </c>
      <c r="I42" s="2" t="s">
        <v>3991</v>
      </c>
      <c r="J42" s="2" t="s">
        <v>1295</v>
      </c>
      <c r="K42" s="2">
        <f t="shared" si="0"/>
        <v>5376.8</v>
      </c>
      <c r="L42" s="2">
        <v>0</v>
      </c>
      <c r="M42" s="2">
        <v>0</v>
      </c>
      <c r="N42" s="2">
        <v>0</v>
      </c>
      <c r="O42" s="2">
        <v>9999</v>
      </c>
      <c r="P42" s="2">
        <v>9999</v>
      </c>
    </row>
    <row r="43" spans="1:16" x14ac:dyDescent="0.25">
      <c r="A43" s="2" t="s">
        <v>216</v>
      </c>
      <c r="B43" s="2">
        <v>1280875693</v>
      </c>
      <c r="C43" s="2" t="s">
        <v>217</v>
      </c>
      <c r="D43" s="2" t="s">
        <v>181</v>
      </c>
      <c r="E43" s="2">
        <f>VLOOKUP(A43,'[2]Товар-склад'!$A:$C,3,0)</f>
        <v>1</v>
      </c>
      <c r="F43" s="2">
        <v>35</v>
      </c>
      <c r="G43" s="2">
        <v>12</v>
      </c>
      <c r="H43" s="2" t="s">
        <v>3970</v>
      </c>
      <c r="I43" s="2" t="s">
        <v>2600</v>
      </c>
      <c r="J43" s="2" t="s">
        <v>218</v>
      </c>
      <c r="K43" s="2">
        <f t="shared" si="0"/>
        <v>18491.5</v>
      </c>
      <c r="L43" s="2">
        <v>1</v>
      </c>
      <c r="M43" s="2">
        <v>2.8571428571428571E-2</v>
      </c>
      <c r="N43" s="2">
        <v>2.8571428571428571E-2</v>
      </c>
      <c r="O43" s="2">
        <v>560</v>
      </c>
      <c r="P43" s="2">
        <v>140</v>
      </c>
    </row>
    <row r="44" spans="1:16" x14ac:dyDescent="0.25">
      <c r="A44" s="2" t="s">
        <v>220</v>
      </c>
      <c r="B44" s="2">
        <v>758929338</v>
      </c>
      <c r="C44" s="2" t="s">
        <v>221</v>
      </c>
      <c r="D44" s="2" t="s">
        <v>181</v>
      </c>
      <c r="E44" s="2">
        <f>VLOOKUP(A44,'[2]Товар-склад'!$A:$C,3,0)</f>
        <v>1</v>
      </c>
      <c r="F44" s="2">
        <v>35</v>
      </c>
      <c r="G44" s="2">
        <v>0</v>
      </c>
      <c r="H44" s="2" t="s">
        <v>3970</v>
      </c>
      <c r="I44" s="2" t="s">
        <v>4027</v>
      </c>
      <c r="J44" s="2" t="s">
        <v>222</v>
      </c>
      <c r="K44" s="2">
        <f t="shared" si="0"/>
        <v>1650.3</v>
      </c>
      <c r="L44" s="2">
        <v>1</v>
      </c>
      <c r="M44" s="2">
        <v>2.8571428571428571E-2</v>
      </c>
      <c r="N44" s="2">
        <v>2.8571428571428571E-2</v>
      </c>
      <c r="O44" s="2">
        <v>70</v>
      </c>
      <c r="P44" s="2">
        <v>70</v>
      </c>
    </row>
    <row r="45" spans="1:16" x14ac:dyDescent="0.25">
      <c r="A45" s="2" t="s">
        <v>224</v>
      </c>
      <c r="B45" s="2">
        <v>1551731557</v>
      </c>
      <c r="C45" s="2" t="s">
        <v>225</v>
      </c>
      <c r="D45" s="2" t="s">
        <v>181</v>
      </c>
      <c r="E45" s="2">
        <f>VLOOKUP(A45,'[2]Товар-склад'!$A:$C,3,0)</f>
        <v>2</v>
      </c>
      <c r="F45" s="2">
        <v>35</v>
      </c>
      <c r="G45" s="2">
        <v>0</v>
      </c>
      <c r="H45" s="2" t="s">
        <v>3977</v>
      </c>
      <c r="I45" s="2" t="s">
        <v>4028</v>
      </c>
      <c r="J45" s="2" t="s">
        <v>226</v>
      </c>
      <c r="K45" s="2">
        <f t="shared" si="0"/>
        <v>3796.2</v>
      </c>
      <c r="L45" s="2">
        <v>0</v>
      </c>
      <c r="M45" s="2">
        <v>0</v>
      </c>
      <c r="N45" s="2">
        <v>0</v>
      </c>
      <c r="O45" s="2">
        <v>9999</v>
      </c>
      <c r="P45" s="2">
        <v>9999</v>
      </c>
    </row>
    <row r="46" spans="1:16" x14ac:dyDescent="0.25">
      <c r="A46" s="2" t="s">
        <v>234</v>
      </c>
      <c r="B46" s="2">
        <v>1066925478</v>
      </c>
      <c r="C46" s="2" t="s">
        <v>235</v>
      </c>
      <c r="D46" s="2" t="s">
        <v>181</v>
      </c>
      <c r="E46" s="2">
        <f>VLOOKUP(A46,'[2]Товар-склад'!$A:$C,3,0)</f>
        <v>2</v>
      </c>
      <c r="F46" s="2">
        <v>35</v>
      </c>
      <c r="G46" s="2">
        <v>53</v>
      </c>
      <c r="H46" s="2" t="s">
        <v>3977</v>
      </c>
      <c r="I46" s="2" t="s">
        <v>4029</v>
      </c>
      <c r="J46" s="2" t="s">
        <v>236</v>
      </c>
      <c r="K46" s="2">
        <f t="shared" si="0"/>
        <v>3972</v>
      </c>
      <c r="L46" s="2">
        <v>1</v>
      </c>
      <c r="M46" s="2">
        <v>2.8571428571428571E-2</v>
      </c>
      <c r="N46" s="2">
        <v>2.8571428571428571E-2</v>
      </c>
      <c r="O46" s="2">
        <v>2170</v>
      </c>
      <c r="P46" s="2">
        <v>315</v>
      </c>
    </row>
    <row r="47" spans="1:16" x14ac:dyDescent="0.25">
      <c r="A47" s="2" t="s">
        <v>238</v>
      </c>
      <c r="B47" s="2">
        <v>1068059844</v>
      </c>
      <c r="C47" s="2" t="s">
        <v>239</v>
      </c>
      <c r="D47" s="2" t="s">
        <v>181</v>
      </c>
      <c r="E47" s="2">
        <f>VLOOKUP(A47,'[2]Товар-склад'!$A:$C,3,0)</f>
        <v>1</v>
      </c>
      <c r="F47" s="2">
        <v>35</v>
      </c>
      <c r="G47" s="2">
        <v>37</v>
      </c>
      <c r="H47" s="2" t="s">
        <v>3970</v>
      </c>
      <c r="I47" s="2" t="s">
        <v>4030</v>
      </c>
      <c r="J47" s="2" t="s">
        <v>240</v>
      </c>
      <c r="K47" s="2">
        <f t="shared" si="0"/>
        <v>8698.2000000000007</v>
      </c>
      <c r="L47" s="2">
        <v>4</v>
      </c>
      <c r="M47" s="2">
        <v>0.1142857142857143</v>
      </c>
      <c r="N47" s="2">
        <v>0.1142857142857143</v>
      </c>
      <c r="O47" s="2">
        <v>437.5</v>
      </c>
      <c r="P47" s="2">
        <v>113.75</v>
      </c>
    </row>
    <row r="48" spans="1:16" x14ac:dyDescent="0.25">
      <c r="A48" s="2" t="s">
        <v>1300</v>
      </c>
      <c r="B48" s="2">
        <v>1739866866</v>
      </c>
      <c r="C48" s="2" t="s">
        <v>1301</v>
      </c>
      <c r="D48" s="2" t="s">
        <v>181</v>
      </c>
      <c r="E48" s="2">
        <f>VLOOKUP(A48,'[2]Товар-склад'!$A:$C,3,0)</f>
        <v>1</v>
      </c>
      <c r="F48" s="2">
        <v>35</v>
      </c>
      <c r="G48" s="2">
        <v>0</v>
      </c>
      <c r="H48" s="2" t="s">
        <v>3970</v>
      </c>
      <c r="I48" s="2" t="s">
        <v>4031</v>
      </c>
      <c r="J48" s="2" t="s">
        <v>1302</v>
      </c>
      <c r="K48" s="2">
        <f t="shared" si="0"/>
        <v>1857.6</v>
      </c>
      <c r="L48" s="2">
        <v>1</v>
      </c>
      <c r="M48" s="2">
        <v>2.8571428571428571E-2</v>
      </c>
      <c r="N48" s="2">
        <v>2.8571428571428571E-2</v>
      </c>
      <c r="O48" s="2">
        <v>245</v>
      </c>
      <c r="P48" s="2">
        <v>245</v>
      </c>
    </row>
    <row r="49" spans="1:16" x14ac:dyDescent="0.25">
      <c r="A49" s="2" t="s">
        <v>1303</v>
      </c>
      <c r="B49" s="2">
        <v>1774960234</v>
      </c>
      <c r="C49" s="2" t="s">
        <v>1304</v>
      </c>
      <c r="D49" s="2" t="s">
        <v>1305</v>
      </c>
      <c r="E49" s="2">
        <f>VLOOKUP(A49,'[2]Товар-склад'!$A:$C,3,0)</f>
        <v>4</v>
      </c>
      <c r="F49" s="2">
        <v>35</v>
      </c>
      <c r="G49" s="2">
        <v>4</v>
      </c>
      <c r="H49" s="2" t="s">
        <v>3980</v>
      </c>
      <c r="I49" s="2" t="s">
        <v>4032</v>
      </c>
      <c r="J49" s="2" t="s">
        <v>1306</v>
      </c>
      <c r="K49" s="2">
        <f t="shared" si="0"/>
        <v>29260</v>
      </c>
      <c r="L49" s="2">
        <v>2</v>
      </c>
      <c r="M49" s="2">
        <v>5.7142857142857141E-2</v>
      </c>
      <c r="N49" s="2">
        <v>5.7142857142857141E-2</v>
      </c>
      <c r="O49" s="2">
        <v>350</v>
      </c>
      <c r="P49" s="2">
        <v>280</v>
      </c>
    </row>
    <row r="50" spans="1:16" x14ac:dyDescent="0.25">
      <c r="A50" s="2" t="s">
        <v>1308</v>
      </c>
      <c r="B50" s="2">
        <v>1279129163</v>
      </c>
      <c r="C50" s="2" t="s">
        <v>1309</v>
      </c>
      <c r="D50" s="2" t="s">
        <v>1235</v>
      </c>
      <c r="E50" s="2">
        <f>VLOOKUP(A50,'[2]Товар-склад'!$A:$C,3,0)</f>
        <v>1</v>
      </c>
      <c r="F50" s="2">
        <v>35</v>
      </c>
      <c r="G50" s="2">
        <v>0</v>
      </c>
      <c r="H50" s="2" t="s">
        <v>3977</v>
      </c>
      <c r="I50" s="2" t="s">
        <v>4033</v>
      </c>
      <c r="J50" s="2" t="s">
        <v>1310</v>
      </c>
      <c r="K50" s="2">
        <f t="shared" si="0"/>
        <v>7925</v>
      </c>
      <c r="L50" s="2">
        <v>0</v>
      </c>
      <c r="M50" s="2">
        <v>0</v>
      </c>
      <c r="N50" s="2">
        <v>0</v>
      </c>
      <c r="O50" s="2">
        <v>9999</v>
      </c>
      <c r="P50" s="2">
        <v>9999</v>
      </c>
    </row>
    <row r="51" spans="1:16" x14ac:dyDescent="0.25">
      <c r="A51" s="2" t="s">
        <v>287</v>
      </c>
      <c r="B51" s="2">
        <v>922035572</v>
      </c>
      <c r="C51" s="2" t="s">
        <v>288</v>
      </c>
      <c r="D51" s="2" t="s">
        <v>157</v>
      </c>
      <c r="E51" s="2">
        <f>VLOOKUP(A51,'[2]Товар-склад'!$A:$C,3,0)</f>
        <v>0</v>
      </c>
      <c r="F51" s="2">
        <v>35</v>
      </c>
      <c r="G51" s="2">
        <v>4</v>
      </c>
      <c r="H51" s="2" t="s">
        <v>3968</v>
      </c>
      <c r="I51" s="2" t="s">
        <v>4034</v>
      </c>
      <c r="J51" s="2" t="s">
        <v>289</v>
      </c>
      <c r="K51" s="2">
        <f t="shared" si="0"/>
        <v>0</v>
      </c>
      <c r="L51" s="2">
        <v>2</v>
      </c>
      <c r="M51" s="2">
        <v>5.7142857142857141E-2</v>
      </c>
      <c r="N51" s="2">
        <v>5.7142857142857141E-2</v>
      </c>
      <c r="O51" s="2">
        <v>122.5</v>
      </c>
      <c r="P51" s="2">
        <v>52.5</v>
      </c>
    </row>
    <row r="52" spans="1:16" x14ac:dyDescent="0.25">
      <c r="A52" s="2" t="s">
        <v>1312</v>
      </c>
      <c r="B52" s="2">
        <v>1624288149</v>
      </c>
      <c r="C52" s="2" t="s">
        <v>1313</v>
      </c>
      <c r="D52" s="2" t="s">
        <v>1167</v>
      </c>
      <c r="E52" s="2">
        <f>VLOOKUP(A52,'[2]Товар-склад'!$A:$C,3,0)</f>
        <v>1</v>
      </c>
      <c r="F52" s="2">
        <v>35</v>
      </c>
      <c r="G52" s="2">
        <v>2</v>
      </c>
      <c r="H52" s="2" t="s">
        <v>3968</v>
      </c>
      <c r="I52" s="2" t="s">
        <v>4035</v>
      </c>
      <c r="J52" s="2" t="s">
        <v>1314</v>
      </c>
      <c r="K52" s="2">
        <f t="shared" si="0"/>
        <v>20013</v>
      </c>
      <c r="L52" s="2">
        <v>0</v>
      </c>
      <c r="M52" s="2">
        <v>0</v>
      </c>
      <c r="N52" s="2">
        <v>0</v>
      </c>
      <c r="O52" s="2">
        <v>9999</v>
      </c>
      <c r="P52" s="2">
        <v>9999</v>
      </c>
    </row>
    <row r="53" spans="1:16" x14ac:dyDescent="0.25">
      <c r="A53" s="2" t="s">
        <v>295</v>
      </c>
      <c r="B53" s="2">
        <v>866899183</v>
      </c>
      <c r="C53" s="2" t="s">
        <v>296</v>
      </c>
      <c r="D53" s="2" t="s">
        <v>157</v>
      </c>
      <c r="E53" s="2">
        <f>VLOOKUP(A53,'[2]Товар-склад'!$A:$C,3,0)</f>
        <v>1</v>
      </c>
      <c r="F53" s="2">
        <v>35</v>
      </c>
      <c r="G53" s="2">
        <v>2</v>
      </c>
      <c r="H53" s="2" t="s">
        <v>3968</v>
      </c>
      <c r="I53" s="2" t="s">
        <v>4036</v>
      </c>
      <c r="J53" s="2" t="s">
        <v>297</v>
      </c>
      <c r="K53" s="2">
        <f t="shared" si="0"/>
        <v>16852.099999999999</v>
      </c>
      <c r="L53" s="2">
        <v>0</v>
      </c>
      <c r="M53" s="2">
        <v>0</v>
      </c>
      <c r="N53" s="2">
        <v>0</v>
      </c>
      <c r="O53" s="2">
        <v>9999</v>
      </c>
      <c r="P53" s="2">
        <v>9999</v>
      </c>
    </row>
    <row r="54" spans="1:16" x14ac:dyDescent="0.25">
      <c r="A54" s="2" t="s">
        <v>1315</v>
      </c>
      <c r="B54" s="2">
        <v>866899167</v>
      </c>
      <c r="C54" s="2" t="s">
        <v>1316</v>
      </c>
      <c r="D54" s="2" t="s">
        <v>157</v>
      </c>
      <c r="E54" s="2">
        <f>VLOOKUP(A54,'[2]Товар-склад'!$A:$C,3,0)</f>
        <v>1</v>
      </c>
      <c r="F54" s="2">
        <v>35</v>
      </c>
      <c r="G54" s="2">
        <v>12</v>
      </c>
      <c r="H54" s="2" t="s">
        <v>3970</v>
      </c>
      <c r="I54" s="2" t="s">
        <v>3995</v>
      </c>
      <c r="J54" s="2" t="s">
        <v>1317</v>
      </c>
      <c r="K54" s="2">
        <f t="shared" si="0"/>
        <v>8742.7999999999993</v>
      </c>
      <c r="L54" s="2">
        <v>14</v>
      </c>
      <c r="M54" s="2">
        <v>0.4</v>
      </c>
      <c r="N54" s="2">
        <v>0.4</v>
      </c>
      <c r="O54" s="2">
        <v>77.5</v>
      </c>
      <c r="P54" s="2">
        <v>47.5</v>
      </c>
    </row>
    <row r="55" spans="1:16" x14ac:dyDescent="0.25">
      <c r="A55" s="2" t="s">
        <v>1320</v>
      </c>
      <c r="B55" s="2">
        <v>1134478238</v>
      </c>
      <c r="C55" s="2" t="s">
        <v>1321</v>
      </c>
      <c r="D55" s="2" t="s">
        <v>1305</v>
      </c>
      <c r="E55" s="2">
        <f>VLOOKUP(A55,'[2]Товар-склад'!$A:$C,3,0)</f>
        <v>2</v>
      </c>
      <c r="F55" s="2">
        <v>35</v>
      </c>
      <c r="G55" s="2">
        <v>21</v>
      </c>
      <c r="H55" s="2" t="s">
        <v>3982</v>
      </c>
      <c r="I55" s="2" t="s">
        <v>4037</v>
      </c>
      <c r="J55" s="2" t="s">
        <v>1322</v>
      </c>
      <c r="K55" s="2">
        <f t="shared" si="0"/>
        <v>1886.4</v>
      </c>
      <c r="L55" s="2">
        <v>0</v>
      </c>
      <c r="M55" s="2">
        <v>0</v>
      </c>
      <c r="N55" s="2">
        <v>0</v>
      </c>
      <c r="O55" s="2">
        <v>9999</v>
      </c>
      <c r="P55" s="2">
        <v>9999</v>
      </c>
    </row>
    <row r="56" spans="1:16" x14ac:dyDescent="0.25">
      <c r="A56" s="2" t="s">
        <v>1324</v>
      </c>
      <c r="B56" s="2">
        <v>1134508028</v>
      </c>
      <c r="C56" s="2" t="s">
        <v>1325</v>
      </c>
      <c r="D56" s="2" t="s">
        <v>1305</v>
      </c>
      <c r="E56" s="2">
        <f>VLOOKUP(A56,'[2]Товар-склад'!$A:$C,3,0)</f>
        <v>1</v>
      </c>
      <c r="F56" s="2">
        <v>35</v>
      </c>
      <c r="G56" s="2">
        <v>5</v>
      </c>
      <c r="H56" s="2" t="s">
        <v>3980</v>
      </c>
      <c r="I56" s="2" t="s">
        <v>4038</v>
      </c>
      <c r="J56" s="2" t="s">
        <v>1285</v>
      </c>
      <c r="K56" s="2">
        <f t="shared" si="0"/>
        <v>838.5</v>
      </c>
      <c r="L56" s="2">
        <v>1</v>
      </c>
      <c r="M56" s="2">
        <v>2.8571428571428571E-2</v>
      </c>
      <c r="N56" s="2">
        <v>2.8571428571428571E-2</v>
      </c>
      <c r="O56" s="2">
        <v>490</v>
      </c>
      <c r="P56" s="2">
        <v>315</v>
      </c>
    </row>
    <row r="57" spans="1:16" x14ac:dyDescent="0.25">
      <c r="A57" s="2" t="s">
        <v>1327</v>
      </c>
      <c r="B57" s="2">
        <v>1328708314</v>
      </c>
      <c r="C57" s="2" t="s">
        <v>1328</v>
      </c>
      <c r="D57" s="2" t="s">
        <v>1305</v>
      </c>
      <c r="E57" s="2">
        <f>VLOOKUP(A57,'[2]Товар-склад'!$A:$C,3,0)</f>
        <v>1</v>
      </c>
      <c r="F57" s="2">
        <v>35</v>
      </c>
      <c r="G57" s="2">
        <v>0</v>
      </c>
      <c r="H57" s="2" t="s">
        <v>3983</v>
      </c>
      <c r="I57" s="2" t="s">
        <v>4039</v>
      </c>
      <c r="J57" s="2" t="s">
        <v>1329</v>
      </c>
      <c r="K57" s="2">
        <f t="shared" si="0"/>
        <v>2333.5</v>
      </c>
      <c r="L57" s="2">
        <v>0</v>
      </c>
      <c r="M57" s="2">
        <v>0</v>
      </c>
      <c r="N57" s="2">
        <v>0</v>
      </c>
      <c r="O57" s="2">
        <v>9999</v>
      </c>
      <c r="P57" s="2">
        <v>9999</v>
      </c>
    </row>
    <row r="58" spans="1:16" x14ac:dyDescent="0.25">
      <c r="A58" s="2" t="s">
        <v>1340</v>
      </c>
      <c r="B58" s="2">
        <v>1712246617</v>
      </c>
      <c r="C58" s="2" t="s">
        <v>1341</v>
      </c>
      <c r="D58" s="2" t="s">
        <v>1305</v>
      </c>
      <c r="E58" s="2">
        <f>VLOOKUP(A58,'[2]Товар-склад'!$A:$C,3,0)</f>
        <v>1</v>
      </c>
      <c r="F58" s="2">
        <v>35</v>
      </c>
      <c r="G58" s="2">
        <v>15</v>
      </c>
      <c r="H58" s="2" t="s">
        <v>3980</v>
      </c>
      <c r="I58" s="2" t="s">
        <v>4040</v>
      </c>
      <c r="J58" s="2" t="s">
        <v>1342</v>
      </c>
      <c r="K58" s="2">
        <f t="shared" si="0"/>
        <v>2466.1999999999998</v>
      </c>
      <c r="L58" s="2">
        <v>2</v>
      </c>
      <c r="M58" s="2">
        <v>5.7142857142857141E-2</v>
      </c>
      <c r="N58" s="2">
        <v>5.7142857142857141E-2</v>
      </c>
      <c r="O58" s="2">
        <v>367.5</v>
      </c>
      <c r="P58" s="2">
        <v>105</v>
      </c>
    </row>
    <row r="59" spans="1:16" x14ac:dyDescent="0.25">
      <c r="A59" s="2" t="s">
        <v>1352</v>
      </c>
      <c r="B59" s="2">
        <v>1712244924</v>
      </c>
      <c r="C59" s="2" t="s">
        <v>1353</v>
      </c>
      <c r="D59" s="2" t="s">
        <v>1305</v>
      </c>
      <c r="E59" s="2">
        <f>VLOOKUP(A59,'[2]Товар-склад'!$A:$C,3,0)</f>
        <v>1</v>
      </c>
      <c r="F59" s="2">
        <v>35</v>
      </c>
      <c r="G59" s="2">
        <v>2</v>
      </c>
      <c r="H59" s="2" t="s">
        <v>3968</v>
      </c>
      <c r="I59" s="2" t="s">
        <v>427</v>
      </c>
      <c r="J59" s="2" t="s">
        <v>1349</v>
      </c>
      <c r="K59" s="2">
        <f t="shared" si="0"/>
        <v>1524.5</v>
      </c>
      <c r="L59" s="2">
        <v>0</v>
      </c>
      <c r="M59" s="2">
        <v>0</v>
      </c>
      <c r="N59" s="2">
        <v>0</v>
      </c>
      <c r="O59" s="2">
        <v>9999</v>
      </c>
      <c r="P59" s="2">
        <v>9999</v>
      </c>
    </row>
    <row r="60" spans="1:16" x14ac:dyDescent="0.25">
      <c r="A60" s="2" t="s">
        <v>1354</v>
      </c>
      <c r="B60" s="2">
        <v>1712241008</v>
      </c>
      <c r="C60" s="2" t="s">
        <v>1355</v>
      </c>
      <c r="D60" s="2" t="s">
        <v>1305</v>
      </c>
      <c r="E60" s="2">
        <f>VLOOKUP(A60,'[2]Товар-склад'!$A:$C,3,0)</f>
        <v>1</v>
      </c>
      <c r="F60" s="2">
        <v>35</v>
      </c>
      <c r="G60" s="2">
        <v>0</v>
      </c>
      <c r="H60" s="2" t="s">
        <v>3975</v>
      </c>
      <c r="I60" s="2" t="s">
        <v>4041</v>
      </c>
      <c r="J60" s="2" t="s">
        <v>1349</v>
      </c>
      <c r="K60" s="2">
        <f t="shared" si="0"/>
        <v>1524.5</v>
      </c>
      <c r="L60" s="2">
        <v>1</v>
      </c>
      <c r="M60" s="2">
        <v>2.8571428571428571E-2</v>
      </c>
      <c r="N60" s="2">
        <v>2.8571428571428571E-2</v>
      </c>
      <c r="O60" s="2">
        <v>245</v>
      </c>
      <c r="P60" s="2">
        <v>245</v>
      </c>
    </row>
    <row r="61" spans="1:16" x14ac:dyDescent="0.25">
      <c r="A61" s="2" t="s">
        <v>1356</v>
      </c>
      <c r="B61" s="2">
        <v>1712368252</v>
      </c>
      <c r="C61" s="2" t="s">
        <v>1357</v>
      </c>
      <c r="D61" s="2" t="s">
        <v>1305</v>
      </c>
      <c r="E61" s="2">
        <f>VLOOKUP(A61,'[2]Товар-склад'!$A:$C,3,0)</f>
        <v>1</v>
      </c>
      <c r="F61" s="2">
        <v>35</v>
      </c>
      <c r="G61" s="2">
        <v>2</v>
      </c>
      <c r="H61" s="2" t="s">
        <v>3968</v>
      </c>
      <c r="I61" s="2" t="s">
        <v>3825</v>
      </c>
      <c r="J61" s="2" t="s">
        <v>1349</v>
      </c>
      <c r="K61" s="2">
        <f t="shared" si="0"/>
        <v>1524.5</v>
      </c>
      <c r="L61" s="2">
        <v>1</v>
      </c>
      <c r="M61" s="2">
        <v>2.8571428571428571E-2</v>
      </c>
      <c r="N61" s="2">
        <v>2.8571428571428571E-2</v>
      </c>
      <c r="O61" s="2">
        <v>350</v>
      </c>
      <c r="P61" s="2">
        <v>280</v>
      </c>
    </row>
    <row r="62" spans="1:16" x14ac:dyDescent="0.25">
      <c r="A62" s="2" t="s">
        <v>1358</v>
      </c>
      <c r="B62" s="2">
        <v>1712240704</v>
      </c>
      <c r="C62" s="2" t="s">
        <v>1359</v>
      </c>
      <c r="D62" s="2" t="s">
        <v>1305</v>
      </c>
      <c r="E62" s="2">
        <f>VLOOKUP(A62,'[2]Товар-склад'!$A:$C,3,0)</f>
        <v>0</v>
      </c>
      <c r="F62" s="2">
        <v>25</v>
      </c>
      <c r="G62" s="2">
        <v>4</v>
      </c>
      <c r="H62" s="2" t="s">
        <v>3968</v>
      </c>
      <c r="I62" s="2" t="s">
        <v>3825</v>
      </c>
      <c r="J62" s="2" t="s">
        <v>1349</v>
      </c>
      <c r="K62" s="2">
        <f t="shared" si="0"/>
        <v>0</v>
      </c>
      <c r="L62" s="2">
        <v>1</v>
      </c>
      <c r="M62" s="2">
        <v>2.8571428571428571E-2</v>
      </c>
      <c r="N62" s="2">
        <v>0.04</v>
      </c>
      <c r="O62" s="2">
        <v>245</v>
      </c>
      <c r="P62" s="2">
        <v>75</v>
      </c>
    </row>
    <row r="63" spans="1:16" x14ac:dyDescent="0.25">
      <c r="A63" s="2" t="s">
        <v>1362</v>
      </c>
      <c r="B63" s="2">
        <v>1712240283</v>
      </c>
      <c r="C63" s="2" t="s">
        <v>1363</v>
      </c>
      <c r="D63" s="2" t="s">
        <v>1305</v>
      </c>
      <c r="E63" s="2">
        <f>VLOOKUP(A63,'[2]Товар-склад'!$A:$C,3,0)</f>
        <v>1</v>
      </c>
      <c r="F63" s="2">
        <v>35</v>
      </c>
      <c r="G63" s="2">
        <v>2</v>
      </c>
      <c r="H63" s="2" t="s">
        <v>3968</v>
      </c>
      <c r="I63" s="2" t="s">
        <v>390</v>
      </c>
      <c r="J63" s="2" t="s">
        <v>1364</v>
      </c>
      <c r="K63" s="2">
        <f t="shared" si="0"/>
        <v>2589.6</v>
      </c>
      <c r="L63" s="2">
        <v>3</v>
      </c>
      <c r="M63" s="2">
        <v>8.5714285714285715E-2</v>
      </c>
      <c r="N63" s="2">
        <v>8.5714285714285715E-2</v>
      </c>
      <c r="O63" s="2">
        <v>81.666666666666671</v>
      </c>
      <c r="P63" s="2">
        <v>58.333333333333343</v>
      </c>
    </row>
    <row r="64" spans="1:16" x14ac:dyDescent="0.25">
      <c r="A64" s="2" t="s">
        <v>1367</v>
      </c>
      <c r="B64" s="2">
        <v>1712241548</v>
      </c>
      <c r="C64" s="2" t="s">
        <v>1368</v>
      </c>
      <c r="D64" s="2" t="s">
        <v>1305</v>
      </c>
      <c r="E64" s="2">
        <f>VLOOKUP(A64,'[2]Товар-склад'!$A:$C,3,0)</f>
        <v>0</v>
      </c>
      <c r="F64" s="2">
        <v>35</v>
      </c>
      <c r="G64" s="2">
        <v>2</v>
      </c>
      <c r="H64" s="2" t="s">
        <v>3968</v>
      </c>
      <c r="I64" s="2" t="s">
        <v>390</v>
      </c>
      <c r="J64" s="2" t="s">
        <v>1364</v>
      </c>
      <c r="K64" s="2">
        <f t="shared" si="0"/>
        <v>0</v>
      </c>
      <c r="L64" s="2">
        <v>5</v>
      </c>
      <c r="M64" s="2">
        <v>0.14285714285714279</v>
      </c>
      <c r="N64" s="2">
        <v>0.14285714285714279</v>
      </c>
      <c r="O64" s="2">
        <v>63</v>
      </c>
      <c r="P64" s="2">
        <v>49</v>
      </c>
    </row>
    <row r="65" spans="1:16" x14ac:dyDescent="0.25">
      <c r="A65" s="2" t="s">
        <v>1378</v>
      </c>
      <c r="B65" s="2">
        <v>1287995637</v>
      </c>
      <c r="C65" s="2" t="s">
        <v>1379</v>
      </c>
      <c r="D65" s="2" t="s">
        <v>1305</v>
      </c>
      <c r="E65" s="2">
        <f>VLOOKUP(A65,'[2]Товар-склад'!$A:$C,3,0)</f>
        <v>1</v>
      </c>
      <c r="F65" s="2">
        <v>31</v>
      </c>
      <c r="G65" s="2">
        <v>5</v>
      </c>
      <c r="H65" s="2" t="s">
        <v>3968</v>
      </c>
      <c r="I65" s="2" t="s">
        <v>4042</v>
      </c>
      <c r="J65" s="2" t="s">
        <v>1346</v>
      </c>
      <c r="K65" s="2">
        <f t="shared" si="0"/>
        <v>1058.5</v>
      </c>
      <c r="L65" s="2">
        <v>2</v>
      </c>
      <c r="M65" s="2">
        <v>6.4516129032258063E-2</v>
      </c>
      <c r="N65" s="2">
        <v>6.4516129032258063E-2</v>
      </c>
      <c r="O65" s="2">
        <v>294.5</v>
      </c>
      <c r="P65" s="2">
        <v>217</v>
      </c>
    </row>
    <row r="66" spans="1:16" x14ac:dyDescent="0.25">
      <c r="A66" s="2" t="s">
        <v>1378</v>
      </c>
      <c r="B66" s="2">
        <v>1712242565</v>
      </c>
      <c r="C66" s="2" t="s">
        <v>1379</v>
      </c>
      <c r="D66" s="2" t="s">
        <v>1305</v>
      </c>
      <c r="E66" s="2">
        <f>VLOOKUP(A66,'[2]Товар-склад'!$A:$C,3,0)</f>
        <v>1</v>
      </c>
      <c r="F66" s="2">
        <v>35</v>
      </c>
      <c r="G66" s="2">
        <v>5</v>
      </c>
      <c r="H66" s="2" t="s">
        <v>3968</v>
      </c>
      <c r="I66" s="2" t="s">
        <v>4042</v>
      </c>
      <c r="J66" s="2" t="s">
        <v>1346</v>
      </c>
      <c r="K66" s="2">
        <f t="shared" si="0"/>
        <v>1058.5</v>
      </c>
      <c r="L66" s="2">
        <v>8</v>
      </c>
      <c r="M66" s="2">
        <v>0.22857142857142859</v>
      </c>
      <c r="N66" s="2">
        <v>0.22857142857142859</v>
      </c>
      <c r="O66" s="2">
        <v>83.125</v>
      </c>
      <c r="P66" s="2">
        <v>61.25</v>
      </c>
    </row>
    <row r="67" spans="1:16" x14ac:dyDescent="0.25">
      <c r="A67" s="2" t="s">
        <v>1380</v>
      </c>
      <c r="B67" s="2">
        <v>1712247709</v>
      </c>
      <c r="C67" s="2" t="s">
        <v>1381</v>
      </c>
      <c r="D67" s="2" t="s">
        <v>1305</v>
      </c>
      <c r="E67" s="2">
        <f>VLOOKUP(A67,'[2]Товар-склад'!$A:$C,3,0)</f>
        <v>3</v>
      </c>
      <c r="F67" s="2">
        <v>35</v>
      </c>
      <c r="G67" s="2">
        <v>2</v>
      </c>
      <c r="H67" s="2" t="s">
        <v>3970</v>
      </c>
      <c r="I67" s="2" t="s">
        <v>4043</v>
      </c>
      <c r="J67" s="2" t="s">
        <v>1382</v>
      </c>
      <c r="K67" s="2">
        <f t="shared" si="0"/>
        <v>9965.7000000000007</v>
      </c>
      <c r="L67" s="2">
        <v>1</v>
      </c>
      <c r="M67" s="2">
        <v>2.8571428571428571E-2</v>
      </c>
      <c r="N67" s="2">
        <v>2.8571428571428571E-2</v>
      </c>
      <c r="O67" s="2">
        <v>420</v>
      </c>
      <c r="P67" s="2">
        <v>350</v>
      </c>
    </row>
    <row r="68" spans="1:16" x14ac:dyDescent="0.25">
      <c r="A68" s="2" t="s">
        <v>1383</v>
      </c>
      <c r="B68" s="2">
        <v>1712246867</v>
      </c>
      <c r="C68" s="2" t="s">
        <v>1384</v>
      </c>
      <c r="D68" s="2" t="s">
        <v>1305</v>
      </c>
      <c r="E68" s="2">
        <f>VLOOKUP(A68,'[2]Товар-склад'!$A:$C,3,0)</f>
        <v>2</v>
      </c>
      <c r="F68" s="2">
        <v>35</v>
      </c>
      <c r="G68" s="2">
        <v>18</v>
      </c>
      <c r="H68" s="2" t="s">
        <v>3972</v>
      </c>
      <c r="I68" s="2" t="s">
        <v>4044</v>
      </c>
      <c r="J68" s="2" t="s">
        <v>1385</v>
      </c>
      <c r="K68" s="2">
        <f t="shared" si="0"/>
        <v>8063.8</v>
      </c>
      <c r="L68" s="2">
        <v>0</v>
      </c>
      <c r="M68" s="2">
        <v>0</v>
      </c>
      <c r="N68" s="2">
        <v>0</v>
      </c>
      <c r="O68" s="2">
        <v>9999</v>
      </c>
      <c r="P68" s="2">
        <v>9999</v>
      </c>
    </row>
    <row r="69" spans="1:16" x14ac:dyDescent="0.25">
      <c r="A69" s="2" t="s">
        <v>1389</v>
      </c>
      <c r="B69" s="2">
        <v>1724945526</v>
      </c>
      <c r="C69" s="2" t="s">
        <v>1390</v>
      </c>
      <c r="D69" s="2" t="s">
        <v>1305</v>
      </c>
      <c r="E69" s="2">
        <f>VLOOKUP(A69,'[2]Товар-склад'!$A:$C,3,0)</f>
        <v>3</v>
      </c>
      <c r="F69" s="2">
        <v>35</v>
      </c>
      <c r="G69" s="2">
        <v>83</v>
      </c>
      <c r="H69" s="2" t="s">
        <v>3968</v>
      </c>
      <c r="I69" s="2" t="s">
        <v>4010</v>
      </c>
      <c r="J69" s="2" t="s">
        <v>1391</v>
      </c>
      <c r="K69" s="2">
        <f t="shared" ref="K69:K132" si="1">E69*J69</f>
        <v>9356.7000000000007</v>
      </c>
      <c r="L69" s="2">
        <v>7</v>
      </c>
      <c r="M69" s="2">
        <v>0.2</v>
      </c>
      <c r="N69" s="2">
        <v>0.2</v>
      </c>
      <c r="O69" s="2">
        <v>585</v>
      </c>
      <c r="P69" s="2">
        <v>170</v>
      </c>
    </row>
    <row r="70" spans="1:16" x14ac:dyDescent="0.25">
      <c r="A70" s="2" t="s">
        <v>1392</v>
      </c>
      <c r="B70" s="2">
        <v>1712245375</v>
      </c>
      <c r="C70" s="2" t="s">
        <v>1393</v>
      </c>
      <c r="D70" s="2" t="s">
        <v>1305</v>
      </c>
      <c r="E70" s="2">
        <f>VLOOKUP(A70,'[2]Товар-склад'!$A:$C,3,0)</f>
        <v>0</v>
      </c>
      <c r="F70" s="2">
        <v>35</v>
      </c>
      <c r="G70" s="2">
        <v>2</v>
      </c>
      <c r="H70" s="2" t="s">
        <v>3968</v>
      </c>
      <c r="I70" s="2" t="s">
        <v>4045</v>
      </c>
      <c r="J70" s="2" t="s">
        <v>1394</v>
      </c>
      <c r="K70" s="2">
        <f t="shared" si="1"/>
        <v>0</v>
      </c>
      <c r="L70" s="2">
        <v>8</v>
      </c>
      <c r="M70" s="2">
        <v>0.22857142857142859</v>
      </c>
      <c r="N70" s="2">
        <v>0.22857142857142859</v>
      </c>
      <c r="O70" s="2">
        <v>56.875</v>
      </c>
      <c r="P70" s="2">
        <v>48.125</v>
      </c>
    </row>
    <row r="71" spans="1:16" x14ac:dyDescent="0.25">
      <c r="A71" s="2" t="s">
        <v>1395</v>
      </c>
      <c r="B71" s="2">
        <v>1737418203</v>
      </c>
      <c r="C71" s="2" t="s">
        <v>1396</v>
      </c>
      <c r="D71" s="2" t="s">
        <v>1397</v>
      </c>
      <c r="E71" s="2">
        <f>VLOOKUP(A71,'[2]Товар-склад'!$A:$C,3,0)</f>
        <v>1</v>
      </c>
      <c r="F71" s="2">
        <v>35</v>
      </c>
      <c r="G71" s="2">
        <v>2</v>
      </c>
      <c r="H71" s="2" t="s">
        <v>3975</v>
      </c>
      <c r="I71" s="2" t="s">
        <v>4046</v>
      </c>
      <c r="J71" s="2" t="s">
        <v>1398</v>
      </c>
      <c r="K71" s="2">
        <f t="shared" si="1"/>
        <v>2983.5</v>
      </c>
      <c r="L71" s="2">
        <v>0</v>
      </c>
      <c r="M71" s="2">
        <v>0</v>
      </c>
      <c r="N71" s="2">
        <v>0</v>
      </c>
      <c r="O71" s="2">
        <v>9999</v>
      </c>
      <c r="P71" s="2">
        <v>9999</v>
      </c>
    </row>
    <row r="72" spans="1:16" x14ac:dyDescent="0.25">
      <c r="A72" s="2" t="s">
        <v>1399</v>
      </c>
      <c r="B72" s="2">
        <v>1738192394</v>
      </c>
      <c r="C72" s="2" t="s">
        <v>1400</v>
      </c>
      <c r="D72" s="2" t="s">
        <v>1397</v>
      </c>
      <c r="E72" s="2">
        <f>VLOOKUP(A72,'[2]Товар-склад'!$A:$C,3,0)</f>
        <v>1</v>
      </c>
      <c r="F72" s="2">
        <v>35</v>
      </c>
      <c r="G72" s="2">
        <v>1</v>
      </c>
      <c r="H72" s="2" t="s">
        <v>3983</v>
      </c>
      <c r="I72" s="2" t="s">
        <v>4047</v>
      </c>
      <c r="J72" s="2" t="s">
        <v>1401</v>
      </c>
      <c r="K72" s="2">
        <f t="shared" si="1"/>
        <v>2482.5</v>
      </c>
      <c r="L72" s="2">
        <v>0</v>
      </c>
      <c r="M72" s="2">
        <v>0</v>
      </c>
      <c r="N72" s="2">
        <v>0</v>
      </c>
      <c r="O72" s="2">
        <v>9999</v>
      </c>
      <c r="P72" s="2">
        <v>9999</v>
      </c>
    </row>
    <row r="73" spans="1:16" x14ac:dyDescent="0.25">
      <c r="A73" s="2" t="s">
        <v>1402</v>
      </c>
      <c r="B73" s="2">
        <v>155299712</v>
      </c>
      <c r="C73" s="2" t="s">
        <v>1403</v>
      </c>
      <c r="D73" s="2" t="s">
        <v>157</v>
      </c>
      <c r="E73" s="2">
        <f>VLOOKUP(A73,'[2]Товар-склад'!$A:$C,3,0)</f>
        <v>1</v>
      </c>
      <c r="F73" s="2">
        <v>35</v>
      </c>
      <c r="G73" s="2">
        <v>2</v>
      </c>
      <c r="H73" s="2" t="s">
        <v>3968</v>
      </c>
      <c r="I73" s="2" t="s">
        <v>77</v>
      </c>
      <c r="J73" s="2" t="s">
        <v>1404</v>
      </c>
      <c r="K73" s="2">
        <f t="shared" si="1"/>
        <v>440</v>
      </c>
      <c r="L73" s="2">
        <v>0</v>
      </c>
      <c r="M73" s="2">
        <v>0</v>
      </c>
      <c r="N73" s="2">
        <v>0</v>
      </c>
      <c r="O73" s="2">
        <v>9999</v>
      </c>
      <c r="P73" s="2">
        <v>9999</v>
      </c>
    </row>
    <row r="74" spans="1:16" x14ac:dyDescent="0.25">
      <c r="A74" s="2" t="s">
        <v>1409</v>
      </c>
      <c r="B74" s="2">
        <v>1126922010</v>
      </c>
      <c r="C74" s="2" t="s">
        <v>1410</v>
      </c>
      <c r="D74" s="2" t="s">
        <v>1411</v>
      </c>
      <c r="E74" s="2">
        <f>VLOOKUP(A74,'[2]Товар-склад'!$A:$C,3,0)</f>
        <v>0</v>
      </c>
      <c r="F74" s="2">
        <v>35</v>
      </c>
      <c r="G74" s="2">
        <v>222</v>
      </c>
      <c r="H74" s="2" t="s">
        <v>3976</v>
      </c>
      <c r="I74" s="2" t="s">
        <v>2154</v>
      </c>
      <c r="J74" s="2" t="s">
        <v>413</v>
      </c>
      <c r="K74" s="2">
        <f t="shared" si="1"/>
        <v>0</v>
      </c>
      <c r="L74" s="2">
        <v>19</v>
      </c>
      <c r="M74" s="2">
        <v>0.54285714285714282</v>
      </c>
      <c r="N74" s="2">
        <v>0.54285714285714282</v>
      </c>
      <c r="O74" s="2">
        <v>460.5263157894737</v>
      </c>
      <c r="P74" s="2">
        <v>51.578947368421048</v>
      </c>
    </row>
    <row r="75" spans="1:16" x14ac:dyDescent="0.25">
      <c r="A75" s="2" t="s">
        <v>1412</v>
      </c>
      <c r="B75" s="2">
        <v>1710214563</v>
      </c>
      <c r="C75" s="2" t="s">
        <v>1413</v>
      </c>
      <c r="D75" s="2" t="s">
        <v>1411</v>
      </c>
      <c r="E75" s="2">
        <f>VLOOKUP(A75,'[2]Товар-склад'!$A:$C,3,0)</f>
        <v>1</v>
      </c>
      <c r="F75" s="2">
        <v>35</v>
      </c>
      <c r="G75" s="2">
        <v>29</v>
      </c>
      <c r="H75" s="2" t="s">
        <v>3974</v>
      </c>
      <c r="I75" s="2" t="s">
        <v>4048</v>
      </c>
      <c r="J75" s="2" t="s">
        <v>1414</v>
      </c>
      <c r="K75" s="2">
        <f t="shared" si="1"/>
        <v>3566.4</v>
      </c>
      <c r="L75" s="2">
        <v>1</v>
      </c>
      <c r="M75" s="2">
        <v>2.8571428571428571E-2</v>
      </c>
      <c r="N75" s="2">
        <v>2.8571428571428571E-2</v>
      </c>
      <c r="O75" s="2">
        <v>1505</v>
      </c>
      <c r="P75" s="2">
        <v>490</v>
      </c>
    </row>
    <row r="76" spans="1:16" x14ac:dyDescent="0.25">
      <c r="A76" s="2" t="s">
        <v>1415</v>
      </c>
      <c r="B76" s="2">
        <v>1492605780</v>
      </c>
      <c r="C76" s="2" t="s">
        <v>1416</v>
      </c>
      <c r="D76" s="2" t="s">
        <v>1411</v>
      </c>
      <c r="E76" s="2">
        <f>VLOOKUP(A76,'[2]Товар-склад'!$A:$C,3,0)</f>
        <v>1</v>
      </c>
      <c r="F76" s="2">
        <v>35</v>
      </c>
      <c r="G76" s="2">
        <v>0</v>
      </c>
      <c r="H76" s="2" t="s">
        <v>3968</v>
      </c>
      <c r="I76" s="2" t="s">
        <v>4049</v>
      </c>
      <c r="J76" s="2" t="s">
        <v>1417</v>
      </c>
      <c r="K76" s="2">
        <f t="shared" si="1"/>
        <v>4340.5</v>
      </c>
      <c r="L76" s="2">
        <v>0</v>
      </c>
      <c r="M76" s="2">
        <v>0</v>
      </c>
      <c r="N76" s="2">
        <v>0</v>
      </c>
      <c r="O76" s="2">
        <v>9999</v>
      </c>
      <c r="P76" s="2">
        <v>9999</v>
      </c>
    </row>
    <row r="77" spans="1:16" x14ac:dyDescent="0.25">
      <c r="A77" s="2" t="s">
        <v>1422</v>
      </c>
      <c r="B77" s="2">
        <v>1391097314</v>
      </c>
      <c r="C77" s="2" t="s">
        <v>1423</v>
      </c>
      <c r="D77" s="2" t="s">
        <v>1411</v>
      </c>
      <c r="E77" s="2">
        <f>VLOOKUP(A77,'[2]Товар-склад'!$A:$C,3,0)</f>
        <v>1</v>
      </c>
      <c r="F77" s="2">
        <v>35</v>
      </c>
      <c r="G77" s="2">
        <v>0</v>
      </c>
      <c r="H77" s="2" t="s">
        <v>3968</v>
      </c>
      <c r="I77" s="2" t="s">
        <v>4050</v>
      </c>
      <c r="J77" s="2" t="s">
        <v>1424</v>
      </c>
      <c r="K77" s="2">
        <f t="shared" si="1"/>
        <v>12311.4</v>
      </c>
      <c r="L77" s="2">
        <v>0</v>
      </c>
      <c r="M77" s="2">
        <v>0</v>
      </c>
      <c r="N77" s="2">
        <v>0</v>
      </c>
      <c r="O77" s="2">
        <v>9999</v>
      </c>
      <c r="P77" s="2">
        <v>9999</v>
      </c>
    </row>
    <row r="78" spans="1:16" x14ac:dyDescent="0.25">
      <c r="A78" s="2" t="s">
        <v>1425</v>
      </c>
      <c r="B78" s="2">
        <v>1747666239</v>
      </c>
      <c r="C78" s="2" t="s">
        <v>1426</v>
      </c>
      <c r="D78" s="2" t="s">
        <v>1411</v>
      </c>
      <c r="E78" s="2">
        <f>VLOOKUP(A78,'[2]Товар-склад'!$A:$C,3,0)</f>
        <v>1</v>
      </c>
      <c r="F78" s="2">
        <v>35</v>
      </c>
      <c r="G78" s="2">
        <v>0</v>
      </c>
      <c r="H78" s="2" t="s">
        <v>3971</v>
      </c>
      <c r="I78" s="2" t="s">
        <v>1432</v>
      </c>
      <c r="J78" s="2" t="s">
        <v>1427</v>
      </c>
      <c r="K78" s="2">
        <f t="shared" si="1"/>
        <v>6513.7</v>
      </c>
      <c r="L78" s="2">
        <v>0</v>
      </c>
      <c r="M78" s="2">
        <v>0</v>
      </c>
      <c r="N78" s="2">
        <v>0</v>
      </c>
      <c r="O78" s="2">
        <v>9999</v>
      </c>
      <c r="P78" s="2">
        <v>9999</v>
      </c>
    </row>
    <row r="79" spans="1:16" x14ac:dyDescent="0.25">
      <c r="A79" s="2" t="s">
        <v>1429</v>
      </c>
      <c r="B79" s="2">
        <v>490995826</v>
      </c>
      <c r="C79" s="2" t="s">
        <v>1430</v>
      </c>
      <c r="D79" s="2" t="s">
        <v>157</v>
      </c>
      <c r="E79" s="2">
        <f>VLOOKUP(A79,'[2]Товар-склад'!$A:$C,3,0)</f>
        <v>1</v>
      </c>
      <c r="F79" s="2">
        <v>35</v>
      </c>
      <c r="G79" s="2">
        <v>5</v>
      </c>
      <c r="H79" s="2" t="s">
        <v>3982</v>
      </c>
      <c r="I79" s="2" t="s">
        <v>4051</v>
      </c>
      <c r="J79" s="2" t="s">
        <v>1431</v>
      </c>
      <c r="K79" s="2">
        <f t="shared" si="1"/>
        <v>1794</v>
      </c>
      <c r="L79" s="2">
        <v>0</v>
      </c>
      <c r="M79" s="2">
        <v>0</v>
      </c>
      <c r="N79" s="2">
        <v>0</v>
      </c>
      <c r="O79" s="2">
        <v>9999</v>
      </c>
      <c r="P79" s="2">
        <v>9999</v>
      </c>
    </row>
    <row r="80" spans="1:16" x14ac:dyDescent="0.25">
      <c r="A80" s="2" t="s">
        <v>318</v>
      </c>
      <c r="B80" s="2">
        <v>1598272058</v>
      </c>
      <c r="C80" s="2" t="s">
        <v>319</v>
      </c>
      <c r="D80" s="2" t="s">
        <v>157</v>
      </c>
      <c r="E80" s="2">
        <f>VLOOKUP(A80,'[2]Товар-склад'!$A:$C,3,0)</f>
        <v>1</v>
      </c>
      <c r="F80" s="2">
        <v>35</v>
      </c>
      <c r="G80" s="2">
        <v>0</v>
      </c>
      <c r="H80" s="2" t="s">
        <v>3970</v>
      </c>
      <c r="I80" s="2" t="s">
        <v>4052</v>
      </c>
      <c r="J80" s="2" t="s">
        <v>320</v>
      </c>
      <c r="K80" s="2">
        <f t="shared" si="1"/>
        <v>2562.4</v>
      </c>
      <c r="L80" s="2">
        <v>3</v>
      </c>
      <c r="M80" s="2">
        <v>8.5714285714285715E-2</v>
      </c>
      <c r="N80" s="2">
        <v>8.5714285714285715E-2</v>
      </c>
      <c r="O80" s="2">
        <v>46.666666666666657</v>
      </c>
      <c r="P80" s="2">
        <v>46.666666666666657</v>
      </c>
    </row>
    <row r="81" spans="1:16" x14ac:dyDescent="0.25">
      <c r="A81" s="2" t="s">
        <v>322</v>
      </c>
      <c r="B81" s="2">
        <v>1598271492</v>
      </c>
      <c r="C81" s="2" t="s">
        <v>323</v>
      </c>
      <c r="D81" s="2" t="s">
        <v>157</v>
      </c>
      <c r="E81" s="2">
        <f>VLOOKUP(A81,'[2]Товар-склад'!$A:$C,3,0)</f>
        <v>1</v>
      </c>
      <c r="F81" s="2">
        <v>35</v>
      </c>
      <c r="G81" s="2">
        <v>36</v>
      </c>
      <c r="H81" s="2" t="s">
        <v>3972</v>
      </c>
      <c r="I81" s="2" t="s">
        <v>4053</v>
      </c>
      <c r="J81" s="2" t="s">
        <v>324</v>
      </c>
      <c r="K81" s="2">
        <f t="shared" si="1"/>
        <v>2905.3</v>
      </c>
      <c r="L81" s="2">
        <v>0</v>
      </c>
      <c r="M81" s="2">
        <v>0</v>
      </c>
      <c r="N81" s="2">
        <v>0</v>
      </c>
      <c r="O81" s="2">
        <v>9999</v>
      </c>
      <c r="P81" s="2">
        <v>9999</v>
      </c>
    </row>
    <row r="82" spans="1:16" x14ac:dyDescent="0.25">
      <c r="A82" s="2" t="s">
        <v>326</v>
      </c>
      <c r="B82" s="2">
        <v>1598272028</v>
      </c>
      <c r="C82" s="2" t="s">
        <v>327</v>
      </c>
      <c r="D82" s="2" t="s">
        <v>157</v>
      </c>
      <c r="E82" s="2">
        <f>VLOOKUP(A82,'[2]Товар-склад'!$A:$C,3,0)</f>
        <v>1</v>
      </c>
      <c r="F82" s="2">
        <v>35</v>
      </c>
      <c r="G82" s="2">
        <v>0</v>
      </c>
      <c r="H82" s="2" t="s">
        <v>3970</v>
      </c>
      <c r="I82" s="2" t="s">
        <v>4054</v>
      </c>
      <c r="J82" s="2" t="s">
        <v>328</v>
      </c>
      <c r="K82" s="2">
        <f t="shared" si="1"/>
        <v>3895.1</v>
      </c>
      <c r="L82" s="2">
        <v>0</v>
      </c>
      <c r="M82" s="2">
        <v>0</v>
      </c>
      <c r="N82" s="2">
        <v>0</v>
      </c>
      <c r="O82" s="2">
        <v>9999</v>
      </c>
      <c r="P82" s="2">
        <v>9999</v>
      </c>
    </row>
    <row r="83" spans="1:16" x14ac:dyDescent="0.25">
      <c r="A83" s="2" t="s">
        <v>333</v>
      </c>
      <c r="B83" s="2">
        <v>1598272147</v>
      </c>
      <c r="C83" s="2" t="s">
        <v>334</v>
      </c>
      <c r="D83" s="2" t="s">
        <v>157</v>
      </c>
      <c r="E83" s="2">
        <f>VLOOKUP(A83,'[2]Товар-склад'!$A:$C,3,0)</f>
        <v>1</v>
      </c>
      <c r="F83" s="2">
        <v>35</v>
      </c>
      <c r="G83" s="2">
        <v>92</v>
      </c>
      <c r="H83" s="2" t="s">
        <v>3972</v>
      </c>
      <c r="I83" s="2" t="s">
        <v>4055</v>
      </c>
      <c r="J83" s="2" t="s">
        <v>335</v>
      </c>
      <c r="K83" s="2">
        <f t="shared" si="1"/>
        <v>6969.9</v>
      </c>
      <c r="L83" s="2">
        <v>0</v>
      </c>
      <c r="M83" s="2">
        <v>0</v>
      </c>
      <c r="N83" s="2">
        <v>0</v>
      </c>
      <c r="O83" s="2">
        <v>9999</v>
      </c>
      <c r="P83" s="2">
        <v>9999</v>
      </c>
    </row>
    <row r="84" spans="1:16" x14ac:dyDescent="0.25">
      <c r="A84" s="2" t="s">
        <v>337</v>
      </c>
      <c r="B84" s="2">
        <v>1598272049</v>
      </c>
      <c r="C84" s="2" t="s">
        <v>338</v>
      </c>
      <c r="D84" s="2" t="s">
        <v>157</v>
      </c>
      <c r="E84" s="2">
        <f>VLOOKUP(A84,'[2]Товар-склад'!$A:$C,3,0)</f>
        <v>0</v>
      </c>
      <c r="F84" s="2">
        <v>35</v>
      </c>
      <c r="G84" s="2">
        <v>11</v>
      </c>
      <c r="H84" s="2" t="s">
        <v>3970</v>
      </c>
      <c r="I84" s="2" t="s">
        <v>4056</v>
      </c>
      <c r="J84" s="2" t="s">
        <v>339</v>
      </c>
      <c r="K84" s="2">
        <f t="shared" si="1"/>
        <v>0</v>
      </c>
      <c r="L84" s="2">
        <v>2</v>
      </c>
      <c r="M84" s="2">
        <v>5.7142857142857141E-2</v>
      </c>
      <c r="N84" s="2">
        <v>5.7142857142857141E-2</v>
      </c>
      <c r="O84" s="2">
        <v>280</v>
      </c>
      <c r="P84" s="2">
        <v>87.5</v>
      </c>
    </row>
    <row r="85" spans="1:16" x14ac:dyDescent="0.25">
      <c r="A85" s="2" t="s">
        <v>341</v>
      </c>
      <c r="B85" s="2">
        <v>1629808320</v>
      </c>
      <c r="C85" s="2" t="s">
        <v>342</v>
      </c>
      <c r="D85" s="2" t="s">
        <v>157</v>
      </c>
      <c r="E85" s="2">
        <f>VLOOKUP(A85,'[2]Товар-склад'!$A:$C,3,0)</f>
        <v>1</v>
      </c>
      <c r="F85" s="2">
        <v>35</v>
      </c>
      <c r="G85" s="2">
        <v>2</v>
      </c>
      <c r="H85" s="2" t="s">
        <v>3970</v>
      </c>
      <c r="I85" s="2" t="s">
        <v>4057</v>
      </c>
      <c r="J85" s="2" t="s">
        <v>343</v>
      </c>
      <c r="K85" s="2">
        <f t="shared" si="1"/>
        <v>7101</v>
      </c>
      <c r="L85" s="2">
        <v>1</v>
      </c>
      <c r="M85" s="2">
        <v>2.8571428571428571E-2</v>
      </c>
      <c r="N85" s="2">
        <v>2.8571428571428571E-2</v>
      </c>
      <c r="O85" s="2">
        <v>140</v>
      </c>
      <c r="P85" s="2">
        <v>70</v>
      </c>
    </row>
    <row r="86" spans="1:16" x14ac:dyDescent="0.25">
      <c r="A86" s="2" t="s">
        <v>1433</v>
      </c>
      <c r="B86" s="2">
        <v>1598272014</v>
      </c>
      <c r="C86" s="2" t="s">
        <v>1434</v>
      </c>
      <c r="D86" s="2" t="s">
        <v>157</v>
      </c>
      <c r="E86" s="2">
        <f>VLOOKUP(A86,'[2]Товар-склад'!$A:$C,3,0)</f>
        <v>2</v>
      </c>
      <c r="F86" s="2">
        <v>35</v>
      </c>
      <c r="G86" s="2">
        <v>10</v>
      </c>
      <c r="H86" s="2" t="s">
        <v>3970</v>
      </c>
      <c r="I86" s="2" t="s">
        <v>4058</v>
      </c>
      <c r="J86" s="2" t="s">
        <v>1435</v>
      </c>
      <c r="K86" s="2">
        <f t="shared" si="1"/>
        <v>21927.599999999999</v>
      </c>
      <c r="L86" s="2">
        <v>3</v>
      </c>
      <c r="M86" s="2">
        <v>8.5714285714285715E-2</v>
      </c>
      <c r="N86" s="2">
        <v>8.5714285714285715E-2</v>
      </c>
      <c r="O86" s="2">
        <v>186.66666666666671</v>
      </c>
      <c r="P86" s="2">
        <v>70</v>
      </c>
    </row>
    <row r="87" spans="1:16" x14ac:dyDescent="0.25">
      <c r="A87" s="2" t="s">
        <v>1437</v>
      </c>
      <c r="B87" s="2">
        <v>693968799</v>
      </c>
      <c r="C87" s="2" t="s">
        <v>1438</v>
      </c>
      <c r="D87" s="2" t="s">
        <v>1208</v>
      </c>
      <c r="E87" s="2">
        <f>VLOOKUP(A87,'[2]Товар-склад'!$A:$C,3,0)</f>
        <v>10</v>
      </c>
      <c r="F87" s="2">
        <v>35</v>
      </c>
      <c r="G87" s="2">
        <v>50</v>
      </c>
      <c r="H87" s="2" t="s">
        <v>3968</v>
      </c>
      <c r="I87" s="2" t="s">
        <v>4059</v>
      </c>
      <c r="J87" s="2" t="s">
        <v>1439</v>
      </c>
      <c r="K87" s="2">
        <f t="shared" si="1"/>
        <v>44822</v>
      </c>
      <c r="L87" s="2">
        <v>0</v>
      </c>
      <c r="M87" s="2">
        <v>0</v>
      </c>
      <c r="N87" s="2">
        <v>0</v>
      </c>
      <c r="O87" s="2">
        <v>9999</v>
      </c>
      <c r="P87" s="2">
        <v>9999</v>
      </c>
    </row>
    <row r="88" spans="1:16" x14ac:dyDescent="0.25">
      <c r="A88" s="2" t="s">
        <v>1440</v>
      </c>
      <c r="B88" s="2">
        <v>693968160</v>
      </c>
      <c r="C88" s="2" t="s">
        <v>1441</v>
      </c>
      <c r="D88" s="2" t="s">
        <v>1208</v>
      </c>
      <c r="E88" s="2">
        <f>VLOOKUP(A88,'[2]Товар-склад'!$A:$C,3,0)</f>
        <v>20</v>
      </c>
      <c r="F88" s="2">
        <v>30</v>
      </c>
      <c r="G88" s="2">
        <v>0</v>
      </c>
      <c r="H88" s="2" t="s">
        <v>3974</v>
      </c>
      <c r="I88" s="2" t="s">
        <v>1187</v>
      </c>
      <c r="J88" s="2" t="s">
        <v>1442</v>
      </c>
      <c r="K88" s="2">
        <f t="shared" si="1"/>
        <v>51000</v>
      </c>
      <c r="L88" s="2">
        <v>4</v>
      </c>
      <c r="M88" s="2">
        <v>0.1142857142857143</v>
      </c>
      <c r="N88" s="2">
        <v>0.1333333333333333</v>
      </c>
      <c r="O88" s="2">
        <v>840</v>
      </c>
      <c r="P88" s="2">
        <v>720</v>
      </c>
    </row>
    <row r="89" spans="1:16" x14ac:dyDescent="0.25">
      <c r="A89" s="2" t="s">
        <v>1447</v>
      </c>
      <c r="B89" s="2">
        <v>200743009</v>
      </c>
      <c r="C89" s="2" t="s">
        <v>1448</v>
      </c>
      <c r="D89" s="2" t="s">
        <v>1235</v>
      </c>
      <c r="E89" s="2">
        <f>VLOOKUP(A89,'[2]Товар-склад'!$A:$C,3,0)</f>
        <v>4</v>
      </c>
      <c r="F89" s="2">
        <v>35</v>
      </c>
      <c r="G89" s="2">
        <v>0</v>
      </c>
      <c r="H89" s="2" t="s">
        <v>3977</v>
      </c>
      <c r="I89" s="2" t="s">
        <v>1450</v>
      </c>
      <c r="J89" s="2" t="s">
        <v>1449</v>
      </c>
      <c r="K89" s="2">
        <f t="shared" si="1"/>
        <v>7582</v>
      </c>
      <c r="L89" s="2">
        <v>10</v>
      </c>
      <c r="M89" s="2">
        <v>0.2857142857142857</v>
      </c>
      <c r="N89" s="2">
        <v>0.2857142857142857</v>
      </c>
      <c r="O89" s="2">
        <v>66.5</v>
      </c>
      <c r="P89" s="2">
        <v>66.5</v>
      </c>
    </row>
    <row r="90" spans="1:16" x14ac:dyDescent="0.25">
      <c r="A90" s="2" t="s">
        <v>1451</v>
      </c>
      <c r="B90" s="2">
        <v>185673481</v>
      </c>
      <c r="C90" s="2" t="s">
        <v>1452</v>
      </c>
      <c r="D90" s="2" t="s">
        <v>1235</v>
      </c>
      <c r="E90" s="2">
        <f>VLOOKUP(A90,'[2]Товар-склад'!$A:$C,3,0)</f>
        <v>1</v>
      </c>
      <c r="F90" s="2">
        <v>35</v>
      </c>
      <c r="G90" s="2">
        <v>5</v>
      </c>
      <c r="H90" s="2" t="s">
        <v>3977</v>
      </c>
      <c r="I90" s="2" t="s">
        <v>598</v>
      </c>
      <c r="J90" s="2" t="s">
        <v>1453</v>
      </c>
      <c r="K90" s="2">
        <f t="shared" si="1"/>
        <v>3094.5</v>
      </c>
      <c r="L90" s="2">
        <v>0</v>
      </c>
      <c r="M90" s="2">
        <v>0</v>
      </c>
      <c r="N90" s="2">
        <v>0</v>
      </c>
      <c r="O90" s="2">
        <v>9999</v>
      </c>
      <c r="P90" s="2">
        <v>9999</v>
      </c>
    </row>
    <row r="91" spans="1:16" x14ac:dyDescent="0.25">
      <c r="A91" s="2" t="s">
        <v>1455</v>
      </c>
      <c r="B91" s="2">
        <v>208227581</v>
      </c>
      <c r="C91" s="2" t="s">
        <v>1456</v>
      </c>
      <c r="D91" s="2" t="s">
        <v>1235</v>
      </c>
      <c r="E91" s="2">
        <f>VLOOKUP(A91,'[2]Товар-склад'!$A:$C,3,0)</f>
        <v>1</v>
      </c>
      <c r="F91" s="2">
        <v>35</v>
      </c>
      <c r="G91" s="2">
        <v>8</v>
      </c>
      <c r="H91" s="2" t="s">
        <v>3977</v>
      </c>
      <c r="I91" s="2" t="s">
        <v>4060</v>
      </c>
      <c r="J91" s="2" t="s">
        <v>1457</v>
      </c>
      <c r="K91" s="2">
        <f t="shared" si="1"/>
        <v>2146</v>
      </c>
      <c r="L91" s="2">
        <v>1</v>
      </c>
      <c r="M91" s="2">
        <v>2.8571428571428571E-2</v>
      </c>
      <c r="N91" s="2">
        <v>2.8571428571428571E-2</v>
      </c>
      <c r="O91" s="2">
        <v>385</v>
      </c>
      <c r="P91" s="2">
        <v>105</v>
      </c>
    </row>
    <row r="92" spans="1:16" x14ac:dyDescent="0.25">
      <c r="A92" s="2" t="s">
        <v>1458</v>
      </c>
      <c r="B92" s="2">
        <v>760895055</v>
      </c>
      <c r="C92" s="2" t="s">
        <v>1459</v>
      </c>
      <c r="D92" s="2" t="s">
        <v>1235</v>
      </c>
      <c r="E92" s="2">
        <f>VLOOKUP(A92,'[2]Товар-склад'!$A:$C,3,0)</f>
        <v>1</v>
      </c>
      <c r="F92" s="2">
        <v>35</v>
      </c>
      <c r="G92" s="2">
        <v>59</v>
      </c>
      <c r="H92" s="2" t="s">
        <v>3977</v>
      </c>
      <c r="I92" s="2" t="s">
        <v>4061</v>
      </c>
      <c r="J92" s="2" t="s">
        <v>1460</v>
      </c>
      <c r="K92" s="2">
        <f t="shared" si="1"/>
        <v>1111.3</v>
      </c>
      <c r="L92" s="2">
        <v>7</v>
      </c>
      <c r="M92" s="2">
        <v>0.2</v>
      </c>
      <c r="N92" s="2">
        <v>0.2</v>
      </c>
      <c r="O92" s="2">
        <v>375</v>
      </c>
      <c r="P92" s="2">
        <v>80</v>
      </c>
    </row>
    <row r="93" spans="1:16" x14ac:dyDescent="0.25">
      <c r="A93" s="2" t="s">
        <v>1461</v>
      </c>
      <c r="B93" s="2">
        <v>507488855</v>
      </c>
      <c r="C93" s="2" t="s">
        <v>1462</v>
      </c>
      <c r="D93" s="2" t="s">
        <v>1235</v>
      </c>
      <c r="E93" s="2">
        <f>VLOOKUP(A93,'[2]Товар-склад'!$A:$C,3,0)</f>
        <v>2</v>
      </c>
      <c r="F93" s="2">
        <v>35</v>
      </c>
      <c r="G93" s="2">
        <v>44</v>
      </c>
      <c r="H93" s="2" t="s">
        <v>3977</v>
      </c>
      <c r="I93" s="2" t="s">
        <v>4062</v>
      </c>
      <c r="J93" s="2" t="s">
        <v>1463</v>
      </c>
      <c r="K93" s="2">
        <f t="shared" si="1"/>
        <v>2384.1999999999998</v>
      </c>
      <c r="L93" s="2">
        <v>0</v>
      </c>
      <c r="M93" s="2">
        <v>0</v>
      </c>
      <c r="N93" s="2">
        <v>0</v>
      </c>
      <c r="O93" s="2">
        <v>9999</v>
      </c>
      <c r="P93" s="2">
        <v>9999</v>
      </c>
    </row>
    <row r="94" spans="1:16" x14ac:dyDescent="0.25">
      <c r="A94" s="2" t="s">
        <v>1472</v>
      </c>
      <c r="B94" s="2">
        <v>196831811</v>
      </c>
      <c r="C94" s="2" t="s">
        <v>1473</v>
      </c>
      <c r="D94" s="2" t="s">
        <v>1247</v>
      </c>
      <c r="E94" s="2">
        <f>VLOOKUP(A94,'[2]Товар-склад'!$A:$C,3,0)</f>
        <v>1</v>
      </c>
      <c r="F94" s="2">
        <v>35</v>
      </c>
      <c r="G94" s="2">
        <v>3</v>
      </c>
      <c r="H94" s="2" t="s">
        <v>3977</v>
      </c>
      <c r="I94" s="2" t="s">
        <v>1311</v>
      </c>
      <c r="J94" s="2" t="s">
        <v>1474</v>
      </c>
      <c r="K94" s="2">
        <f t="shared" si="1"/>
        <v>1116.9000000000001</v>
      </c>
      <c r="L94" s="2">
        <v>0</v>
      </c>
      <c r="M94" s="2">
        <v>0</v>
      </c>
      <c r="N94" s="2">
        <v>0</v>
      </c>
      <c r="O94" s="2">
        <v>9999</v>
      </c>
      <c r="P94" s="2">
        <v>9999</v>
      </c>
    </row>
    <row r="95" spans="1:16" x14ac:dyDescent="0.25">
      <c r="A95" s="2" t="s">
        <v>1480</v>
      </c>
      <c r="B95" s="2">
        <v>185668219</v>
      </c>
      <c r="C95" s="2" t="s">
        <v>1481</v>
      </c>
      <c r="D95" s="2" t="s">
        <v>1235</v>
      </c>
      <c r="E95" s="2">
        <f>VLOOKUP(A95,'[2]Товар-склад'!$A:$C,3,0)</f>
        <v>1</v>
      </c>
      <c r="F95" s="2">
        <v>35</v>
      </c>
      <c r="G95" s="2">
        <v>27</v>
      </c>
      <c r="H95" s="2" t="s">
        <v>3977</v>
      </c>
      <c r="I95" s="2" t="s">
        <v>4063</v>
      </c>
      <c r="J95" s="2" t="s">
        <v>1482</v>
      </c>
      <c r="K95" s="2">
        <f t="shared" si="1"/>
        <v>1387.3</v>
      </c>
      <c r="L95" s="2">
        <v>1</v>
      </c>
      <c r="M95" s="2">
        <v>2.8571428571428571E-2</v>
      </c>
      <c r="N95" s="2">
        <v>2.8571428571428571E-2</v>
      </c>
      <c r="O95" s="2">
        <v>1015</v>
      </c>
      <c r="P95" s="2">
        <v>70</v>
      </c>
    </row>
    <row r="96" spans="1:16" x14ac:dyDescent="0.25">
      <c r="A96" s="2" t="s">
        <v>1484</v>
      </c>
      <c r="B96" s="2">
        <v>185668034</v>
      </c>
      <c r="C96" s="2" t="s">
        <v>1485</v>
      </c>
      <c r="D96" s="2" t="s">
        <v>1235</v>
      </c>
      <c r="E96" s="2">
        <f>VLOOKUP(A96,'[2]Товар-склад'!$A:$C,3,0)</f>
        <v>1</v>
      </c>
      <c r="F96" s="2">
        <v>35</v>
      </c>
      <c r="G96" s="2">
        <v>33</v>
      </c>
      <c r="H96" s="2" t="s">
        <v>3977</v>
      </c>
      <c r="I96" s="2" t="s">
        <v>4064</v>
      </c>
      <c r="J96" s="2" t="s">
        <v>1486</v>
      </c>
      <c r="K96" s="2">
        <f t="shared" si="1"/>
        <v>1226.3</v>
      </c>
      <c r="L96" s="2">
        <v>2</v>
      </c>
      <c r="M96" s="2">
        <v>5.7142857142857141E-2</v>
      </c>
      <c r="N96" s="2">
        <v>5.7142857142857141E-2</v>
      </c>
      <c r="O96" s="2">
        <v>647.5</v>
      </c>
      <c r="P96" s="2">
        <v>70</v>
      </c>
    </row>
    <row r="97" spans="1:16" x14ac:dyDescent="0.25">
      <c r="A97" s="2" t="s">
        <v>1487</v>
      </c>
      <c r="B97" s="2">
        <v>200744901</v>
      </c>
      <c r="C97" s="2" t="s">
        <v>1488</v>
      </c>
      <c r="D97" s="2" t="s">
        <v>1247</v>
      </c>
      <c r="E97" s="2">
        <f>VLOOKUP(A97,'[2]Товар-склад'!$A:$C,3,0)</f>
        <v>1</v>
      </c>
      <c r="F97" s="2">
        <v>35</v>
      </c>
      <c r="G97" s="2">
        <v>13</v>
      </c>
      <c r="H97" s="2" t="s">
        <v>3977</v>
      </c>
      <c r="I97" s="2" t="s">
        <v>1490</v>
      </c>
      <c r="J97" s="2" t="s">
        <v>1489</v>
      </c>
      <c r="K97" s="2">
        <f t="shared" si="1"/>
        <v>1086.3</v>
      </c>
      <c r="L97" s="2">
        <v>4</v>
      </c>
      <c r="M97" s="2">
        <v>0.1142857142857143</v>
      </c>
      <c r="N97" s="2">
        <v>0.1142857142857143</v>
      </c>
      <c r="O97" s="2">
        <v>183.75</v>
      </c>
      <c r="P97" s="2">
        <v>70</v>
      </c>
    </row>
    <row r="98" spans="1:16" x14ac:dyDescent="0.25">
      <c r="A98" s="2" t="s">
        <v>1491</v>
      </c>
      <c r="B98" s="2">
        <v>185669601</v>
      </c>
      <c r="C98" s="2" t="s">
        <v>1492</v>
      </c>
      <c r="D98" s="2" t="s">
        <v>1235</v>
      </c>
      <c r="E98" s="2">
        <f>VLOOKUP(A98,'[2]Товар-склад'!$A:$C,3,0)</f>
        <v>1</v>
      </c>
      <c r="F98" s="2">
        <v>35</v>
      </c>
      <c r="G98" s="2">
        <v>16</v>
      </c>
      <c r="H98" s="2" t="s">
        <v>3979</v>
      </c>
      <c r="I98" s="2" t="s">
        <v>614</v>
      </c>
      <c r="J98" s="2" t="s">
        <v>1493</v>
      </c>
      <c r="K98" s="2">
        <f t="shared" si="1"/>
        <v>1589.4</v>
      </c>
      <c r="L98" s="2">
        <v>1</v>
      </c>
      <c r="M98" s="2">
        <v>2.8571428571428571E-2</v>
      </c>
      <c r="N98" s="2">
        <v>2.8571428571428571E-2</v>
      </c>
      <c r="O98" s="2">
        <v>630</v>
      </c>
      <c r="P98" s="2">
        <v>70</v>
      </c>
    </row>
    <row r="99" spans="1:16" x14ac:dyDescent="0.25">
      <c r="A99" s="2" t="s">
        <v>1495</v>
      </c>
      <c r="B99" s="2">
        <v>200744003</v>
      </c>
      <c r="C99" s="2" t="s">
        <v>1496</v>
      </c>
      <c r="D99" s="2" t="s">
        <v>1247</v>
      </c>
      <c r="E99" s="2">
        <f>VLOOKUP(A99,'[2]Товар-склад'!$A:$C,3,0)</f>
        <v>0</v>
      </c>
      <c r="F99" s="2">
        <v>35</v>
      </c>
      <c r="G99" s="2">
        <v>10</v>
      </c>
      <c r="H99" s="2" t="s">
        <v>3977</v>
      </c>
      <c r="I99" s="2" t="s">
        <v>372</v>
      </c>
      <c r="J99" s="2" t="s">
        <v>1497</v>
      </c>
      <c r="K99" s="2">
        <f t="shared" si="1"/>
        <v>0</v>
      </c>
      <c r="L99" s="2">
        <v>2</v>
      </c>
      <c r="M99" s="2">
        <v>5.7142857142857141E-2</v>
      </c>
      <c r="N99" s="2">
        <v>5.7142857142857141E-2</v>
      </c>
      <c r="O99" s="2">
        <v>227.5</v>
      </c>
      <c r="P99" s="2">
        <v>52.5</v>
      </c>
    </row>
    <row r="100" spans="1:16" x14ac:dyDescent="0.25">
      <c r="A100" s="2" t="s">
        <v>1498</v>
      </c>
      <c r="B100" s="2">
        <v>185668586</v>
      </c>
      <c r="C100" s="2" t="s">
        <v>1499</v>
      </c>
      <c r="D100" s="2" t="s">
        <v>1235</v>
      </c>
      <c r="E100" s="2">
        <f>VLOOKUP(A100,'[2]Товар-склад'!$A:$C,3,0)</f>
        <v>0</v>
      </c>
      <c r="F100" s="2">
        <v>35</v>
      </c>
      <c r="G100" s="2">
        <v>59</v>
      </c>
      <c r="H100" s="2" t="s">
        <v>3977</v>
      </c>
      <c r="I100" s="2" t="s">
        <v>4065</v>
      </c>
      <c r="J100" s="2" t="s">
        <v>1500</v>
      </c>
      <c r="K100" s="2">
        <f t="shared" si="1"/>
        <v>0</v>
      </c>
      <c r="L100" s="2">
        <v>22</v>
      </c>
      <c r="M100" s="2">
        <v>0.62857142857142856</v>
      </c>
      <c r="N100" s="2">
        <v>0.62857142857142856</v>
      </c>
      <c r="O100" s="2">
        <v>141.59090909090909</v>
      </c>
      <c r="P100" s="2">
        <v>47.727272727272727</v>
      </c>
    </row>
    <row r="101" spans="1:16" x14ac:dyDescent="0.25">
      <c r="A101" s="2" t="s">
        <v>1505</v>
      </c>
      <c r="B101" s="2">
        <v>188930118</v>
      </c>
      <c r="C101" s="2" t="s">
        <v>1506</v>
      </c>
      <c r="D101" s="2" t="s">
        <v>1235</v>
      </c>
      <c r="E101" s="2">
        <f>VLOOKUP(A101,'[2]Товар-склад'!$A:$C,3,0)</f>
        <v>1</v>
      </c>
      <c r="F101" s="2">
        <v>35</v>
      </c>
      <c r="G101" s="2">
        <v>0</v>
      </c>
      <c r="H101" s="2" t="s">
        <v>3977</v>
      </c>
      <c r="I101" s="2" t="s">
        <v>4066</v>
      </c>
      <c r="J101" s="2" t="s">
        <v>1507</v>
      </c>
      <c r="K101" s="2">
        <f t="shared" si="1"/>
        <v>2256.9</v>
      </c>
      <c r="L101" s="2">
        <v>0</v>
      </c>
      <c r="M101" s="2">
        <v>0</v>
      </c>
      <c r="N101" s="2">
        <v>0</v>
      </c>
      <c r="O101" s="2">
        <v>9999</v>
      </c>
      <c r="P101" s="2">
        <v>9999</v>
      </c>
    </row>
    <row r="102" spans="1:16" x14ac:dyDescent="0.25">
      <c r="A102" s="2" t="s">
        <v>1508</v>
      </c>
      <c r="B102" s="2">
        <v>259568697</v>
      </c>
      <c r="C102" s="2" t="s">
        <v>1509</v>
      </c>
      <c r="D102" s="2" t="s">
        <v>1247</v>
      </c>
      <c r="E102" s="2">
        <f>VLOOKUP(A102,'[2]Товар-склад'!$A:$C,3,0)</f>
        <v>1</v>
      </c>
      <c r="F102" s="2">
        <v>35</v>
      </c>
      <c r="G102" s="2">
        <v>0</v>
      </c>
      <c r="H102" s="2" t="s">
        <v>3969</v>
      </c>
      <c r="I102" s="2" t="s">
        <v>4067</v>
      </c>
      <c r="J102" s="2" t="s">
        <v>1510</v>
      </c>
      <c r="K102" s="2">
        <f t="shared" si="1"/>
        <v>1424</v>
      </c>
      <c r="L102" s="2">
        <v>0</v>
      </c>
      <c r="M102" s="2">
        <v>0</v>
      </c>
      <c r="N102" s="2">
        <v>0</v>
      </c>
      <c r="O102" s="2">
        <v>9999</v>
      </c>
      <c r="P102" s="2">
        <v>9999</v>
      </c>
    </row>
    <row r="103" spans="1:16" x14ac:dyDescent="0.25">
      <c r="A103" s="2" t="s">
        <v>1512</v>
      </c>
      <c r="B103" s="2">
        <v>266799620</v>
      </c>
      <c r="C103" s="2" t="s">
        <v>1513</v>
      </c>
      <c r="D103" s="2" t="s">
        <v>1247</v>
      </c>
      <c r="E103" s="2">
        <f>VLOOKUP(A103,'[2]Товар-склад'!$A:$C,3,0)</f>
        <v>1</v>
      </c>
      <c r="F103" s="2">
        <v>35</v>
      </c>
      <c r="G103" s="2">
        <v>0</v>
      </c>
      <c r="H103" s="2" t="s">
        <v>3979</v>
      </c>
      <c r="I103" s="2" t="s">
        <v>4068</v>
      </c>
      <c r="J103" s="2" t="s">
        <v>1514</v>
      </c>
      <c r="K103" s="2">
        <f t="shared" si="1"/>
        <v>2116.3000000000002</v>
      </c>
      <c r="L103" s="2">
        <v>0</v>
      </c>
      <c r="M103" s="2">
        <v>0</v>
      </c>
      <c r="N103" s="2">
        <v>0</v>
      </c>
      <c r="O103" s="2">
        <v>9999</v>
      </c>
      <c r="P103" s="2">
        <v>9999</v>
      </c>
    </row>
    <row r="104" spans="1:16" x14ac:dyDescent="0.25">
      <c r="A104" s="2" t="s">
        <v>1516</v>
      </c>
      <c r="B104" s="2">
        <v>525866817</v>
      </c>
      <c r="C104" s="2" t="s">
        <v>1517</v>
      </c>
      <c r="D104" s="2" t="s">
        <v>1235</v>
      </c>
      <c r="E104" s="2">
        <f>VLOOKUP(A104,'[2]Товар-склад'!$A:$C,3,0)</f>
        <v>2</v>
      </c>
      <c r="F104" s="2">
        <v>35</v>
      </c>
      <c r="G104" s="2">
        <v>125</v>
      </c>
      <c r="H104" s="2" t="s">
        <v>3977</v>
      </c>
      <c r="I104" s="2" t="s">
        <v>4069</v>
      </c>
      <c r="J104" s="2" t="s">
        <v>1518</v>
      </c>
      <c r="K104" s="2">
        <f t="shared" si="1"/>
        <v>3115.4</v>
      </c>
      <c r="L104" s="2">
        <v>4</v>
      </c>
      <c r="M104" s="2">
        <v>0.1142857142857143</v>
      </c>
      <c r="N104" s="2">
        <v>0.1142857142857143</v>
      </c>
      <c r="O104" s="2">
        <v>1347.5</v>
      </c>
      <c r="P104" s="2">
        <v>253.75</v>
      </c>
    </row>
    <row r="105" spans="1:16" x14ac:dyDescent="0.25">
      <c r="A105" s="2" t="s">
        <v>1524</v>
      </c>
      <c r="B105" s="2">
        <v>525861947</v>
      </c>
      <c r="C105" s="2" t="s">
        <v>1525</v>
      </c>
      <c r="D105" s="2" t="s">
        <v>1235</v>
      </c>
      <c r="E105" s="2">
        <f>VLOOKUP(A105,'[2]Товар-склад'!$A:$C,3,0)</f>
        <v>1</v>
      </c>
      <c r="F105" s="2">
        <v>35</v>
      </c>
      <c r="G105" s="2">
        <v>34</v>
      </c>
      <c r="H105" s="2" t="s">
        <v>3977</v>
      </c>
      <c r="I105" s="2" t="s">
        <v>3990</v>
      </c>
      <c r="J105" s="2" t="s">
        <v>1526</v>
      </c>
      <c r="K105" s="2">
        <f t="shared" si="1"/>
        <v>1524.7</v>
      </c>
      <c r="L105" s="2">
        <v>1</v>
      </c>
      <c r="M105" s="2">
        <v>2.8571428571428571E-2</v>
      </c>
      <c r="N105" s="2">
        <v>2.8571428571428571E-2</v>
      </c>
      <c r="O105" s="2">
        <v>1260</v>
      </c>
      <c r="P105" s="2">
        <v>70</v>
      </c>
    </row>
    <row r="106" spans="1:16" x14ac:dyDescent="0.25">
      <c r="A106" s="2" t="s">
        <v>1535</v>
      </c>
      <c r="B106" s="2">
        <v>410196585</v>
      </c>
      <c r="C106" s="2" t="s">
        <v>1536</v>
      </c>
      <c r="D106" s="2" t="s">
        <v>1247</v>
      </c>
      <c r="E106" s="2">
        <f>VLOOKUP(A106,'[2]Товар-склад'!$A:$C,3,0)</f>
        <v>1</v>
      </c>
      <c r="F106" s="2">
        <v>35</v>
      </c>
      <c r="G106" s="2">
        <v>8</v>
      </c>
      <c r="H106" s="2" t="s">
        <v>3977</v>
      </c>
      <c r="I106" s="2" t="s">
        <v>4070</v>
      </c>
      <c r="J106" s="2" t="s">
        <v>39</v>
      </c>
      <c r="K106" s="2">
        <f t="shared" si="1"/>
        <v>1551</v>
      </c>
      <c r="L106" s="2">
        <v>0</v>
      </c>
      <c r="M106" s="2">
        <v>0</v>
      </c>
      <c r="N106" s="2">
        <v>0</v>
      </c>
      <c r="O106" s="2">
        <v>9999</v>
      </c>
      <c r="P106" s="2">
        <v>9999</v>
      </c>
    </row>
    <row r="107" spans="1:16" x14ac:dyDescent="0.25">
      <c r="A107" s="2" t="s">
        <v>1537</v>
      </c>
      <c r="B107" s="2">
        <v>410185467</v>
      </c>
      <c r="C107" s="2" t="s">
        <v>1538</v>
      </c>
      <c r="D107" s="2" t="s">
        <v>1247</v>
      </c>
      <c r="E107" s="2">
        <f>VLOOKUP(A107,'[2]Товар-склад'!$A:$C,3,0)</f>
        <v>2</v>
      </c>
      <c r="F107" s="2">
        <v>35</v>
      </c>
      <c r="G107" s="2">
        <v>2</v>
      </c>
      <c r="H107" s="2" t="s">
        <v>3977</v>
      </c>
      <c r="I107" s="2" t="s">
        <v>2745</v>
      </c>
      <c r="J107" s="2" t="s">
        <v>1539</v>
      </c>
      <c r="K107" s="2">
        <f t="shared" si="1"/>
        <v>3111</v>
      </c>
      <c r="L107" s="2">
        <v>0</v>
      </c>
      <c r="M107" s="2">
        <v>0</v>
      </c>
      <c r="N107" s="2">
        <v>0</v>
      </c>
      <c r="O107" s="2">
        <v>9999</v>
      </c>
      <c r="P107" s="2">
        <v>9999</v>
      </c>
    </row>
    <row r="108" spans="1:16" x14ac:dyDescent="0.25">
      <c r="A108" s="2" t="s">
        <v>1541</v>
      </c>
      <c r="B108" s="2">
        <v>1136274475</v>
      </c>
      <c r="C108" s="2" t="s">
        <v>1542</v>
      </c>
      <c r="D108" s="2" t="s">
        <v>1235</v>
      </c>
      <c r="E108" s="2">
        <f>VLOOKUP(A108,'[2]Товар-склад'!$A:$C,3,0)</f>
        <v>1</v>
      </c>
      <c r="F108" s="2">
        <v>35</v>
      </c>
      <c r="G108" s="2">
        <v>59</v>
      </c>
      <c r="H108" s="2" t="s">
        <v>3977</v>
      </c>
      <c r="I108" s="2" t="s">
        <v>4071</v>
      </c>
      <c r="J108" s="2" t="s">
        <v>1543</v>
      </c>
      <c r="K108" s="2">
        <f t="shared" si="1"/>
        <v>1125.7</v>
      </c>
      <c r="L108" s="2">
        <v>2</v>
      </c>
      <c r="M108" s="2">
        <v>5.7142857142857141E-2</v>
      </c>
      <c r="N108" s="2">
        <v>5.7142857142857141E-2</v>
      </c>
      <c r="O108" s="2">
        <v>1102.5</v>
      </c>
      <c r="P108" s="2">
        <v>70</v>
      </c>
    </row>
    <row r="109" spans="1:16" x14ac:dyDescent="0.25">
      <c r="A109" s="2" t="s">
        <v>1547</v>
      </c>
      <c r="B109" s="2">
        <v>507490350</v>
      </c>
      <c r="C109" s="2" t="s">
        <v>1548</v>
      </c>
      <c r="D109" s="2" t="s">
        <v>1235</v>
      </c>
      <c r="E109" s="2">
        <f>VLOOKUP(A109,'[2]Товар-склад'!$A:$C,3,0)</f>
        <v>1</v>
      </c>
      <c r="F109" s="2">
        <v>35</v>
      </c>
      <c r="G109" s="2">
        <v>0</v>
      </c>
      <c r="H109" s="2" t="s">
        <v>3977</v>
      </c>
      <c r="I109" s="2" t="s">
        <v>4072</v>
      </c>
      <c r="J109" s="2" t="s">
        <v>1549</v>
      </c>
      <c r="K109" s="2">
        <f t="shared" si="1"/>
        <v>979</v>
      </c>
      <c r="L109" s="2">
        <v>1</v>
      </c>
      <c r="M109" s="2">
        <v>2.8571428571428571E-2</v>
      </c>
      <c r="N109" s="2">
        <v>2.8571428571428571E-2</v>
      </c>
      <c r="O109" s="2">
        <v>70</v>
      </c>
      <c r="P109" s="2">
        <v>70</v>
      </c>
    </row>
    <row r="110" spans="1:16" x14ac:dyDescent="0.25">
      <c r="A110" s="2" t="s">
        <v>1551</v>
      </c>
      <c r="B110" s="2">
        <v>185670701</v>
      </c>
      <c r="C110" s="2" t="s">
        <v>1552</v>
      </c>
      <c r="D110" s="2" t="s">
        <v>1235</v>
      </c>
      <c r="E110" s="2">
        <f>VLOOKUP(A110,'[2]Товар-склад'!$A:$C,3,0)</f>
        <v>1</v>
      </c>
      <c r="F110" s="2">
        <v>35</v>
      </c>
      <c r="G110" s="2">
        <v>14</v>
      </c>
      <c r="H110" s="2" t="s">
        <v>3977</v>
      </c>
      <c r="I110" s="2" t="s">
        <v>3646</v>
      </c>
      <c r="J110" s="2" t="s">
        <v>1553</v>
      </c>
      <c r="K110" s="2">
        <f t="shared" si="1"/>
        <v>2757</v>
      </c>
      <c r="L110" s="2">
        <v>1</v>
      </c>
      <c r="M110" s="2">
        <v>2.8571428571428571E-2</v>
      </c>
      <c r="N110" s="2">
        <v>2.8571428571428571E-2</v>
      </c>
      <c r="O110" s="2">
        <v>595</v>
      </c>
      <c r="P110" s="2">
        <v>105</v>
      </c>
    </row>
    <row r="111" spans="1:16" x14ac:dyDescent="0.25">
      <c r="A111" s="2" t="s">
        <v>1555</v>
      </c>
      <c r="B111" s="2">
        <v>507490788</v>
      </c>
      <c r="C111" s="2" t="s">
        <v>1556</v>
      </c>
      <c r="D111" s="2" t="s">
        <v>1235</v>
      </c>
      <c r="E111" s="2">
        <f>VLOOKUP(A111,'[2]Товар-склад'!$A:$C,3,0)</f>
        <v>2</v>
      </c>
      <c r="F111" s="2">
        <v>35</v>
      </c>
      <c r="G111" s="2">
        <v>57</v>
      </c>
      <c r="H111" s="2" t="s">
        <v>3977</v>
      </c>
      <c r="I111" s="2" t="s">
        <v>702</v>
      </c>
      <c r="J111" s="2" t="s">
        <v>1557</v>
      </c>
      <c r="K111" s="2">
        <f t="shared" si="1"/>
        <v>2102.1999999999998</v>
      </c>
      <c r="L111" s="2">
        <v>0</v>
      </c>
      <c r="M111" s="2">
        <v>0</v>
      </c>
      <c r="N111" s="2">
        <v>0</v>
      </c>
      <c r="O111" s="2">
        <v>9999</v>
      </c>
      <c r="P111" s="2">
        <v>9999</v>
      </c>
    </row>
    <row r="112" spans="1:16" x14ac:dyDescent="0.25">
      <c r="A112" s="2" t="s">
        <v>1569</v>
      </c>
      <c r="B112" s="2">
        <v>218854050</v>
      </c>
      <c r="C112" s="2" t="s">
        <v>1570</v>
      </c>
      <c r="D112" s="2" t="s">
        <v>1247</v>
      </c>
      <c r="E112" s="2">
        <f>VLOOKUP(A112,'[2]Товар-склад'!$A:$C,3,0)</f>
        <v>0</v>
      </c>
      <c r="F112" s="2">
        <v>35</v>
      </c>
      <c r="G112" s="2">
        <v>13</v>
      </c>
      <c r="H112" s="2" t="s">
        <v>3977</v>
      </c>
      <c r="I112" s="2" t="s">
        <v>4064</v>
      </c>
      <c r="J112" s="2" t="s">
        <v>1571</v>
      </c>
      <c r="K112" s="2">
        <f t="shared" si="1"/>
        <v>0</v>
      </c>
      <c r="L112" s="2">
        <v>3</v>
      </c>
      <c r="M112" s="2">
        <v>8.5714285714285715E-2</v>
      </c>
      <c r="N112" s="2">
        <v>8.5714285714285715E-2</v>
      </c>
      <c r="O112" s="2">
        <v>233.33333333333329</v>
      </c>
      <c r="P112" s="2">
        <v>81.666666666666671</v>
      </c>
    </row>
    <row r="113" spans="1:16" x14ac:dyDescent="0.25">
      <c r="A113" s="2" t="s">
        <v>1573</v>
      </c>
      <c r="B113" s="2">
        <v>200751981</v>
      </c>
      <c r="C113" s="2" t="s">
        <v>1574</v>
      </c>
      <c r="D113" s="2" t="s">
        <v>1247</v>
      </c>
      <c r="E113" s="2">
        <f>VLOOKUP(A113,'[2]Товар-склад'!$A:$C,3,0)</f>
        <v>2</v>
      </c>
      <c r="F113" s="2">
        <v>35</v>
      </c>
      <c r="G113" s="2">
        <v>0</v>
      </c>
      <c r="H113" s="2" t="s">
        <v>3977</v>
      </c>
      <c r="I113" s="2" t="s">
        <v>1987</v>
      </c>
      <c r="J113" s="2" t="s">
        <v>1575</v>
      </c>
      <c r="K113" s="2">
        <f t="shared" si="1"/>
        <v>3223.8</v>
      </c>
      <c r="L113" s="2">
        <v>2</v>
      </c>
      <c r="M113" s="2">
        <v>5.7142857142857141E-2</v>
      </c>
      <c r="N113" s="2">
        <v>5.7142857142857141E-2</v>
      </c>
      <c r="O113" s="2">
        <v>52.5</v>
      </c>
      <c r="P113" s="2">
        <v>52.5</v>
      </c>
    </row>
    <row r="114" spans="1:16" x14ac:dyDescent="0.25">
      <c r="A114" s="2" t="s">
        <v>1582</v>
      </c>
      <c r="B114" s="2">
        <v>1535280254</v>
      </c>
      <c r="C114" s="2" t="s">
        <v>1583</v>
      </c>
      <c r="D114" s="2" t="s">
        <v>1235</v>
      </c>
      <c r="E114" s="2">
        <f>VLOOKUP(A114,'[2]Товар-склад'!$A:$C,3,0)</f>
        <v>1</v>
      </c>
      <c r="F114" s="2">
        <v>35</v>
      </c>
      <c r="G114" s="2">
        <v>0</v>
      </c>
      <c r="H114" s="2" t="s">
        <v>3977</v>
      </c>
      <c r="I114" s="2" t="s">
        <v>503</v>
      </c>
      <c r="J114" s="2" t="s">
        <v>1584</v>
      </c>
      <c r="K114" s="2">
        <f t="shared" si="1"/>
        <v>836.3</v>
      </c>
      <c r="L114" s="2">
        <v>1</v>
      </c>
      <c r="M114" s="2">
        <v>2.8571428571428571E-2</v>
      </c>
      <c r="N114" s="2">
        <v>2.8571428571428571E-2</v>
      </c>
      <c r="O114" s="2">
        <v>70</v>
      </c>
      <c r="P114" s="2">
        <v>70</v>
      </c>
    </row>
    <row r="115" spans="1:16" x14ac:dyDescent="0.25">
      <c r="A115" s="2" t="s">
        <v>1599</v>
      </c>
      <c r="B115" s="2">
        <v>1400240471</v>
      </c>
      <c r="C115" s="2" t="s">
        <v>1600</v>
      </c>
      <c r="D115" s="2" t="s">
        <v>1276</v>
      </c>
      <c r="E115" s="2">
        <f>VLOOKUP(A115,'[2]Товар-склад'!$A:$C,3,0)</f>
        <v>1</v>
      </c>
      <c r="F115" s="2">
        <v>35</v>
      </c>
      <c r="G115" s="2">
        <v>131</v>
      </c>
      <c r="H115" s="2" t="s">
        <v>3970</v>
      </c>
      <c r="I115" s="2" t="s">
        <v>4073</v>
      </c>
      <c r="J115" s="2" t="s">
        <v>1601</v>
      </c>
      <c r="K115" s="2">
        <f t="shared" si="1"/>
        <v>180.3</v>
      </c>
      <c r="L115" s="2">
        <v>3</v>
      </c>
      <c r="M115" s="2">
        <v>8.5714285714285715E-2</v>
      </c>
      <c r="N115" s="2">
        <v>8.5714285714285715E-2</v>
      </c>
      <c r="O115" s="2">
        <v>2006.666666666667</v>
      </c>
      <c r="P115" s="2">
        <v>478.33333333333331</v>
      </c>
    </row>
    <row r="116" spans="1:16" x14ac:dyDescent="0.25">
      <c r="A116" s="2" t="s">
        <v>1602</v>
      </c>
      <c r="B116" s="2">
        <v>1400239884</v>
      </c>
      <c r="C116" s="2" t="s">
        <v>1603</v>
      </c>
      <c r="D116" s="2" t="s">
        <v>1276</v>
      </c>
      <c r="E116" s="2">
        <f>VLOOKUP(A116,'[2]Товар-склад'!$A:$C,3,0)</f>
        <v>6</v>
      </c>
      <c r="F116" s="2">
        <v>35</v>
      </c>
      <c r="G116" s="2">
        <v>78</v>
      </c>
      <c r="H116" s="2" t="s">
        <v>3970</v>
      </c>
      <c r="I116" s="2" t="s">
        <v>276</v>
      </c>
      <c r="J116" s="2" t="s">
        <v>1604</v>
      </c>
      <c r="K116" s="2">
        <f t="shared" si="1"/>
        <v>1093.8000000000002</v>
      </c>
      <c r="L116" s="2">
        <v>9</v>
      </c>
      <c r="M116" s="2">
        <v>0.25714285714285712</v>
      </c>
      <c r="N116" s="2">
        <v>0.25714285714285712</v>
      </c>
      <c r="O116" s="2">
        <v>381.11111111111109</v>
      </c>
      <c r="P116" s="2">
        <v>77.777777777777786</v>
      </c>
    </row>
    <row r="117" spans="1:16" x14ac:dyDescent="0.25">
      <c r="A117" s="2" t="s">
        <v>1605</v>
      </c>
      <c r="B117" s="2">
        <v>1354213685</v>
      </c>
      <c r="C117" s="2" t="s">
        <v>1606</v>
      </c>
      <c r="D117" s="2" t="s">
        <v>181</v>
      </c>
      <c r="E117" s="2">
        <f>VLOOKUP(A117,'[2]Товар-склад'!$A:$C,3,0)</f>
        <v>1</v>
      </c>
      <c r="F117" s="2">
        <v>35</v>
      </c>
      <c r="G117" s="2">
        <v>19</v>
      </c>
      <c r="H117" s="2" t="s">
        <v>3970</v>
      </c>
      <c r="I117" s="2" t="s">
        <v>1262</v>
      </c>
      <c r="J117" s="2" t="s">
        <v>1607</v>
      </c>
      <c r="K117" s="2">
        <f t="shared" si="1"/>
        <v>3027.6</v>
      </c>
      <c r="L117" s="2">
        <v>0</v>
      </c>
      <c r="M117" s="2">
        <v>0</v>
      </c>
      <c r="N117" s="2">
        <v>0</v>
      </c>
      <c r="O117" s="2">
        <v>9999</v>
      </c>
      <c r="P117" s="2">
        <v>9999</v>
      </c>
    </row>
    <row r="118" spans="1:16" x14ac:dyDescent="0.25">
      <c r="A118" s="2" t="s">
        <v>358</v>
      </c>
      <c r="B118" s="2">
        <v>1410647357</v>
      </c>
      <c r="C118" s="2" t="s">
        <v>359</v>
      </c>
      <c r="D118" s="2" t="s">
        <v>181</v>
      </c>
      <c r="E118" s="2">
        <f>VLOOKUP(A118,'[2]Товар-склад'!$A:$C,3,0)</f>
        <v>1</v>
      </c>
      <c r="F118" s="2">
        <v>35</v>
      </c>
      <c r="G118" s="2">
        <v>209</v>
      </c>
      <c r="H118" s="2" t="s">
        <v>3975</v>
      </c>
      <c r="I118" s="2" t="s">
        <v>4074</v>
      </c>
      <c r="J118" s="2" t="s">
        <v>360</v>
      </c>
      <c r="K118" s="2">
        <f t="shared" si="1"/>
        <v>3204</v>
      </c>
      <c r="L118" s="2">
        <v>4</v>
      </c>
      <c r="M118" s="2">
        <v>0.1142857142857143</v>
      </c>
      <c r="N118" s="2">
        <v>0.1142857142857143</v>
      </c>
      <c r="O118" s="2">
        <v>2012.5</v>
      </c>
      <c r="P118" s="2">
        <v>183.75</v>
      </c>
    </row>
    <row r="119" spans="1:16" x14ac:dyDescent="0.25">
      <c r="A119" s="2" t="s">
        <v>365</v>
      </c>
      <c r="B119" s="2">
        <v>896848672</v>
      </c>
      <c r="C119" s="2" t="s">
        <v>366</v>
      </c>
      <c r="D119" s="2" t="s">
        <v>181</v>
      </c>
      <c r="E119" s="2">
        <f>VLOOKUP(A119,'[2]Товар-склад'!$A:$C,3,0)</f>
        <v>1</v>
      </c>
      <c r="F119" s="2">
        <v>35</v>
      </c>
      <c r="G119" s="2">
        <v>61</v>
      </c>
      <c r="H119" s="2" t="s">
        <v>3977</v>
      </c>
      <c r="I119" s="2" t="s">
        <v>1408</v>
      </c>
      <c r="J119" s="2" t="s">
        <v>367</v>
      </c>
      <c r="K119" s="2">
        <f t="shared" si="1"/>
        <v>5709.6</v>
      </c>
      <c r="L119" s="2">
        <v>1</v>
      </c>
      <c r="M119" s="2">
        <v>2.8571428571428571E-2</v>
      </c>
      <c r="N119" s="2">
        <v>2.8571428571428571E-2</v>
      </c>
      <c r="O119" s="2">
        <v>2450</v>
      </c>
      <c r="P119" s="2">
        <v>315</v>
      </c>
    </row>
    <row r="120" spans="1:16" x14ac:dyDescent="0.25">
      <c r="A120" s="2" t="s">
        <v>369</v>
      </c>
      <c r="B120" s="2">
        <v>998912467</v>
      </c>
      <c r="C120" s="2" t="s">
        <v>370</v>
      </c>
      <c r="D120" s="2" t="s">
        <v>181</v>
      </c>
      <c r="E120" s="2">
        <f>VLOOKUP(A120,'[2]Товар-склад'!$A:$C,3,0)</f>
        <v>1</v>
      </c>
      <c r="F120" s="2">
        <v>35</v>
      </c>
      <c r="G120" s="2">
        <v>231</v>
      </c>
      <c r="H120" s="2" t="s">
        <v>3977</v>
      </c>
      <c r="I120" s="2" t="s">
        <v>2600</v>
      </c>
      <c r="J120" s="2" t="s">
        <v>371</v>
      </c>
      <c r="K120" s="2">
        <f t="shared" si="1"/>
        <v>1985.8</v>
      </c>
      <c r="L120" s="2">
        <v>1</v>
      </c>
      <c r="M120" s="2">
        <v>2.8571428571428571E-2</v>
      </c>
      <c r="N120" s="2">
        <v>2.8571428571428571E-2</v>
      </c>
      <c r="O120" s="2">
        <v>8260</v>
      </c>
      <c r="P120" s="2">
        <v>175</v>
      </c>
    </row>
    <row r="121" spans="1:16" x14ac:dyDescent="0.25">
      <c r="A121" s="2" t="s">
        <v>377</v>
      </c>
      <c r="B121" s="2">
        <v>154844587</v>
      </c>
      <c r="C121" s="2" t="s">
        <v>378</v>
      </c>
      <c r="D121" s="2" t="s">
        <v>157</v>
      </c>
      <c r="E121" s="2">
        <f>VLOOKUP(A121,'[2]Товар-склад'!$A:$C,3,0)</f>
        <v>2</v>
      </c>
      <c r="F121" s="2">
        <v>35</v>
      </c>
      <c r="G121" s="2">
        <v>5</v>
      </c>
      <c r="H121" s="2" t="s">
        <v>3968</v>
      </c>
      <c r="I121" s="2" t="s">
        <v>290</v>
      </c>
      <c r="J121" s="2" t="s">
        <v>379</v>
      </c>
      <c r="K121" s="2">
        <f t="shared" si="1"/>
        <v>4400</v>
      </c>
      <c r="L121" s="2">
        <v>0</v>
      </c>
      <c r="M121" s="2">
        <v>0</v>
      </c>
      <c r="N121" s="2">
        <v>0</v>
      </c>
      <c r="O121" s="2">
        <v>9999</v>
      </c>
      <c r="P121" s="2">
        <v>9999</v>
      </c>
    </row>
    <row r="122" spans="1:16" x14ac:dyDescent="0.25">
      <c r="A122" s="2" t="s">
        <v>384</v>
      </c>
      <c r="B122" s="2">
        <v>154844675</v>
      </c>
      <c r="C122" s="2" t="s">
        <v>385</v>
      </c>
      <c r="D122" s="2" t="s">
        <v>157</v>
      </c>
      <c r="E122" s="2">
        <f>VLOOKUP(A122,'[2]Товар-склад'!$A:$C,3,0)</f>
        <v>4</v>
      </c>
      <c r="F122" s="2">
        <v>35</v>
      </c>
      <c r="G122" s="2">
        <v>10</v>
      </c>
      <c r="H122" s="2" t="s">
        <v>3968</v>
      </c>
      <c r="I122" s="2" t="s">
        <v>4075</v>
      </c>
      <c r="J122" s="2" t="s">
        <v>386</v>
      </c>
      <c r="K122" s="2">
        <f t="shared" si="1"/>
        <v>9000</v>
      </c>
      <c r="L122" s="2">
        <v>1</v>
      </c>
      <c r="M122" s="2">
        <v>2.8571428571428571E-2</v>
      </c>
      <c r="N122" s="2">
        <v>2.8571428571428571E-2</v>
      </c>
      <c r="O122" s="2">
        <v>490</v>
      </c>
      <c r="P122" s="2">
        <v>140</v>
      </c>
    </row>
    <row r="123" spans="1:16" x14ac:dyDescent="0.25">
      <c r="A123" s="2" t="s">
        <v>1619</v>
      </c>
      <c r="B123" s="2">
        <v>902548129</v>
      </c>
      <c r="C123" s="2" t="s">
        <v>1620</v>
      </c>
      <c r="D123" s="2" t="s">
        <v>157</v>
      </c>
      <c r="E123" s="2">
        <f>VLOOKUP(A123,'[2]Товар-склад'!$A:$C,3,0)</f>
        <v>1</v>
      </c>
      <c r="F123" s="2">
        <v>35</v>
      </c>
      <c r="G123" s="2">
        <v>4</v>
      </c>
      <c r="H123" s="2" t="s">
        <v>3972</v>
      </c>
      <c r="I123" s="2" t="s">
        <v>4076</v>
      </c>
      <c r="J123" s="2" t="s">
        <v>1621</v>
      </c>
      <c r="K123" s="2">
        <f t="shared" si="1"/>
        <v>2208</v>
      </c>
      <c r="L123" s="2">
        <v>0</v>
      </c>
      <c r="M123" s="2">
        <v>0</v>
      </c>
      <c r="N123" s="2">
        <v>0</v>
      </c>
      <c r="O123" s="2">
        <v>9999</v>
      </c>
      <c r="P123" s="2">
        <v>9999</v>
      </c>
    </row>
    <row r="124" spans="1:16" x14ac:dyDescent="0.25">
      <c r="A124" s="2" t="s">
        <v>399</v>
      </c>
      <c r="B124" s="2">
        <v>513526204</v>
      </c>
      <c r="C124" s="2" t="s">
        <v>400</v>
      </c>
      <c r="D124" s="2" t="s">
        <v>157</v>
      </c>
      <c r="E124" s="2">
        <f>VLOOKUP(A124,'[2]Товар-склад'!$A:$C,3,0)</f>
        <v>1</v>
      </c>
      <c r="F124" s="2">
        <v>35</v>
      </c>
      <c r="G124" s="2">
        <v>5</v>
      </c>
      <c r="H124" s="2" t="s">
        <v>3968</v>
      </c>
      <c r="I124" s="2" t="s">
        <v>4077</v>
      </c>
      <c r="J124" s="2" t="s">
        <v>401</v>
      </c>
      <c r="K124" s="2">
        <f t="shared" si="1"/>
        <v>2162</v>
      </c>
      <c r="L124" s="2">
        <v>1</v>
      </c>
      <c r="M124" s="2">
        <v>2.8571428571428571E-2</v>
      </c>
      <c r="N124" s="2">
        <v>2.8571428571428571E-2</v>
      </c>
      <c r="O124" s="2">
        <v>280</v>
      </c>
      <c r="P124" s="2">
        <v>105</v>
      </c>
    </row>
    <row r="125" spans="1:16" x14ac:dyDescent="0.25">
      <c r="A125" s="2" t="s">
        <v>407</v>
      </c>
      <c r="B125" s="2">
        <v>154813850</v>
      </c>
      <c r="C125" s="2" t="s">
        <v>408</v>
      </c>
      <c r="D125" s="2" t="s">
        <v>157</v>
      </c>
      <c r="E125" s="2">
        <f>VLOOKUP(A125,'[2]Товар-склад'!$A:$C,3,0)</f>
        <v>0</v>
      </c>
      <c r="F125" s="2">
        <v>35</v>
      </c>
      <c r="G125" s="2">
        <v>22</v>
      </c>
      <c r="H125" s="2" t="s">
        <v>3970</v>
      </c>
      <c r="I125" s="2" t="s">
        <v>4078</v>
      </c>
      <c r="J125" s="2" t="s">
        <v>409</v>
      </c>
      <c r="K125" s="2">
        <f t="shared" si="1"/>
        <v>0</v>
      </c>
      <c r="L125" s="2">
        <v>24</v>
      </c>
      <c r="M125" s="2">
        <v>0.68571428571428572</v>
      </c>
      <c r="N125" s="2">
        <v>0.68571428571428572</v>
      </c>
      <c r="O125" s="2">
        <v>88.958333333333329</v>
      </c>
      <c r="P125" s="2">
        <v>56.875</v>
      </c>
    </row>
    <row r="126" spans="1:16" x14ac:dyDescent="0.25">
      <c r="A126" s="2" t="s">
        <v>1623</v>
      </c>
      <c r="B126" s="2">
        <v>513525028</v>
      </c>
      <c r="C126" s="2" t="s">
        <v>1624</v>
      </c>
      <c r="D126" s="2" t="s">
        <v>157</v>
      </c>
      <c r="E126" s="2">
        <f>VLOOKUP(A126,'[2]Товар-склад'!$A:$C,3,0)</f>
        <v>1</v>
      </c>
      <c r="F126" s="2">
        <v>35</v>
      </c>
      <c r="G126" s="2">
        <v>2</v>
      </c>
      <c r="H126" s="2" t="s">
        <v>3968</v>
      </c>
      <c r="I126" s="2" t="s">
        <v>4079</v>
      </c>
      <c r="J126" s="2" t="s">
        <v>1625</v>
      </c>
      <c r="K126" s="2">
        <f t="shared" si="1"/>
        <v>2185.9</v>
      </c>
      <c r="L126" s="2">
        <v>0</v>
      </c>
      <c r="M126" s="2">
        <v>0</v>
      </c>
      <c r="N126" s="2">
        <v>0</v>
      </c>
      <c r="O126" s="2">
        <v>9999</v>
      </c>
      <c r="P126" s="2">
        <v>9999</v>
      </c>
    </row>
    <row r="127" spans="1:16" x14ac:dyDescent="0.25">
      <c r="A127" s="2" t="s">
        <v>1626</v>
      </c>
      <c r="B127" s="2">
        <v>483959844</v>
      </c>
      <c r="C127" s="2" t="s">
        <v>1627</v>
      </c>
      <c r="D127" s="2" t="s">
        <v>157</v>
      </c>
      <c r="E127" s="2">
        <f>VLOOKUP(A127,'[2]Товар-склад'!$A:$C,3,0)</f>
        <v>1</v>
      </c>
      <c r="F127" s="2">
        <v>35</v>
      </c>
      <c r="G127" s="2">
        <v>0</v>
      </c>
      <c r="H127" s="2" t="s">
        <v>3972</v>
      </c>
      <c r="I127" s="2" t="s">
        <v>4080</v>
      </c>
      <c r="J127" s="2" t="s">
        <v>1628</v>
      </c>
      <c r="K127" s="2">
        <f t="shared" si="1"/>
        <v>1490.5</v>
      </c>
      <c r="L127" s="2">
        <v>1</v>
      </c>
      <c r="M127" s="2">
        <v>2.8571428571428571E-2</v>
      </c>
      <c r="N127" s="2">
        <v>2.8571428571428571E-2</v>
      </c>
      <c r="O127" s="2">
        <v>70</v>
      </c>
      <c r="P127" s="2">
        <v>70</v>
      </c>
    </row>
    <row r="128" spans="1:16" x14ac:dyDescent="0.25">
      <c r="A128" s="2" t="s">
        <v>1629</v>
      </c>
      <c r="B128" s="2">
        <v>1154259096</v>
      </c>
      <c r="C128" s="2" t="s">
        <v>1630</v>
      </c>
      <c r="D128" s="2" t="s">
        <v>181</v>
      </c>
      <c r="E128" s="2">
        <f>VLOOKUP(A128,'[2]Товар-склад'!$A:$C,3,0)</f>
        <v>1</v>
      </c>
      <c r="F128" s="2">
        <v>35</v>
      </c>
      <c r="G128" s="2">
        <v>5</v>
      </c>
      <c r="H128" s="2" t="s">
        <v>3977</v>
      </c>
      <c r="I128" s="2" t="s">
        <v>4081</v>
      </c>
      <c r="J128" s="2" t="s">
        <v>1631</v>
      </c>
      <c r="K128" s="2">
        <f t="shared" si="1"/>
        <v>1144.5999999999999</v>
      </c>
      <c r="L128" s="2">
        <v>0</v>
      </c>
      <c r="M128" s="2">
        <v>0</v>
      </c>
      <c r="N128" s="2">
        <v>0</v>
      </c>
      <c r="O128" s="2">
        <v>9999</v>
      </c>
      <c r="P128" s="2">
        <v>9999</v>
      </c>
    </row>
    <row r="129" spans="1:16" x14ac:dyDescent="0.25">
      <c r="A129" s="2" t="s">
        <v>424</v>
      </c>
      <c r="B129" s="2">
        <v>493597949</v>
      </c>
      <c r="C129" s="2" t="s">
        <v>425</v>
      </c>
      <c r="D129" s="2" t="s">
        <v>181</v>
      </c>
      <c r="E129" s="2">
        <f>VLOOKUP(A129,'[2]Товар-склад'!$A:$C,3,0)</f>
        <v>1</v>
      </c>
      <c r="F129" s="2">
        <v>35</v>
      </c>
      <c r="G129" s="2">
        <v>0</v>
      </c>
      <c r="H129" s="2" t="s">
        <v>3968</v>
      </c>
      <c r="I129" s="2" t="s">
        <v>2701</v>
      </c>
      <c r="J129" s="2" t="s">
        <v>426</v>
      </c>
      <c r="K129" s="2">
        <f t="shared" si="1"/>
        <v>1204</v>
      </c>
      <c r="L129" s="2">
        <v>0</v>
      </c>
      <c r="M129" s="2">
        <v>0</v>
      </c>
      <c r="N129" s="2">
        <v>0</v>
      </c>
      <c r="O129" s="2">
        <v>9999</v>
      </c>
      <c r="P129" s="2">
        <v>9999</v>
      </c>
    </row>
    <row r="130" spans="1:16" x14ac:dyDescent="0.25">
      <c r="A130" s="2" t="s">
        <v>428</v>
      </c>
      <c r="B130" s="2">
        <v>491586419</v>
      </c>
      <c r="C130" s="2" t="s">
        <v>429</v>
      </c>
      <c r="D130" s="2" t="s">
        <v>157</v>
      </c>
      <c r="E130" s="2">
        <f>VLOOKUP(A130,'[2]Товар-склад'!$A:$C,3,0)</f>
        <v>1</v>
      </c>
      <c r="F130" s="2">
        <v>35</v>
      </c>
      <c r="G130" s="2">
        <v>7</v>
      </c>
      <c r="H130" s="2" t="s">
        <v>3968</v>
      </c>
      <c r="I130" s="2" t="s">
        <v>3989</v>
      </c>
      <c r="J130" s="2" t="s">
        <v>430</v>
      </c>
      <c r="K130" s="2">
        <f t="shared" si="1"/>
        <v>3072</v>
      </c>
      <c r="L130" s="2">
        <v>0</v>
      </c>
      <c r="M130" s="2">
        <v>0</v>
      </c>
      <c r="N130" s="2">
        <v>0</v>
      </c>
      <c r="O130" s="2">
        <v>9999</v>
      </c>
      <c r="P130" s="2">
        <v>9999</v>
      </c>
    </row>
    <row r="131" spans="1:16" x14ac:dyDescent="0.25">
      <c r="A131" s="2" t="s">
        <v>431</v>
      </c>
      <c r="B131" s="2">
        <v>315163435</v>
      </c>
      <c r="C131" s="2" t="s">
        <v>432</v>
      </c>
      <c r="D131" s="2" t="s">
        <v>181</v>
      </c>
      <c r="E131" s="2">
        <f>VLOOKUP(A131,'[2]Товар-склад'!$A:$C,3,0)</f>
        <v>1</v>
      </c>
      <c r="F131" s="2">
        <v>33</v>
      </c>
      <c r="G131" s="2">
        <v>4</v>
      </c>
      <c r="H131" s="2" t="s">
        <v>3977</v>
      </c>
      <c r="I131" s="2" t="s">
        <v>590</v>
      </c>
      <c r="J131" s="2" t="s">
        <v>433</v>
      </c>
      <c r="K131" s="2">
        <f t="shared" si="1"/>
        <v>900</v>
      </c>
      <c r="L131" s="2">
        <v>0</v>
      </c>
      <c r="M131" s="2">
        <v>0</v>
      </c>
      <c r="N131" s="2">
        <v>0</v>
      </c>
      <c r="O131" s="2">
        <v>9999</v>
      </c>
      <c r="P131" s="2">
        <v>9999</v>
      </c>
    </row>
    <row r="132" spans="1:16" x14ac:dyDescent="0.25">
      <c r="A132" s="2" t="s">
        <v>434</v>
      </c>
      <c r="B132" s="2">
        <v>315164939</v>
      </c>
      <c r="C132" s="2" t="s">
        <v>435</v>
      </c>
      <c r="D132" s="2" t="s">
        <v>181</v>
      </c>
      <c r="E132" s="2">
        <f>VLOOKUP(A132,'[2]Товар-склад'!$A:$C,3,0)</f>
        <v>0</v>
      </c>
      <c r="F132" s="2">
        <v>35</v>
      </c>
      <c r="G132" s="2">
        <v>10</v>
      </c>
      <c r="H132" s="2" t="s">
        <v>3977</v>
      </c>
      <c r="I132" s="2" t="s">
        <v>1333</v>
      </c>
      <c r="J132" s="2" t="s">
        <v>433</v>
      </c>
      <c r="K132" s="2">
        <f t="shared" si="1"/>
        <v>0</v>
      </c>
      <c r="L132" s="2">
        <v>1</v>
      </c>
      <c r="M132" s="2">
        <v>2.8571428571428571E-2</v>
      </c>
      <c r="N132" s="2">
        <v>2.8571428571428571E-2</v>
      </c>
      <c r="O132" s="2">
        <v>525</v>
      </c>
      <c r="P132" s="2">
        <v>175</v>
      </c>
    </row>
    <row r="133" spans="1:16" x14ac:dyDescent="0.25">
      <c r="A133" s="2" t="s">
        <v>1632</v>
      </c>
      <c r="B133" s="2">
        <v>315301273</v>
      </c>
      <c r="C133" s="2" t="s">
        <v>1633</v>
      </c>
      <c r="D133" s="2" t="s">
        <v>181</v>
      </c>
      <c r="E133" s="2">
        <f>VLOOKUP(A133,'[2]Товар-склад'!$A:$C,3,0)</f>
        <v>2</v>
      </c>
      <c r="F133" s="2">
        <v>35</v>
      </c>
      <c r="G133" s="2">
        <v>0</v>
      </c>
      <c r="H133" s="2" t="s">
        <v>3974</v>
      </c>
      <c r="I133" s="2" t="s">
        <v>4082</v>
      </c>
      <c r="J133" s="2" t="s">
        <v>1634</v>
      </c>
      <c r="K133" s="2">
        <f t="shared" ref="K133:K196" si="2">E133*J133</f>
        <v>2760</v>
      </c>
      <c r="L133" s="2">
        <v>1</v>
      </c>
      <c r="M133" s="2">
        <v>2.8571428571428571E-2</v>
      </c>
      <c r="N133" s="2">
        <v>2.8571428571428571E-2</v>
      </c>
      <c r="O133" s="2">
        <v>105</v>
      </c>
      <c r="P133" s="2">
        <v>105</v>
      </c>
    </row>
    <row r="134" spans="1:16" x14ac:dyDescent="0.25">
      <c r="A134" s="2" t="s">
        <v>1635</v>
      </c>
      <c r="B134" s="2">
        <v>1761026054</v>
      </c>
      <c r="C134" s="2" t="s">
        <v>1636</v>
      </c>
      <c r="D134" s="2" t="s">
        <v>1182</v>
      </c>
      <c r="E134" s="2">
        <f>VLOOKUP(A134,'[2]Товар-склад'!$A:$C,3,0)</f>
        <v>1</v>
      </c>
      <c r="F134" s="2">
        <v>35</v>
      </c>
      <c r="G134" s="2">
        <v>5</v>
      </c>
      <c r="H134" s="2" t="s">
        <v>3971</v>
      </c>
      <c r="I134" s="2" t="s">
        <v>4083</v>
      </c>
      <c r="J134" s="2" t="s">
        <v>1637</v>
      </c>
      <c r="K134" s="2">
        <f t="shared" si="2"/>
        <v>4227.3999999999996</v>
      </c>
      <c r="L134" s="2">
        <v>1</v>
      </c>
      <c r="M134" s="2">
        <v>2.8571428571428571E-2</v>
      </c>
      <c r="N134" s="2">
        <v>2.8571428571428571E-2</v>
      </c>
      <c r="O134" s="2">
        <v>280</v>
      </c>
      <c r="P134" s="2">
        <v>105</v>
      </c>
    </row>
    <row r="135" spans="1:16" x14ac:dyDescent="0.25">
      <c r="A135" s="2" t="s">
        <v>1638</v>
      </c>
      <c r="B135" s="2">
        <v>1656089327</v>
      </c>
      <c r="C135" s="2" t="s">
        <v>1639</v>
      </c>
      <c r="D135" s="2" t="s">
        <v>1182</v>
      </c>
      <c r="E135" s="2">
        <f>VLOOKUP(A135,'[2]Товар-склад'!$A:$C,3,0)</f>
        <v>1</v>
      </c>
      <c r="F135" s="2">
        <v>35</v>
      </c>
      <c r="G135" s="2">
        <v>14</v>
      </c>
      <c r="H135" s="2" t="s">
        <v>3971</v>
      </c>
      <c r="I135" s="2" t="s">
        <v>4084</v>
      </c>
      <c r="J135" s="2" t="s">
        <v>1640</v>
      </c>
      <c r="K135" s="2">
        <f t="shared" si="2"/>
        <v>4738.5</v>
      </c>
      <c r="L135" s="2">
        <v>3</v>
      </c>
      <c r="M135" s="2">
        <v>8.5714285714285715E-2</v>
      </c>
      <c r="N135" s="2">
        <v>8.5714285714285715E-2</v>
      </c>
      <c r="O135" s="2">
        <v>210</v>
      </c>
      <c r="P135" s="2">
        <v>46.666666666666657</v>
      </c>
    </row>
    <row r="136" spans="1:16" x14ac:dyDescent="0.25">
      <c r="A136" s="2" t="s">
        <v>1645</v>
      </c>
      <c r="B136" s="2">
        <v>1656089393</v>
      </c>
      <c r="C136" s="2" t="s">
        <v>1646</v>
      </c>
      <c r="D136" s="2" t="s">
        <v>1182</v>
      </c>
      <c r="E136" s="2">
        <f>VLOOKUP(A136,'[2]Товар-склад'!$A:$C,3,0)</f>
        <v>0</v>
      </c>
      <c r="F136" s="2">
        <v>35</v>
      </c>
      <c r="G136" s="2">
        <v>165</v>
      </c>
      <c r="H136" s="2" t="s">
        <v>3971</v>
      </c>
      <c r="I136" s="2" t="s">
        <v>207</v>
      </c>
      <c r="J136" s="2" t="s">
        <v>1647</v>
      </c>
      <c r="K136" s="2">
        <f t="shared" si="2"/>
        <v>0</v>
      </c>
      <c r="L136" s="2">
        <v>22</v>
      </c>
      <c r="M136" s="2">
        <v>0.62857142857142856</v>
      </c>
      <c r="N136" s="2">
        <v>0.62857142857142856</v>
      </c>
      <c r="O136" s="2">
        <v>308.63636363636363</v>
      </c>
      <c r="P136" s="2">
        <v>46.13636363636364</v>
      </c>
    </row>
    <row r="137" spans="1:16" x14ac:dyDescent="0.25">
      <c r="A137" s="2" t="s">
        <v>1648</v>
      </c>
      <c r="B137" s="2">
        <v>1656089550</v>
      </c>
      <c r="C137" s="2" t="s">
        <v>1649</v>
      </c>
      <c r="D137" s="2" t="s">
        <v>1182</v>
      </c>
      <c r="E137" s="2">
        <f>VLOOKUP(A137,'[2]Товар-склад'!$A:$C,3,0)</f>
        <v>9</v>
      </c>
      <c r="F137" s="2">
        <v>35</v>
      </c>
      <c r="G137" s="2">
        <v>89</v>
      </c>
      <c r="H137" s="2" t="s">
        <v>3971</v>
      </c>
      <c r="I137" s="2" t="s">
        <v>207</v>
      </c>
      <c r="J137" s="2" t="s">
        <v>1650</v>
      </c>
      <c r="K137" s="2">
        <f t="shared" si="2"/>
        <v>31464.899999999998</v>
      </c>
      <c r="L137" s="2">
        <v>13</v>
      </c>
      <c r="M137" s="2">
        <v>0.37142857142857139</v>
      </c>
      <c r="N137" s="2">
        <v>0.37142857142857139</v>
      </c>
      <c r="O137" s="2">
        <v>363.46153846153851</v>
      </c>
      <c r="P137" s="2">
        <v>123.8461538461538</v>
      </c>
    </row>
    <row r="138" spans="1:16" x14ac:dyDescent="0.25">
      <c r="A138" s="2" t="s">
        <v>1651</v>
      </c>
      <c r="B138" s="2">
        <v>1656089475</v>
      </c>
      <c r="C138" s="2" t="s">
        <v>1652</v>
      </c>
      <c r="D138" s="2" t="s">
        <v>1182</v>
      </c>
      <c r="E138" s="2">
        <f>VLOOKUP(A138,'[2]Товар-склад'!$A:$C,3,0)</f>
        <v>1</v>
      </c>
      <c r="F138" s="2">
        <v>35</v>
      </c>
      <c r="G138" s="2">
        <v>76</v>
      </c>
      <c r="H138" s="2" t="s">
        <v>3971</v>
      </c>
      <c r="I138" s="2" t="s">
        <v>207</v>
      </c>
      <c r="J138" s="2" t="s">
        <v>1653</v>
      </c>
      <c r="K138" s="2">
        <f t="shared" si="2"/>
        <v>3495.6</v>
      </c>
      <c r="L138" s="2">
        <v>17</v>
      </c>
      <c r="M138" s="2">
        <v>0.48571428571428571</v>
      </c>
      <c r="N138" s="2">
        <v>0.48571428571428571</v>
      </c>
      <c r="O138" s="2">
        <v>203.8235294117647</v>
      </c>
      <c r="P138" s="2">
        <v>47.352941176470587</v>
      </c>
    </row>
    <row r="139" spans="1:16" x14ac:dyDescent="0.25">
      <c r="A139" s="2" t="s">
        <v>1657</v>
      </c>
      <c r="B139" s="2">
        <v>1703465983</v>
      </c>
      <c r="C139" s="2" t="s">
        <v>1658</v>
      </c>
      <c r="D139" s="2" t="s">
        <v>1182</v>
      </c>
      <c r="E139" s="2">
        <f>VLOOKUP(A139,'[2]Товар-склад'!$A:$C,3,0)</f>
        <v>2</v>
      </c>
      <c r="F139" s="2">
        <v>35</v>
      </c>
      <c r="G139" s="2">
        <v>56</v>
      </c>
      <c r="H139" s="2" t="s">
        <v>3971</v>
      </c>
      <c r="I139" s="2" t="s">
        <v>4085</v>
      </c>
      <c r="J139" s="2" t="s">
        <v>1659</v>
      </c>
      <c r="K139" s="2">
        <f t="shared" si="2"/>
        <v>7743</v>
      </c>
      <c r="L139" s="2">
        <v>0</v>
      </c>
      <c r="M139" s="2">
        <v>0</v>
      </c>
      <c r="N139" s="2">
        <v>0</v>
      </c>
      <c r="O139" s="2">
        <v>9999</v>
      </c>
      <c r="P139" s="2">
        <v>9999</v>
      </c>
    </row>
    <row r="140" spans="1:16" x14ac:dyDescent="0.25">
      <c r="A140" s="2" t="s">
        <v>1663</v>
      </c>
      <c r="B140" s="2">
        <v>1761026057</v>
      </c>
      <c r="C140" s="2" t="s">
        <v>1664</v>
      </c>
      <c r="D140" s="2" t="s">
        <v>1182</v>
      </c>
      <c r="E140" s="2">
        <f>VLOOKUP(A140,'[2]Товар-склад'!$A:$C,3,0)</f>
        <v>3</v>
      </c>
      <c r="F140" s="2">
        <v>35</v>
      </c>
      <c r="G140" s="2">
        <v>6</v>
      </c>
      <c r="H140" s="2" t="s">
        <v>3971</v>
      </c>
      <c r="I140" s="2" t="s">
        <v>859</v>
      </c>
      <c r="J140" s="2" t="s">
        <v>1665</v>
      </c>
      <c r="K140" s="2">
        <f t="shared" si="2"/>
        <v>12655.800000000001</v>
      </c>
      <c r="L140" s="2">
        <v>0</v>
      </c>
      <c r="M140" s="2">
        <v>0</v>
      </c>
      <c r="N140" s="2">
        <v>0</v>
      </c>
      <c r="O140" s="2">
        <v>9999</v>
      </c>
      <c r="P140" s="2">
        <v>9999</v>
      </c>
    </row>
    <row r="141" spans="1:16" x14ac:dyDescent="0.25">
      <c r="A141" s="2" t="s">
        <v>1666</v>
      </c>
      <c r="B141" s="2">
        <v>1656089453</v>
      </c>
      <c r="C141" s="2" t="s">
        <v>1667</v>
      </c>
      <c r="D141" s="2" t="s">
        <v>1182</v>
      </c>
      <c r="E141" s="2">
        <f>VLOOKUP(A141,'[2]Товар-склад'!$A:$C,3,0)</f>
        <v>5</v>
      </c>
      <c r="F141" s="2">
        <v>35</v>
      </c>
      <c r="G141" s="2">
        <v>276</v>
      </c>
      <c r="H141" s="2" t="s">
        <v>3971</v>
      </c>
      <c r="I141" s="2" t="s">
        <v>1641</v>
      </c>
      <c r="J141" s="2" t="s">
        <v>1668</v>
      </c>
      <c r="K141" s="2">
        <f t="shared" si="2"/>
        <v>17462</v>
      </c>
      <c r="L141" s="2">
        <v>28</v>
      </c>
      <c r="M141" s="2">
        <v>0.8</v>
      </c>
      <c r="N141" s="2">
        <v>0.8</v>
      </c>
      <c r="O141" s="2">
        <v>391.25</v>
      </c>
      <c r="P141" s="2">
        <v>46.25</v>
      </c>
    </row>
    <row r="142" spans="1:16" x14ac:dyDescent="0.25">
      <c r="A142" s="2" t="s">
        <v>1669</v>
      </c>
      <c r="B142" s="2">
        <v>1704879814</v>
      </c>
      <c r="C142" s="2" t="s">
        <v>1670</v>
      </c>
      <c r="D142" s="2" t="s">
        <v>1182</v>
      </c>
      <c r="E142" s="2">
        <f>VLOOKUP(A142,'[2]Товар-склад'!$A:$C,3,0)</f>
        <v>1</v>
      </c>
      <c r="F142" s="2">
        <v>35</v>
      </c>
      <c r="G142" s="2">
        <v>7</v>
      </c>
      <c r="H142" s="2" t="s">
        <v>3971</v>
      </c>
      <c r="I142" s="2" t="s">
        <v>4086</v>
      </c>
      <c r="J142" s="2" t="s">
        <v>1671</v>
      </c>
      <c r="K142" s="2">
        <f t="shared" si="2"/>
        <v>4692.1000000000004</v>
      </c>
      <c r="L142" s="2">
        <v>0</v>
      </c>
      <c r="M142" s="2">
        <v>0</v>
      </c>
      <c r="N142" s="2">
        <v>0</v>
      </c>
      <c r="O142" s="2">
        <v>9999</v>
      </c>
      <c r="P142" s="2">
        <v>9999</v>
      </c>
    </row>
    <row r="143" spans="1:16" x14ac:dyDescent="0.25">
      <c r="A143" s="2" t="s">
        <v>1674</v>
      </c>
      <c r="B143" s="2">
        <v>1656089373</v>
      </c>
      <c r="C143" s="2" t="s">
        <v>1675</v>
      </c>
      <c r="D143" s="2" t="s">
        <v>1182</v>
      </c>
      <c r="E143" s="2">
        <f>VLOOKUP(A143,'[2]Товар-склад'!$A:$C,3,0)</f>
        <v>6</v>
      </c>
      <c r="F143" s="2">
        <v>35</v>
      </c>
      <c r="G143" s="2">
        <v>17</v>
      </c>
      <c r="H143" s="2" t="s">
        <v>3975</v>
      </c>
      <c r="I143" s="2" t="s">
        <v>3987</v>
      </c>
      <c r="J143" s="2" t="s">
        <v>1676</v>
      </c>
      <c r="K143" s="2">
        <f t="shared" si="2"/>
        <v>26758.800000000003</v>
      </c>
      <c r="L143" s="2">
        <v>2</v>
      </c>
      <c r="M143" s="2">
        <v>5.7142857142857141E-2</v>
      </c>
      <c r="N143" s="2">
        <v>5.7142857142857141E-2</v>
      </c>
      <c r="O143" s="2">
        <v>577.5</v>
      </c>
      <c r="P143" s="2">
        <v>280</v>
      </c>
    </row>
    <row r="144" spans="1:16" x14ac:dyDescent="0.25">
      <c r="A144" s="2" t="s">
        <v>1677</v>
      </c>
      <c r="B144" s="2">
        <v>263072608</v>
      </c>
      <c r="C144" s="2" t="s">
        <v>1678</v>
      </c>
      <c r="D144" s="2" t="s">
        <v>1167</v>
      </c>
      <c r="E144" s="2">
        <f>VLOOKUP(A144,'[2]Товар-склад'!$A:$C,3,0)</f>
        <v>1</v>
      </c>
      <c r="F144" s="2">
        <v>35</v>
      </c>
      <c r="G144" s="2">
        <v>2</v>
      </c>
      <c r="H144" s="2" t="s">
        <v>3969</v>
      </c>
      <c r="I144" s="2" t="s">
        <v>4087</v>
      </c>
      <c r="J144" s="2" t="s">
        <v>1175</v>
      </c>
      <c r="K144" s="2">
        <f t="shared" si="2"/>
        <v>9093</v>
      </c>
      <c r="L144" s="2">
        <v>0</v>
      </c>
      <c r="M144" s="2">
        <v>0</v>
      </c>
      <c r="N144" s="2">
        <v>0</v>
      </c>
      <c r="O144" s="2">
        <v>9999</v>
      </c>
      <c r="P144" s="2">
        <v>9999</v>
      </c>
    </row>
    <row r="145" spans="1:16" x14ac:dyDescent="0.25">
      <c r="A145" s="2" t="s">
        <v>1682</v>
      </c>
      <c r="B145" s="2">
        <v>1712302528</v>
      </c>
      <c r="C145" s="2" t="s">
        <v>1683</v>
      </c>
      <c r="D145" s="2" t="s">
        <v>1182</v>
      </c>
      <c r="E145" s="2">
        <f>VLOOKUP(A145,'[2]Товар-склад'!$A:$C,3,0)</f>
        <v>3</v>
      </c>
      <c r="F145" s="2">
        <v>35</v>
      </c>
      <c r="G145" s="2">
        <v>26</v>
      </c>
      <c r="H145" s="2" t="s">
        <v>3977</v>
      </c>
      <c r="I145" s="2" t="s">
        <v>3836</v>
      </c>
      <c r="J145" s="2" t="s">
        <v>1684</v>
      </c>
      <c r="K145" s="2">
        <f t="shared" si="2"/>
        <v>2947.8</v>
      </c>
      <c r="L145" s="2">
        <v>7</v>
      </c>
      <c r="M145" s="2">
        <v>0.2</v>
      </c>
      <c r="N145" s="2">
        <v>0.2</v>
      </c>
      <c r="O145" s="2">
        <v>360</v>
      </c>
      <c r="P145" s="2">
        <v>230</v>
      </c>
    </row>
    <row r="146" spans="1:16" x14ac:dyDescent="0.25">
      <c r="A146" s="2" t="s">
        <v>1685</v>
      </c>
      <c r="B146" s="2">
        <v>1233411434</v>
      </c>
      <c r="C146" s="2" t="s">
        <v>1686</v>
      </c>
      <c r="D146" s="2" t="s">
        <v>1235</v>
      </c>
      <c r="E146" s="2">
        <f>VLOOKUP(A146,'[2]Товар-склад'!$A:$C,3,0)</f>
        <v>2</v>
      </c>
      <c r="F146" s="2">
        <v>35</v>
      </c>
      <c r="G146" s="2">
        <v>0</v>
      </c>
      <c r="H146" s="2" t="s">
        <v>3977</v>
      </c>
      <c r="I146" s="2" t="s">
        <v>1688</v>
      </c>
      <c r="J146" s="2" t="s">
        <v>1687</v>
      </c>
      <c r="K146" s="2">
        <f t="shared" si="2"/>
        <v>1950.4</v>
      </c>
      <c r="L146" s="2">
        <v>0</v>
      </c>
      <c r="M146" s="2">
        <v>0</v>
      </c>
      <c r="N146" s="2">
        <v>0</v>
      </c>
      <c r="O146" s="2">
        <v>9999</v>
      </c>
      <c r="P146" s="2">
        <v>9999</v>
      </c>
    </row>
    <row r="147" spans="1:16" x14ac:dyDescent="0.25">
      <c r="A147" s="2" t="s">
        <v>1689</v>
      </c>
      <c r="B147" s="2">
        <v>1235086357</v>
      </c>
      <c r="C147" s="2" t="s">
        <v>1690</v>
      </c>
      <c r="D147" s="2" t="s">
        <v>1235</v>
      </c>
      <c r="E147" s="2">
        <f>VLOOKUP(A147,'[2]Товар-склад'!$A:$C,3,0)</f>
        <v>1</v>
      </c>
      <c r="F147" s="2">
        <v>35</v>
      </c>
      <c r="G147" s="2">
        <v>35</v>
      </c>
      <c r="H147" s="2" t="s">
        <v>3977</v>
      </c>
      <c r="I147" s="2" t="s">
        <v>3978</v>
      </c>
      <c r="J147" s="2" t="s">
        <v>1691</v>
      </c>
      <c r="K147" s="2">
        <f t="shared" si="2"/>
        <v>1938.7</v>
      </c>
      <c r="L147" s="2">
        <v>1</v>
      </c>
      <c r="M147" s="2">
        <v>2.8571428571428571E-2</v>
      </c>
      <c r="N147" s="2">
        <v>2.8571428571428571E-2</v>
      </c>
      <c r="O147" s="2">
        <v>1785</v>
      </c>
      <c r="P147" s="2">
        <v>560</v>
      </c>
    </row>
    <row r="148" spans="1:16" x14ac:dyDescent="0.25">
      <c r="A148" s="2" t="s">
        <v>1693</v>
      </c>
      <c r="B148" s="2">
        <v>1234596101</v>
      </c>
      <c r="C148" s="2" t="s">
        <v>1694</v>
      </c>
      <c r="D148" s="2" t="s">
        <v>1247</v>
      </c>
      <c r="E148" s="2">
        <f>VLOOKUP(A148,'[2]Товар-склад'!$A:$C,3,0)</f>
        <v>1</v>
      </c>
      <c r="F148" s="2">
        <v>35</v>
      </c>
      <c r="G148" s="2">
        <v>3</v>
      </c>
      <c r="H148" s="2" t="s">
        <v>3977</v>
      </c>
      <c r="I148" s="2" t="s">
        <v>843</v>
      </c>
      <c r="J148" s="2" t="s">
        <v>1695</v>
      </c>
      <c r="K148" s="2">
        <f t="shared" si="2"/>
        <v>961</v>
      </c>
      <c r="L148" s="2">
        <v>0</v>
      </c>
      <c r="M148" s="2">
        <v>0</v>
      </c>
      <c r="N148" s="2">
        <v>0</v>
      </c>
      <c r="O148" s="2">
        <v>9999</v>
      </c>
      <c r="P148" s="2">
        <v>9999</v>
      </c>
    </row>
    <row r="149" spans="1:16" x14ac:dyDescent="0.25">
      <c r="A149" s="2" t="s">
        <v>1699</v>
      </c>
      <c r="B149" s="2">
        <v>1234880696</v>
      </c>
      <c r="C149" s="2" t="s">
        <v>1700</v>
      </c>
      <c r="D149" s="2" t="s">
        <v>1247</v>
      </c>
      <c r="E149" s="2">
        <f>VLOOKUP(A149,'[2]Товар-склад'!$A:$C,3,0)</f>
        <v>2</v>
      </c>
      <c r="F149" s="2">
        <v>35</v>
      </c>
      <c r="G149" s="2">
        <v>15</v>
      </c>
      <c r="H149" s="2" t="s">
        <v>3977</v>
      </c>
      <c r="I149" s="2" t="s">
        <v>4088</v>
      </c>
      <c r="J149" s="2" t="s">
        <v>1701</v>
      </c>
      <c r="K149" s="2">
        <f t="shared" si="2"/>
        <v>2437.1999999999998</v>
      </c>
      <c r="L149" s="2">
        <v>1</v>
      </c>
      <c r="M149" s="2">
        <v>2.8571428571428571E-2</v>
      </c>
      <c r="N149" s="2">
        <v>2.8571428571428571E-2</v>
      </c>
      <c r="O149" s="2">
        <v>630</v>
      </c>
      <c r="P149" s="2">
        <v>105</v>
      </c>
    </row>
    <row r="150" spans="1:16" x14ac:dyDescent="0.25">
      <c r="A150" s="2" t="s">
        <v>1702</v>
      </c>
      <c r="B150" s="2">
        <v>1234869641</v>
      </c>
      <c r="C150" s="2" t="s">
        <v>1703</v>
      </c>
      <c r="D150" s="2" t="s">
        <v>1235</v>
      </c>
      <c r="E150" s="2">
        <f>VLOOKUP(A150,'[2]Товар-склад'!$A:$C,3,0)</f>
        <v>2</v>
      </c>
      <c r="F150" s="2">
        <v>35</v>
      </c>
      <c r="G150" s="2">
        <v>67</v>
      </c>
      <c r="H150" s="2" t="s">
        <v>3977</v>
      </c>
      <c r="I150" s="2" t="s">
        <v>1705</v>
      </c>
      <c r="J150" s="2" t="s">
        <v>1704</v>
      </c>
      <c r="K150" s="2">
        <f t="shared" si="2"/>
        <v>3490.4</v>
      </c>
      <c r="L150" s="2">
        <v>1</v>
      </c>
      <c r="M150" s="2">
        <v>2.8571428571428571E-2</v>
      </c>
      <c r="N150" s="2">
        <v>2.8571428571428571E-2</v>
      </c>
      <c r="O150" s="2">
        <v>2625</v>
      </c>
      <c r="P150" s="2">
        <v>280</v>
      </c>
    </row>
    <row r="151" spans="1:16" x14ac:dyDescent="0.25">
      <c r="A151" s="2" t="s">
        <v>1706</v>
      </c>
      <c r="B151" s="2">
        <v>1742532742</v>
      </c>
      <c r="C151" s="2" t="s">
        <v>1707</v>
      </c>
      <c r="D151" s="2" t="s">
        <v>1235</v>
      </c>
      <c r="E151" s="2">
        <f>VLOOKUP(A151,'[2]Товар-склад'!$A:$C,3,0)</f>
        <v>1</v>
      </c>
      <c r="F151" s="2">
        <v>35</v>
      </c>
      <c r="G151" s="2">
        <v>8</v>
      </c>
      <c r="H151" s="2" t="s">
        <v>3977</v>
      </c>
      <c r="I151" s="2" t="s">
        <v>3840</v>
      </c>
      <c r="J151" s="2" t="s">
        <v>1708</v>
      </c>
      <c r="K151" s="2">
        <f t="shared" si="2"/>
        <v>566.20000000000005</v>
      </c>
      <c r="L151" s="2">
        <v>0</v>
      </c>
      <c r="M151" s="2">
        <v>0</v>
      </c>
      <c r="N151" s="2">
        <v>0</v>
      </c>
      <c r="O151" s="2">
        <v>9999</v>
      </c>
      <c r="P151" s="2">
        <v>9999</v>
      </c>
    </row>
    <row r="152" spans="1:16" x14ac:dyDescent="0.25">
      <c r="A152" s="2" t="s">
        <v>448</v>
      </c>
      <c r="B152" s="2">
        <v>1687448040</v>
      </c>
      <c r="C152" s="2" t="s">
        <v>449</v>
      </c>
      <c r="D152" s="2" t="s">
        <v>181</v>
      </c>
      <c r="E152" s="2">
        <f>VLOOKUP(A152,'[2]Товар-склад'!$A:$C,3,0)</f>
        <v>1</v>
      </c>
      <c r="F152" s="2">
        <v>35</v>
      </c>
      <c r="G152" s="2">
        <v>60</v>
      </c>
      <c r="H152" s="2" t="s">
        <v>3977</v>
      </c>
      <c r="I152" s="2" t="s">
        <v>4089</v>
      </c>
      <c r="J152" s="2" t="s">
        <v>450</v>
      </c>
      <c r="K152" s="2">
        <f t="shared" si="2"/>
        <v>3878.5</v>
      </c>
      <c r="L152" s="2">
        <v>0</v>
      </c>
      <c r="M152" s="2">
        <v>0</v>
      </c>
      <c r="N152" s="2">
        <v>0</v>
      </c>
      <c r="O152" s="2">
        <v>9999</v>
      </c>
      <c r="P152" s="2">
        <v>9999</v>
      </c>
    </row>
    <row r="153" spans="1:16" x14ac:dyDescent="0.25">
      <c r="A153" s="2" t="s">
        <v>1710</v>
      </c>
      <c r="B153" s="2">
        <v>1742532883</v>
      </c>
      <c r="C153" s="2" t="s">
        <v>1711</v>
      </c>
      <c r="D153" s="2" t="s">
        <v>1235</v>
      </c>
      <c r="E153" s="2">
        <f>VLOOKUP(A153,'[2]Товар-склад'!$A:$C,3,0)</f>
        <v>1</v>
      </c>
      <c r="F153" s="2">
        <v>35</v>
      </c>
      <c r="G153" s="2">
        <v>6</v>
      </c>
      <c r="H153" s="2" t="s">
        <v>3977</v>
      </c>
      <c r="I153" s="2" t="s">
        <v>195</v>
      </c>
      <c r="J153" s="2" t="s">
        <v>1712</v>
      </c>
      <c r="K153" s="2">
        <f t="shared" si="2"/>
        <v>1834.1</v>
      </c>
      <c r="L153" s="2">
        <v>0</v>
      </c>
      <c r="M153" s="2">
        <v>0</v>
      </c>
      <c r="N153" s="2">
        <v>0</v>
      </c>
      <c r="O153" s="2">
        <v>9999</v>
      </c>
      <c r="P153" s="2">
        <v>9999</v>
      </c>
    </row>
    <row r="154" spans="1:16" x14ac:dyDescent="0.25">
      <c r="A154" s="2" t="s">
        <v>1720</v>
      </c>
      <c r="B154" s="2">
        <v>162321869</v>
      </c>
      <c r="C154" s="2" t="s">
        <v>1721</v>
      </c>
      <c r="D154" s="2" t="s">
        <v>1167</v>
      </c>
      <c r="E154" s="2">
        <f>VLOOKUP(A154,'[2]Товар-склад'!$A:$C,3,0)</f>
        <v>1</v>
      </c>
      <c r="F154" s="2">
        <v>35</v>
      </c>
      <c r="G154" s="2">
        <v>0</v>
      </c>
      <c r="H154" s="2" t="s">
        <v>3968</v>
      </c>
      <c r="I154" s="2" t="s">
        <v>4090</v>
      </c>
      <c r="J154" s="2" t="s">
        <v>1722</v>
      </c>
      <c r="K154" s="2">
        <f t="shared" si="2"/>
        <v>5593</v>
      </c>
      <c r="L154" s="2">
        <v>0</v>
      </c>
      <c r="M154" s="2">
        <v>0</v>
      </c>
      <c r="N154" s="2">
        <v>0</v>
      </c>
      <c r="O154" s="2">
        <v>9999</v>
      </c>
      <c r="P154" s="2">
        <v>9999</v>
      </c>
    </row>
    <row r="155" spans="1:16" x14ac:dyDescent="0.25">
      <c r="A155" s="2" t="s">
        <v>1723</v>
      </c>
      <c r="B155" s="2">
        <v>154777566</v>
      </c>
      <c r="C155" s="2" t="s">
        <v>1724</v>
      </c>
      <c r="D155" s="2" t="s">
        <v>1167</v>
      </c>
      <c r="E155" s="2">
        <f>VLOOKUP(A155,'[2]Товар-склад'!$A:$C,3,0)</f>
        <v>3</v>
      </c>
      <c r="F155" s="2">
        <v>35</v>
      </c>
      <c r="G155" s="2">
        <v>14</v>
      </c>
      <c r="H155" s="2" t="s">
        <v>3968</v>
      </c>
      <c r="I155" s="2" t="s">
        <v>4091</v>
      </c>
      <c r="J155" s="2" t="s">
        <v>1725</v>
      </c>
      <c r="K155" s="2">
        <f t="shared" si="2"/>
        <v>70490.100000000006</v>
      </c>
      <c r="L155" s="2">
        <v>0</v>
      </c>
      <c r="M155" s="2">
        <v>0</v>
      </c>
      <c r="N155" s="2">
        <v>0</v>
      </c>
      <c r="O155" s="2">
        <v>9999</v>
      </c>
      <c r="P155" s="2">
        <v>9999</v>
      </c>
    </row>
    <row r="156" spans="1:16" x14ac:dyDescent="0.25">
      <c r="A156" s="2" t="s">
        <v>1726</v>
      </c>
      <c r="B156" s="2">
        <v>1760784820</v>
      </c>
      <c r="C156" s="2" t="s">
        <v>1727</v>
      </c>
      <c r="D156" s="2" t="s">
        <v>1182</v>
      </c>
      <c r="E156" s="2">
        <f>VLOOKUP(A156,'[2]Товар-склад'!$A:$C,3,0)</f>
        <v>1</v>
      </c>
      <c r="F156" s="2">
        <v>23</v>
      </c>
      <c r="G156" s="2">
        <v>18</v>
      </c>
      <c r="H156" s="2" t="s">
        <v>3971</v>
      </c>
      <c r="I156" s="2" t="s">
        <v>4092</v>
      </c>
      <c r="J156" s="2" t="s">
        <v>1728</v>
      </c>
      <c r="K156" s="2">
        <f t="shared" si="2"/>
        <v>7143.5</v>
      </c>
      <c r="L156" s="2">
        <v>0</v>
      </c>
      <c r="M156" s="2">
        <v>0</v>
      </c>
      <c r="N156" s="2">
        <v>0</v>
      </c>
      <c r="O156" s="2">
        <v>9999</v>
      </c>
      <c r="P156" s="2">
        <v>9999</v>
      </c>
    </row>
    <row r="157" spans="1:16" x14ac:dyDescent="0.25">
      <c r="A157" s="2" t="s">
        <v>1729</v>
      </c>
      <c r="B157" s="2">
        <v>1706311620</v>
      </c>
      <c r="C157" s="2" t="s">
        <v>1730</v>
      </c>
      <c r="D157" s="2" t="s">
        <v>1182</v>
      </c>
      <c r="E157" s="2">
        <f>VLOOKUP(A157,'[2]Товар-склад'!$A:$C,3,0)</f>
        <v>0</v>
      </c>
      <c r="F157" s="2">
        <v>35</v>
      </c>
      <c r="G157" s="2">
        <v>38</v>
      </c>
      <c r="H157" s="2" t="s">
        <v>3971</v>
      </c>
      <c r="I157" s="2" t="s">
        <v>1641</v>
      </c>
      <c r="J157" s="2" t="s">
        <v>1731</v>
      </c>
      <c r="K157" s="2">
        <f t="shared" si="2"/>
        <v>0</v>
      </c>
      <c r="L157" s="2">
        <v>4</v>
      </c>
      <c r="M157" s="2">
        <v>0.1142857142857143</v>
      </c>
      <c r="N157" s="2">
        <v>0.1142857142857143</v>
      </c>
      <c r="O157" s="2">
        <v>393.75</v>
      </c>
      <c r="P157" s="2">
        <v>61.25</v>
      </c>
    </row>
    <row r="158" spans="1:16" x14ac:dyDescent="0.25">
      <c r="A158" s="2" t="s">
        <v>1735</v>
      </c>
      <c r="B158" s="2">
        <v>1418313543</v>
      </c>
      <c r="C158" s="2" t="s">
        <v>1736</v>
      </c>
      <c r="D158" s="2" t="s">
        <v>1737</v>
      </c>
      <c r="E158" s="2">
        <f>VLOOKUP(A158,'[2]Товар-склад'!$A:$C,3,0)</f>
        <v>1</v>
      </c>
      <c r="F158" s="2">
        <v>35</v>
      </c>
      <c r="G158" s="2">
        <v>3</v>
      </c>
      <c r="H158" s="2" t="s">
        <v>3968</v>
      </c>
      <c r="I158" s="2" t="s">
        <v>147</v>
      </c>
      <c r="J158" s="2" t="s">
        <v>1738</v>
      </c>
      <c r="K158" s="2">
        <f t="shared" si="2"/>
        <v>72504.7</v>
      </c>
      <c r="L158" s="2">
        <v>0</v>
      </c>
      <c r="M158" s="2">
        <v>0</v>
      </c>
      <c r="N158" s="2">
        <v>0</v>
      </c>
      <c r="O158" s="2">
        <v>9999</v>
      </c>
      <c r="P158" s="2">
        <v>9999</v>
      </c>
    </row>
    <row r="159" spans="1:16" x14ac:dyDescent="0.25">
      <c r="A159" s="2" t="s">
        <v>1739</v>
      </c>
      <c r="B159" s="2">
        <v>1506377126</v>
      </c>
      <c r="C159" s="2" t="s">
        <v>1740</v>
      </c>
      <c r="D159" s="2" t="s">
        <v>1737</v>
      </c>
      <c r="E159" s="2">
        <f>VLOOKUP(A159,'[2]Товар-склад'!$A:$C,3,0)</f>
        <v>1</v>
      </c>
      <c r="F159" s="2">
        <v>35</v>
      </c>
      <c r="G159" s="2">
        <v>2</v>
      </c>
      <c r="H159" s="2" t="s">
        <v>3968</v>
      </c>
      <c r="I159" s="2" t="s">
        <v>147</v>
      </c>
      <c r="J159" s="2" t="s">
        <v>1741</v>
      </c>
      <c r="K159" s="2">
        <f t="shared" si="2"/>
        <v>24371.9</v>
      </c>
      <c r="L159" s="2">
        <v>0</v>
      </c>
      <c r="M159" s="2">
        <v>0</v>
      </c>
      <c r="N159" s="2">
        <v>0</v>
      </c>
      <c r="O159" s="2">
        <v>9999</v>
      </c>
      <c r="P159" s="2">
        <v>9999</v>
      </c>
    </row>
    <row r="160" spans="1:16" x14ac:dyDescent="0.25">
      <c r="A160" s="2" t="s">
        <v>1742</v>
      </c>
      <c r="B160" s="2">
        <v>1568698536</v>
      </c>
      <c r="C160" s="2" t="s">
        <v>1743</v>
      </c>
      <c r="D160" s="2" t="s">
        <v>1737</v>
      </c>
      <c r="E160" s="2">
        <f>VLOOKUP(A160,'[2]Товар-склад'!$A:$C,3,0)</f>
        <v>1</v>
      </c>
      <c r="F160" s="2">
        <v>35</v>
      </c>
      <c r="G160" s="2">
        <v>2</v>
      </c>
      <c r="H160" s="2" t="s">
        <v>3968</v>
      </c>
      <c r="I160" s="2" t="s">
        <v>127</v>
      </c>
      <c r="J160" s="2" t="s">
        <v>1744</v>
      </c>
      <c r="K160" s="2">
        <f t="shared" si="2"/>
        <v>24580.2</v>
      </c>
      <c r="L160" s="2">
        <v>0</v>
      </c>
      <c r="M160" s="2">
        <v>0</v>
      </c>
      <c r="N160" s="2">
        <v>0</v>
      </c>
      <c r="O160" s="2">
        <v>9999</v>
      </c>
      <c r="P160" s="2">
        <v>9999</v>
      </c>
    </row>
    <row r="161" spans="1:16" x14ac:dyDescent="0.25">
      <c r="A161" s="2" t="s">
        <v>1745</v>
      </c>
      <c r="B161" s="2">
        <v>1587729237</v>
      </c>
      <c r="C161" s="2" t="s">
        <v>1746</v>
      </c>
      <c r="D161" s="2" t="s">
        <v>1737</v>
      </c>
      <c r="E161" s="2">
        <f>VLOOKUP(A161,'[2]Товар-склад'!$A:$C,3,0)</f>
        <v>1</v>
      </c>
      <c r="F161" s="2">
        <v>35</v>
      </c>
      <c r="G161" s="2">
        <v>0</v>
      </c>
      <c r="H161" s="2" t="s">
        <v>3968</v>
      </c>
      <c r="I161" s="2" t="s">
        <v>2675</v>
      </c>
      <c r="J161" s="2" t="s">
        <v>1747</v>
      </c>
      <c r="K161" s="2">
        <f t="shared" si="2"/>
        <v>21424.9</v>
      </c>
      <c r="L161" s="2">
        <v>0</v>
      </c>
      <c r="M161" s="2">
        <v>0</v>
      </c>
      <c r="N161" s="2">
        <v>0</v>
      </c>
      <c r="O161" s="2">
        <v>9999</v>
      </c>
      <c r="P161" s="2">
        <v>9999</v>
      </c>
    </row>
    <row r="162" spans="1:16" x14ac:dyDescent="0.25">
      <c r="A162" s="2" t="s">
        <v>475</v>
      </c>
      <c r="B162" s="2">
        <v>1071591758</v>
      </c>
      <c r="C162" s="2" t="s">
        <v>476</v>
      </c>
      <c r="D162" s="2" t="s">
        <v>157</v>
      </c>
      <c r="E162" s="2">
        <f>VLOOKUP(A162,'[2]Товар-склад'!$A:$C,3,0)</f>
        <v>1</v>
      </c>
      <c r="F162" s="2">
        <v>35</v>
      </c>
      <c r="G162" s="2">
        <v>1</v>
      </c>
      <c r="H162" s="2" t="s">
        <v>3968</v>
      </c>
      <c r="I162" s="2" t="s">
        <v>4093</v>
      </c>
      <c r="J162" s="2" t="s">
        <v>477</v>
      </c>
      <c r="K162" s="2">
        <f t="shared" si="2"/>
        <v>3602.5</v>
      </c>
      <c r="L162" s="2">
        <v>3</v>
      </c>
      <c r="M162" s="2">
        <v>8.5714285714285715E-2</v>
      </c>
      <c r="N162" s="2">
        <v>8.5714285714285715E-2</v>
      </c>
      <c r="O162" s="2">
        <v>116.6666666666667</v>
      </c>
      <c r="P162" s="2">
        <v>105</v>
      </c>
    </row>
    <row r="163" spans="1:16" x14ac:dyDescent="0.25">
      <c r="A163" s="2" t="s">
        <v>1748</v>
      </c>
      <c r="B163" s="2">
        <v>974644492</v>
      </c>
      <c r="C163" s="2" t="s">
        <v>1749</v>
      </c>
      <c r="D163" s="2" t="s">
        <v>1737</v>
      </c>
      <c r="E163" s="2">
        <f>VLOOKUP(A163,'[2]Товар-склад'!$A:$C,3,0)</f>
        <v>1</v>
      </c>
      <c r="F163" s="2">
        <v>31</v>
      </c>
      <c r="G163" s="2">
        <v>0</v>
      </c>
      <c r="H163" s="2" t="s">
        <v>3968</v>
      </c>
      <c r="I163" s="2" t="s">
        <v>4036</v>
      </c>
      <c r="J163" s="2" t="s">
        <v>1750</v>
      </c>
      <c r="K163" s="2">
        <f t="shared" si="2"/>
        <v>14995.3</v>
      </c>
      <c r="L163" s="2">
        <v>0</v>
      </c>
      <c r="M163" s="2">
        <v>0</v>
      </c>
      <c r="N163" s="2">
        <v>0</v>
      </c>
      <c r="O163" s="2">
        <v>9999</v>
      </c>
      <c r="P163" s="2">
        <v>9999</v>
      </c>
    </row>
    <row r="164" spans="1:16" x14ac:dyDescent="0.25">
      <c r="A164" s="2" t="s">
        <v>1752</v>
      </c>
      <c r="B164" s="2">
        <v>1418501431</v>
      </c>
      <c r="C164" s="2" t="s">
        <v>1753</v>
      </c>
      <c r="D164" s="2" t="s">
        <v>1737</v>
      </c>
      <c r="E164" s="2">
        <f>VLOOKUP(A164,'[2]Товар-склад'!$A:$C,3,0)</f>
        <v>1</v>
      </c>
      <c r="F164" s="2">
        <v>35</v>
      </c>
      <c r="G164" s="2">
        <v>2</v>
      </c>
      <c r="H164" s="2" t="s">
        <v>3968</v>
      </c>
      <c r="I164" s="2" t="s">
        <v>108</v>
      </c>
      <c r="J164" s="2" t="s">
        <v>1754</v>
      </c>
      <c r="K164" s="2">
        <f t="shared" si="2"/>
        <v>16013.5</v>
      </c>
      <c r="L164" s="2">
        <v>0</v>
      </c>
      <c r="M164" s="2">
        <v>0</v>
      </c>
      <c r="N164" s="2">
        <v>0</v>
      </c>
      <c r="O164" s="2">
        <v>9999</v>
      </c>
      <c r="P164" s="2">
        <v>9999</v>
      </c>
    </row>
    <row r="165" spans="1:16" x14ac:dyDescent="0.25">
      <c r="A165" s="2" t="s">
        <v>1759</v>
      </c>
      <c r="B165" s="2">
        <v>1436923005</v>
      </c>
      <c r="C165" s="2" t="s">
        <v>1760</v>
      </c>
      <c r="D165" s="2" t="s">
        <v>1737</v>
      </c>
      <c r="E165" s="2">
        <f>VLOOKUP(A165,'[2]Товар-склад'!$A:$C,3,0)</f>
        <v>1</v>
      </c>
      <c r="F165" s="2">
        <v>35</v>
      </c>
      <c r="G165" s="2">
        <v>12</v>
      </c>
      <c r="H165" s="2" t="s">
        <v>3975</v>
      </c>
      <c r="I165" s="2" t="s">
        <v>855</v>
      </c>
      <c r="J165" s="2" t="s">
        <v>1761</v>
      </c>
      <c r="K165" s="2">
        <f t="shared" si="2"/>
        <v>11698</v>
      </c>
      <c r="L165" s="2">
        <v>0</v>
      </c>
      <c r="M165" s="2">
        <v>0</v>
      </c>
      <c r="N165" s="2">
        <v>0</v>
      </c>
      <c r="O165" s="2">
        <v>9999</v>
      </c>
      <c r="P165" s="2">
        <v>9999</v>
      </c>
    </row>
    <row r="166" spans="1:16" x14ac:dyDescent="0.25">
      <c r="A166" s="2" t="s">
        <v>1763</v>
      </c>
      <c r="B166" s="2">
        <v>1437479411</v>
      </c>
      <c r="C166" s="2" t="s">
        <v>1764</v>
      </c>
      <c r="D166" s="2" t="s">
        <v>1737</v>
      </c>
      <c r="E166" s="2">
        <f>VLOOKUP(A166,'[2]Товар-склад'!$A:$C,3,0)</f>
        <v>1</v>
      </c>
      <c r="F166" s="2">
        <v>35</v>
      </c>
      <c r="G166" s="2">
        <v>0</v>
      </c>
      <c r="H166" s="2" t="s">
        <v>3971</v>
      </c>
      <c r="I166" s="2" t="s">
        <v>1183</v>
      </c>
      <c r="J166" s="2" t="s">
        <v>1765</v>
      </c>
      <c r="K166" s="2">
        <f t="shared" si="2"/>
        <v>11780.5</v>
      </c>
      <c r="L166" s="2">
        <v>0</v>
      </c>
      <c r="M166" s="2">
        <v>0</v>
      </c>
      <c r="N166" s="2">
        <v>0</v>
      </c>
      <c r="O166" s="2">
        <v>9999</v>
      </c>
      <c r="P166" s="2">
        <v>9999</v>
      </c>
    </row>
    <row r="167" spans="1:16" x14ac:dyDescent="0.25">
      <c r="A167" s="2" t="s">
        <v>1766</v>
      </c>
      <c r="B167" s="2">
        <v>168153965</v>
      </c>
      <c r="C167" s="2" t="s">
        <v>1767</v>
      </c>
      <c r="D167" s="2" t="s">
        <v>1768</v>
      </c>
      <c r="E167" s="2">
        <f>VLOOKUP(A167,'[2]Товар-склад'!$A:$C,3,0)</f>
        <v>1</v>
      </c>
      <c r="F167" s="2">
        <v>35</v>
      </c>
      <c r="G167" s="2">
        <v>8</v>
      </c>
      <c r="H167" s="2" t="s">
        <v>3972</v>
      </c>
      <c r="I167" s="2" t="s">
        <v>4094</v>
      </c>
      <c r="J167" s="2" t="s">
        <v>1769</v>
      </c>
      <c r="K167" s="2">
        <f t="shared" si="2"/>
        <v>2055.6999999999998</v>
      </c>
      <c r="L167" s="2">
        <v>0</v>
      </c>
      <c r="M167" s="2">
        <v>0</v>
      </c>
      <c r="N167" s="2">
        <v>0</v>
      </c>
      <c r="O167" s="2">
        <v>9999</v>
      </c>
      <c r="P167" s="2">
        <v>9999</v>
      </c>
    </row>
    <row r="168" spans="1:16" x14ac:dyDescent="0.25">
      <c r="A168" s="2" t="s">
        <v>1770</v>
      </c>
      <c r="B168" s="2">
        <v>226609295</v>
      </c>
      <c r="C168" s="2" t="s">
        <v>1771</v>
      </c>
      <c r="D168" s="2" t="s">
        <v>1772</v>
      </c>
      <c r="E168" s="2">
        <f>VLOOKUP(A168,'[2]Товар-склад'!$A:$C,3,0)</f>
        <v>1</v>
      </c>
      <c r="F168" s="2">
        <v>35</v>
      </c>
      <c r="G168" s="2">
        <v>7</v>
      </c>
      <c r="H168" s="2" t="s">
        <v>3972</v>
      </c>
      <c r="I168" s="2" t="s">
        <v>606</v>
      </c>
      <c r="J168" s="2" t="s">
        <v>1773</v>
      </c>
      <c r="K168" s="2">
        <f t="shared" si="2"/>
        <v>14719.8</v>
      </c>
      <c r="L168" s="2">
        <v>2</v>
      </c>
      <c r="M168" s="2">
        <v>5.7142857142857141E-2</v>
      </c>
      <c r="N168" s="2">
        <v>5.7142857142857141E-2</v>
      </c>
      <c r="O168" s="2">
        <v>175</v>
      </c>
      <c r="P168" s="2">
        <v>52.5</v>
      </c>
    </row>
    <row r="169" spans="1:16" x14ac:dyDescent="0.25">
      <c r="A169" s="2" t="s">
        <v>871</v>
      </c>
      <c r="B169" s="2">
        <v>196795141</v>
      </c>
      <c r="C169" s="2" t="s">
        <v>872</v>
      </c>
      <c r="D169" s="2" t="s">
        <v>873</v>
      </c>
      <c r="E169" s="2">
        <f>VLOOKUP(A169,'[2]Товар-склад'!$A:$C,3,0)</f>
        <v>1</v>
      </c>
      <c r="F169" s="2">
        <v>35</v>
      </c>
      <c r="G169" s="2">
        <v>1</v>
      </c>
      <c r="H169" s="2" t="s">
        <v>3972</v>
      </c>
      <c r="I169" s="2" t="s">
        <v>4095</v>
      </c>
      <c r="J169" s="2" t="s">
        <v>874</v>
      </c>
      <c r="K169" s="2">
        <f t="shared" si="2"/>
        <v>47817</v>
      </c>
      <c r="L169" s="2">
        <v>0</v>
      </c>
      <c r="M169" s="2">
        <v>0</v>
      </c>
      <c r="N169" s="2">
        <v>0</v>
      </c>
      <c r="O169" s="2">
        <v>9999</v>
      </c>
      <c r="P169" s="2">
        <v>9999</v>
      </c>
    </row>
    <row r="170" spans="1:16" x14ac:dyDescent="0.25">
      <c r="A170" s="2" t="s">
        <v>1780</v>
      </c>
      <c r="B170" s="2">
        <v>185283802</v>
      </c>
      <c r="C170" s="2" t="s">
        <v>1781</v>
      </c>
      <c r="D170" s="2" t="s">
        <v>873</v>
      </c>
      <c r="E170" s="2">
        <f>VLOOKUP(A170,'[2]Товар-склад'!$A:$C,3,0)</f>
        <v>2</v>
      </c>
      <c r="F170" s="2">
        <v>35</v>
      </c>
      <c r="G170" s="2">
        <v>1</v>
      </c>
      <c r="H170" s="2" t="s">
        <v>3979</v>
      </c>
      <c r="I170" s="2" t="s">
        <v>855</v>
      </c>
      <c r="J170" s="2" t="s">
        <v>1782</v>
      </c>
      <c r="K170" s="2">
        <f t="shared" si="2"/>
        <v>5718.6</v>
      </c>
      <c r="L170" s="2">
        <v>3</v>
      </c>
      <c r="M170" s="2">
        <v>8.5714285714285715E-2</v>
      </c>
      <c r="N170" s="2">
        <v>8.5714285714285715E-2</v>
      </c>
      <c r="O170" s="2">
        <v>81.666666666666671</v>
      </c>
      <c r="P170" s="2">
        <v>70</v>
      </c>
    </row>
    <row r="171" spans="1:16" x14ac:dyDescent="0.25">
      <c r="A171" s="2" t="s">
        <v>876</v>
      </c>
      <c r="B171" s="2">
        <v>185284527</v>
      </c>
      <c r="C171" s="2" t="s">
        <v>877</v>
      </c>
      <c r="D171" s="2" t="s">
        <v>873</v>
      </c>
      <c r="E171" s="2">
        <f>VLOOKUP(A171,'[2]Товар-склад'!$A:$C,3,0)</f>
        <v>4</v>
      </c>
      <c r="F171" s="2">
        <v>35</v>
      </c>
      <c r="G171" s="2">
        <v>4</v>
      </c>
      <c r="H171" s="2" t="s">
        <v>3968</v>
      </c>
      <c r="I171" s="2" t="s">
        <v>183</v>
      </c>
      <c r="J171" s="2" t="s">
        <v>878</v>
      </c>
      <c r="K171" s="2">
        <f t="shared" si="2"/>
        <v>6703.6</v>
      </c>
      <c r="L171" s="2">
        <v>13</v>
      </c>
      <c r="M171" s="2">
        <v>0.37142857142857139</v>
      </c>
      <c r="N171" s="2">
        <v>0.37142857142857139</v>
      </c>
      <c r="O171" s="2">
        <v>70</v>
      </c>
      <c r="P171" s="2">
        <v>59.230769230769234</v>
      </c>
    </row>
    <row r="172" spans="1:16" x14ac:dyDescent="0.25">
      <c r="A172" s="2" t="s">
        <v>880</v>
      </c>
      <c r="B172" s="2">
        <v>173882912</v>
      </c>
      <c r="C172" s="2" t="s">
        <v>881</v>
      </c>
      <c r="D172" s="2" t="s">
        <v>873</v>
      </c>
      <c r="E172" s="2">
        <f>VLOOKUP(A172,'[2]Товар-склад'!$A:$C,3,0)</f>
        <v>1</v>
      </c>
      <c r="F172" s="2">
        <v>35</v>
      </c>
      <c r="G172" s="2">
        <v>15</v>
      </c>
      <c r="H172" s="2" t="s">
        <v>3979</v>
      </c>
      <c r="I172" s="2" t="s">
        <v>737</v>
      </c>
      <c r="J172" s="2" t="s">
        <v>882</v>
      </c>
      <c r="K172" s="2">
        <f t="shared" si="2"/>
        <v>2308.6999999999998</v>
      </c>
      <c r="L172" s="2">
        <v>3</v>
      </c>
      <c r="M172" s="2">
        <v>8.5714285714285715E-2</v>
      </c>
      <c r="N172" s="2">
        <v>8.5714285714285715E-2</v>
      </c>
      <c r="O172" s="2">
        <v>233.33333333333329</v>
      </c>
      <c r="P172" s="2">
        <v>58.333333333333343</v>
      </c>
    </row>
    <row r="173" spans="1:16" x14ac:dyDescent="0.25">
      <c r="A173" s="2" t="s">
        <v>888</v>
      </c>
      <c r="B173" s="2">
        <v>168467315</v>
      </c>
      <c r="C173" s="2" t="s">
        <v>889</v>
      </c>
      <c r="D173" s="2" t="s">
        <v>873</v>
      </c>
      <c r="E173" s="2">
        <f>VLOOKUP(A173,'[2]Товар-склад'!$A:$C,3,0)</f>
        <v>1</v>
      </c>
      <c r="F173" s="2">
        <v>35</v>
      </c>
      <c r="G173" s="2">
        <v>10</v>
      </c>
      <c r="H173" s="2" t="s">
        <v>3975</v>
      </c>
      <c r="I173" s="2" t="s">
        <v>3981</v>
      </c>
      <c r="J173" s="2" t="s">
        <v>890</v>
      </c>
      <c r="K173" s="2">
        <f t="shared" si="2"/>
        <v>3295.8</v>
      </c>
      <c r="L173" s="2">
        <v>0</v>
      </c>
      <c r="M173" s="2">
        <v>0</v>
      </c>
      <c r="N173" s="2">
        <v>0</v>
      </c>
      <c r="O173" s="2">
        <v>9999</v>
      </c>
      <c r="P173" s="2">
        <v>9999</v>
      </c>
    </row>
    <row r="174" spans="1:16" x14ac:dyDescent="0.25">
      <c r="A174" s="2" t="s">
        <v>892</v>
      </c>
      <c r="B174" s="2">
        <v>185284565</v>
      </c>
      <c r="C174" s="2" t="s">
        <v>893</v>
      </c>
      <c r="D174" s="2" t="s">
        <v>873</v>
      </c>
      <c r="E174" s="2">
        <f>VLOOKUP(A174,'[2]Товар-склад'!$A:$C,3,0)</f>
        <v>1</v>
      </c>
      <c r="F174" s="2">
        <v>35</v>
      </c>
      <c r="G174" s="2">
        <v>32</v>
      </c>
      <c r="H174" s="2" t="s">
        <v>3969</v>
      </c>
      <c r="I174" s="2" t="s">
        <v>1043</v>
      </c>
      <c r="J174" s="2" t="s">
        <v>894</v>
      </c>
      <c r="K174" s="2">
        <f t="shared" si="2"/>
        <v>4520</v>
      </c>
      <c r="L174" s="2">
        <v>0</v>
      </c>
      <c r="M174" s="2">
        <v>0</v>
      </c>
      <c r="N174" s="2">
        <v>0</v>
      </c>
      <c r="O174" s="2">
        <v>9999</v>
      </c>
      <c r="P174" s="2">
        <v>9999</v>
      </c>
    </row>
    <row r="175" spans="1:16" x14ac:dyDescent="0.25">
      <c r="A175" s="2" t="s">
        <v>1783</v>
      </c>
      <c r="B175" s="2">
        <v>170886750</v>
      </c>
      <c r="C175" s="2" t="s">
        <v>1784</v>
      </c>
      <c r="D175" s="2" t="s">
        <v>873</v>
      </c>
      <c r="E175" s="2">
        <f>VLOOKUP(A175,'[2]Товар-склад'!$A:$C,3,0)</f>
        <v>1</v>
      </c>
      <c r="F175" s="2">
        <v>35</v>
      </c>
      <c r="G175" s="2">
        <v>3</v>
      </c>
      <c r="H175" s="2" t="s">
        <v>3968</v>
      </c>
      <c r="I175" s="2" t="s">
        <v>4050</v>
      </c>
      <c r="J175" s="2" t="s">
        <v>1785</v>
      </c>
      <c r="K175" s="2">
        <f t="shared" si="2"/>
        <v>12764.2</v>
      </c>
      <c r="L175" s="2">
        <v>0</v>
      </c>
      <c r="M175" s="2">
        <v>0</v>
      </c>
      <c r="N175" s="2">
        <v>0</v>
      </c>
      <c r="O175" s="2">
        <v>9999</v>
      </c>
      <c r="P175" s="2">
        <v>9999</v>
      </c>
    </row>
    <row r="176" spans="1:16" x14ac:dyDescent="0.25">
      <c r="A176" s="2" t="s">
        <v>1786</v>
      </c>
      <c r="B176" s="2">
        <v>227157369</v>
      </c>
      <c r="C176" s="2" t="s">
        <v>1787</v>
      </c>
      <c r="D176" s="2" t="s">
        <v>1772</v>
      </c>
      <c r="E176" s="2">
        <f>VLOOKUP(A176,'[2]Товар-склад'!$A:$C,3,0)</f>
        <v>1</v>
      </c>
      <c r="F176" s="2">
        <v>35</v>
      </c>
      <c r="G176" s="2">
        <v>3</v>
      </c>
      <c r="H176" s="2" t="s">
        <v>3982</v>
      </c>
      <c r="I176" s="2" t="s">
        <v>4096</v>
      </c>
      <c r="J176" s="2" t="s">
        <v>1788</v>
      </c>
      <c r="K176" s="2">
        <f t="shared" si="2"/>
        <v>17517.900000000001</v>
      </c>
      <c r="L176" s="2">
        <v>1</v>
      </c>
      <c r="M176" s="2">
        <v>2.8571428571428571E-2</v>
      </c>
      <c r="N176" s="2">
        <v>2.8571428571428571E-2</v>
      </c>
      <c r="O176" s="2">
        <v>175</v>
      </c>
      <c r="P176" s="2">
        <v>70</v>
      </c>
    </row>
    <row r="177" spans="1:16" x14ac:dyDescent="0.25">
      <c r="A177" s="2" t="s">
        <v>1789</v>
      </c>
      <c r="B177" s="2">
        <v>229361497</v>
      </c>
      <c r="C177" s="2" t="s">
        <v>1790</v>
      </c>
      <c r="D177" s="2" t="s">
        <v>1791</v>
      </c>
      <c r="E177" s="2">
        <f>VLOOKUP(A177,'[2]Товар-склад'!$A:$C,3,0)</f>
        <v>2</v>
      </c>
      <c r="F177" s="2">
        <v>35</v>
      </c>
      <c r="G177" s="2">
        <v>3</v>
      </c>
      <c r="H177" s="2" t="s">
        <v>3968</v>
      </c>
      <c r="I177" s="2" t="s">
        <v>4097</v>
      </c>
      <c r="J177" s="2" t="s">
        <v>1792</v>
      </c>
      <c r="K177" s="2">
        <f t="shared" si="2"/>
        <v>1905.6</v>
      </c>
      <c r="L177" s="2">
        <v>0</v>
      </c>
      <c r="M177" s="2">
        <v>0</v>
      </c>
      <c r="N177" s="2">
        <v>0</v>
      </c>
      <c r="O177" s="2">
        <v>9999</v>
      </c>
      <c r="P177" s="2">
        <v>9999</v>
      </c>
    </row>
    <row r="178" spans="1:16" x14ac:dyDescent="0.25">
      <c r="A178" s="2" t="s">
        <v>1793</v>
      </c>
      <c r="B178" s="2">
        <v>268764570</v>
      </c>
      <c r="C178" s="2" t="s">
        <v>1794</v>
      </c>
      <c r="D178" s="2" t="s">
        <v>1791</v>
      </c>
      <c r="E178" s="2">
        <f>VLOOKUP(A178,'[2]Товар-склад'!$A:$C,3,0)</f>
        <v>1</v>
      </c>
      <c r="F178" s="2">
        <v>35</v>
      </c>
      <c r="G178" s="2">
        <v>0</v>
      </c>
      <c r="H178" s="2" t="s">
        <v>3968</v>
      </c>
      <c r="I178" s="2" t="s">
        <v>4098</v>
      </c>
      <c r="J178" s="2" t="s">
        <v>1795</v>
      </c>
      <c r="K178" s="2">
        <f t="shared" si="2"/>
        <v>789.9</v>
      </c>
      <c r="L178" s="2">
        <v>0</v>
      </c>
      <c r="M178" s="2">
        <v>0</v>
      </c>
      <c r="N178" s="2">
        <v>0</v>
      </c>
      <c r="O178" s="2">
        <v>9999</v>
      </c>
      <c r="P178" s="2">
        <v>9999</v>
      </c>
    </row>
    <row r="179" spans="1:16" x14ac:dyDescent="0.25">
      <c r="A179" s="2" t="s">
        <v>1796</v>
      </c>
      <c r="B179" s="2">
        <v>276275398</v>
      </c>
      <c r="C179" s="2" t="s">
        <v>1797</v>
      </c>
      <c r="D179" s="2" t="s">
        <v>1791</v>
      </c>
      <c r="E179" s="2">
        <f>VLOOKUP(A179,'[2]Товар-склад'!$A:$C,3,0)</f>
        <v>1</v>
      </c>
      <c r="F179" s="2">
        <v>35</v>
      </c>
      <c r="G179" s="2">
        <v>0</v>
      </c>
      <c r="H179" s="2" t="s">
        <v>3968</v>
      </c>
      <c r="I179" s="2" t="s">
        <v>2863</v>
      </c>
      <c r="J179" s="2" t="s">
        <v>1798</v>
      </c>
      <c r="K179" s="2">
        <f t="shared" si="2"/>
        <v>882.3</v>
      </c>
      <c r="L179" s="2">
        <v>0</v>
      </c>
      <c r="M179" s="2">
        <v>0</v>
      </c>
      <c r="N179" s="2">
        <v>0</v>
      </c>
      <c r="O179" s="2">
        <v>9999</v>
      </c>
      <c r="P179" s="2">
        <v>9999</v>
      </c>
    </row>
    <row r="180" spans="1:16" x14ac:dyDescent="0.25">
      <c r="A180" s="2" t="s">
        <v>1799</v>
      </c>
      <c r="B180" s="2">
        <v>229019786</v>
      </c>
      <c r="C180" s="2" t="s">
        <v>1800</v>
      </c>
      <c r="D180" s="2" t="s">
        <v>1791</v>
      </c>
      <c r="E180" s="2">
        <f>VLOOKUP(A180,'[2]Товар-склад'!$A:$C,3,0)</f>
        <v>2</v>
      </c>
      <c r="F180" s="2">
        <v>35</v>
      </c>
      <c r="G180" s="2">
        <v>3</v>
      </c>
      <c r="H180" s="2" t="s">
        <v>3968</v>
      </c>
      <c r="I180" s="2" t="s">
        <v>4099</v>
      </c>
      <c r="J180" s="2" t="s">
        <v>1801</v>
      </c>
      <c r="K180" s="2">
        <f t="shared" si="2"/>
        <v>5685.8</v>
      </c>
      <c r="L180" s="2">
        <v>0</v>
      </c>
      <c r="M180" s="2">
        <v>0</v>
      </c>
      <c r="N180" s="2">
        <v>0</v>
      </c>
      <c r="O180" s="2">
        <v>9999</v>
      </c>
      <c r="P180" s="2">
        <v>9999</v>
      </c>
    </row>
    <row r="181" spans="1:16" x14ac:dyDescent="0.25">
      <c r="A181" s="2" t="s">
        <v>1802</v>
      </c>
      <c r="B181" s="2">
        <v>168146635</v>
      </c>
      <c r="C181" s="2" t="s">
        <v>1803</v>
      </c>
      <c r="D181" s="2" t="s">
        <v>1768</v>
      </c>
      <c r="E181" s="2">
        <f>VLOOKUP(A181,'[2]Товар-склад'!$A:$C,3,0)</f>
        <v>1</v>
      </c>
      <c r="F181" s="2">
        <v>35</v>
      </c>
      <c r="G181" s="2">
        <v>0</v>
      </c>
      <c r="H181" s="2" t="s">
        <v>3980</v>
      </c>
      <c r="I181" s="2" t="s">
        <v>2240</v>
      </c>
      <c r="J181" s="2" t="s">
        <v>1804</v>
      </c>
      <c r="K181" s="2">
        <f t="shared" si="2"/>
        <v>3211.8</v>
      </c>
      <c r="L181" s="2">
        <v>0</v>
      </c>
      <c r="M181" s="2">
        <v>0</v>
      </c>
      <c r="N181" s="2">
        <v>0</v>
      </c>
      <c r="O181" s="2">
        <v>9999</v>
      </c>
      <c r="P181" s="2">
        <v>9999</v>
      </c>
    </row>
    <row r="182" spans="1:16" x14ac:dyDescent="0.25">
      <c r="A182" s="2" t="s">
        <v>896</v>
      </c>
      <c r="B182" s="2">
        <v>185241833</v>
      </c>
      <c r="C182" s="2" t="s">
        <v>897</v>
      </c>
      <c r="D182" s="2" t="s">
        <v>873</v>
      </c>
      <c r="E182" s="2">
        <f>VLOOKUP(A182,'[2]Товар-склад'!$A:$C,3,0)</f>
        <v>4</v>
      </c>
      <c r="F182" s="2">
        <v>35</v>
      </c>
      <c r="G182" s="2">
        <v>105</v>
      </c>
      <c r="H182" s="2" t="s">
        <v>3974</v>
      </c>
      <c r="I182" s="2" t="s">
        <v>394</v>
      </c>
      <c r="J182" s="2" t="s">
        <v>898</v>
      </c>
      <c r="K182" s="2">
        <f t="shared" si="2"/>
        <v>18418.400000000001</v>
      </c>
      <c r="L182" s="2">
        <v>15</v>
      </c>
      <c r="M182" s="2">
        <v>0.42857142857142849</v>
      </c>
      <c r="N182" s="2">
        <v>0.42857142857142849</v>
      </c>
      <c r="O182" s="2">
        <v>361.66666666666669</v>
      </c>
      <c r="P182" s="2">
        <v>116.6666666666667</v>
      </c>
    </row>
    <row r="183" spans="1:16" x14ac:dyDescent="0.25">
      <c r="A183" s="2" t="s">
        <v>912</v>
      </c>
      <c r="B183" s="2">
        <v>185270649</v>
      </c>
      <c r="C183" s="2" t="s">
        <v>913</v>
      </c>
      <c r="D183" s="2" t="s">
        <v>873</v>
      </c>
      <c r="E183" s="2">
        <f>VLOOKUP(A183,'[2]Товар-склад'!$A:$C,3,0)</f>
        <v>1</v>
      </c>
      <c r="F183" s="2">
        <v>35</v>
      </c>
      <c r="G183" s="2">
        <v>3</v>
      </c>
      <c r="H183" s="2" t="s">
        <v>3972</v>
      </c>
      <c r="I183" s="2" t="s">
        <v>2469</v>
      </c>
      <c r="J183" s="2" t="s">
        <v>914</v>
      </c>
      <c r="K183" s="2">
        <f t="shared" si="2"/>
        <v>23025.4</v>
      </c>
      <c r="L183" s="2">
        <v>0</v>
      </c>
      <c r="M183" s="2">
        <v>0</v>
      </c>
      <c r="N183" s="2">
        <v>0</v>
      </c>
      <c r="O183" s="2">
        <v>9999</v>
      </c>
      <c r="P183" s="2">
        <v>9999</v>
      </c>
    </row>
    <row r="184" spans="1:16" x14ac:dyDescent="0.25">
      <c r="A184" s="2" t="s">
        <v>1813</v>
      </c>
      <c r="B184" s="2">
        <v>185255692</v>
      </c>
      <c r="C184" s="2" t="s">
        <v>1814</v>
      </c>
      <c r="D184" s="2" t="s">
        <v>873</v>
      </c>
      <c r="E184" s="2">
        <f>VLOOKUP(A184,'[2]Товар-склад'!$A:$C,3,0)</f>
        <v>0</v>
      </c>
      <c r="F184" s="2">
        <v>35</v>
      </c>
      <c r="G184" s="2">
        <v>18</v>
      </c>
      <c r="H184" s="2" t="s">
        <v>3972</v>
      </c>
      <c r="I184" s="2" t="s">
        <v>286</v>
      </c>
      <c r="J184" s="2" t="s">
        <v>1815</v>
      </c>
      <c r="K184" s="2">
        <f t="shared" si="2"/>
        <v>0</v>
      </c>
      <c r="L184" s="2">
        <v>1</v>
      </c>
      <c r="M184" s="2">
        <v>2.8571428571428571E-2</v>
      </c>
      <c r="N184" s="2">
        <v>2.8571428571428571E-2</v>
      </c>
      <c r="O184" s="2">
        <v>875</v>
      </c>
      <c r="P184" s="2">
        <v>245</v>
      </c>
    </row>
    <row r="185" spans="1:16" x14ac:dyDescent="0.25">
      <c r="A185" s="2" t="s">
        <v>1816</v>
      </c>
      <c r="B185" s="2">
        <v>225268660</v>
      </c>
      <c r="C185" s="2" t="s">
        <v>1817</v>
      </c>
      <c r="D185" s="2" t="s">
        <v>1818</v>
      </c>
      <c r="E185" s="2">
        <f>VLOOKUP(A185,'[2]Товар-склад'!$A:$C,3,0)</f>
        <v>1</v>
      </c>
      <c r="F185" s="2">
        <v>35</v>
      </c>
      <c r="G185" s="2">
        <v>0</v>
      </c>
      <c r="H185" s="2" t="s">
        <v>3982</v>
      </c>
      <c r="I185" s="2" t="s">
        <v>4100</v>
      </c>
      <c r="J185" s="2" t="s">
        <v>1819</v>
      </c>
      <c r="K185" s="2">
        <f t="shared" si="2"/>
        <v>4149</v>
      </c>
      <c r="L185" s="2">
        <v>0</v>
      </c>
      <c r="M185" s="2">
        <v>0</v>
      </c>
      <c r="N185" s="2">
        <v>0</v>
      </c>
      <c r="O185" s="2">
        <v>9999</v>
      </c>
      <c r="P185" s="2">
        <v>9999</v>
      </c>
    </row>
    <row r="186" spans="1:16" x14ac:dyDescent="0.25">
      <c r="A186" s="2" t="s">
        <v>924</v>
      </c>
      <c r="B186" s="2">
        <v>168462623</v>
      </c>
      <c r="C186" s="2" t="s">
        <v>925</v>
      </c>
      <c r="D186" s="2" t="s">
        <v>873</v>
      </c>
      <c r="E186" s="2">
        <f>VLOOKUP(A186,'[2]Товар-склад'!$A:$C,3,0)</f>
        <v>1</v>
      </c>
      <c r="F186" s="2">
        <v>35</v>
      </c>
      <c r="G186" s="2">
        <v>5</v>
      </c>
      <c r="H186" s="2" t="s">
        <v>3969</v>
      </c>
      <c r="I186" s="2" t="s">
        <v>4039</v>
      </c>
      <c r="J186" s="2" t="s">
        <v>926</v>
      </c>
      <c r="K186" s="2">
        <f t="shared" si="2"/>
        <v>4010.3</v>
      </c>
      <c r="L186" s="2">
        <v>0</v>
      </c>
      <c r="M186" s="2">
        <v>0</v>
      </c>
      <c r="N186" s="2">
        <v>0</v>
      </c>
      <c r="O186" s="2">
        <v>9999</v>
      </c>
      <c r="P186" s="2">
        <v>9999</v>
      </c>
    </row>
    <row r="187" spans="1:16" x14ac:dyDescent="0.25">
      <c r="A187" s="2" t="s">
        <v>932</v>
      </c>
      <c r="B187" s="2">
        <v>185284626</v>
      </c>
      <c r="C187" s="2" t="s">
        <v>933</v>
      </c>
      <c r="D187" s="2" t="s">
        <v>873</v>
      </c>
      <c r="E187" s="2">
        <f>VLOOKUP(A187,'[2]Товар-склад'!$A:$C,3,0)</f>
        <v>1</v>
      </c>
      <c r="F187" s="2">
        <v>35</v>
      </c>
      <c r="G187" s="2">
        <v>0</v>
      </c>
      <c r="H187" s="2" t="s">
        <v>3968</v>
      </c>
      <c r="I187" s="2" t="s">
        <v>4101</v>
      </c>
      <c r="J187" s="2" t="s">
        <v>934</v>
      </c>
      <c r="K187" s="2">
        <f t="shared" si="2"/>
        <v>4477.2</v>
      </c>
      <c r="L187" s="2">
        <v>0</v>
      </c>
      <c r="M187" s="2">
        <v>0</v>
      </c>
      <c r="N187" s="2">
        <v>0</v>
      </c>
      <c r="O187" s="2">
        <v>9999</v>
      </c>
      <c r="P187" s="2">
        <v>9999</v>
      </c>
    </row>
    <row r="188" spans="1:16" x14ac:dyDescent="0.25">
      <c r="A188" s="2" t="s">
        <v>935</v>
      </c>
      <c r="B188" s="2">
        <v>185270651</v>
      </c>
      <c r="C188" s="2" t="s">
        <v>936</v>
      </c>
      <c r="D188" s="2" t="s">
        <v>873</v>
      </c>
      <c r="E188" s="2">
        <f>VLOOKUP(A188,'[2]Товар-склад'!$A:$C,3,0)</f>
        <v>1</v>
      </c>
      <c r="F188" s="2">
        <v>35</v>
      </c>
      <c r="G188" s="2">
        <v>4</v>
      </c>
      <c r="H188" s="2" t="s">
        <v>3974</v>
      </c>
      <c r="I188" s="2" t="s">
        <v>4102</v>
      </c>
      <c r="J188" s="2" t="s">
        <v>937</v>
      </c>
      <c r="K188" s="2">
        <f t="shared" si="2"/>
        <v>4539.7</v>
      </c>
      <c r="L188" s="2">
        <v>0</v>
      </c>
      <c r="M188" s="2">
        <v>0</v>
      </c>
      <c r="N188" s="2">
        <v>0</v>
      </c>
      <c r="O188" s="2">
        <v>9999</v>
      </c>
      <c r="P188" s="2">
        <v>9999</v>
      </c>
    </row>
    <row r="189" spans="1:16" x14ac:dyDescent="0.25">
      <c r="A189" s="2" t="s">
        <v>947</v>
      </c>
      <c r="B189" s="2">
        <v>185454772</v>
      </c>
      <c r="C189" s="2" t="s">
        <v>948</v>
      </c>
      <c r="D189" s="2" t="s">
        <v>873</v>
      </c>
      <c r="E189" s="2">
        <f>VLOOKUP(A189,'[2]Товар-склад'!$A:$C,3,0)</f>
        <v>1</v>
      </c>
      <c r="F189" s="2">
        <v>35</v>
      </c>
      <c r="G189" s="2">
        <v>3</v>
      </c>
      <c r="H189" s="2" t="s">
        <v>3975</v>
      </c>
      <c r="I189" s="2" t="s">
        <v>1615</v>
      </c>
      <c r="J189" s="2" t="s">
        <v>949</v>
      </c>
      <c r="K189" s="2">
        <f t="shared" si="2"/>
        <v>2808.1</v>
      </c>
      <c r="L189" s="2">
        <v>1</v>
      </c>
      <c r="M189" s="2">
        <v>2.8571428571428571E-2</v>
      </c>
      <c r="N189" s="2">
        <v>2.8571428571428571E-2</v>
      </c>
      <c r="O189" s="2">
        <v>280</v>
      </c>
      <c r="P189" s="2">
        <v>175</v>
      </c>
    </row>
    <row r="190" spans="1:16" x14ac:dyDescent="0.25">
      <c r="A190" s="2" t="s">
        <v>1825</v>
      </c>
      <c r="B190" s="2">
        <v>217370740</v>
      </c>
      <c r="C190" s="2" t="s">
        <v>1826</v>
      </c>
      <c r="D190" s="2" t="s">
        <v>873</v>
      </c>
      <c r="E190" s="2">
        <f>VLOOKUP(A190,'[2]Товар-склад'!$A:$C,3,0)</f>
        <v>1</v>
      </c>
      <c r="F190" s="2">
        <v>35</v>
      </c>
      <c r="G190" s="2">
        <v>0</v>
      </c>
      <c r="H190" s="2" t="s">
        <v>3968</v>
      </c>
      <c r="I190" s="2" t="s">
        <v>4044</v>
      </c>
      <c r="J190" s="2" t="s">
        <v>1827</v>
      </c>
      <c r="K190" s="2">
        <f t="shared" si="2"/>
        <v>32085.9</v>
      </c>
      <c r="L190" s="2">
        <v>0</v>
      </c>
      <c r="M190" s="2">
        <v>0</v>
      </c>
      <c r="N190" s="2">
        <v>0</v>
      </c>
      <c r="O190" s="2">
        <v>9999</v>
      </c>
      <c r="P190" s="2">
        <v>9999</v>
      </c>
    </row>
    <row r="191" spans="1:16" x14ac:dyDescent="0.25">
      <c r="A191" s="2" t="s">
        <v>1828</v>
      </c>
      <c r="B191" s="2">
        <v>185284666</v>
      </c>
      <c r="C191" s="2" t="s">
        <v>1829</v>
      </c>
      <c r="D191" s="2" t="s">
        <v>873</v>
      </c>
      <c r="E191" s="2">
        <f>VLOOKUP(A191,'[2]Товар-склад'!$A:$C,3,0)</f>
        <v>1</v>
      </c>
      <c r="F191" s="2">
        <v>35</v>
      </c>
      <c r="G191" s="2">
        <v>2</v>
      </c>
      <c r="H191" s="2" t="s">
        <v>3972</v>
      </c>
      <c r="I191" s="2" t="s">
        <v>4103</v>
      </c>
      <c r="J191" s="2" t="s">
        <v>1830</v>
      </c>
      <c r="K191" s="2">
        <f t="shared" si="2"/>
        <v>2999.2</v>
      </c>
      <c r="L191" s="2">
        <v>0</v>
      </c>
      <c r="M191" s="2">
        <v>0</v>
      </c>
      <c r="N191" s="2">
        <v>0</v>
      </c>
      <c r="O191" s="2">
        <v>9999</v>
      </c>
      <c r="P191" s="2">
        <v>9999</v>
      </c>
    </row>
    <row r="192" spans="1:16" x14ac:dyDescent="0.25">
      <c r="A192" s="2" t="s">
        <v>959</v>
      </c>
      <c r="B192" s="2">
        <v>168144987</v>
      </c>
      <c r="C192" s="2" t="s">
        <v>960</v>
      </c>
      <c r="D192" s="2" t="s">
        <v>873</v>
      </c>
      <c r="E192" s="2">
        <f>VLOOKUP(A192,'[2]Товар-склад'!$A:$C,3,0)</f>
        <v>2</v>
      </c>
      <c r="F192" s="2">
        <v>35</v>
      </c>
      <c r="G192" s="2">
        <v>3</v>
      </c>
      <c r="H192" s="2" t="s">
        <v>3968</v>
      </c>
      <c r="I192" s="2" t="s">
        <v>4036</v>
      </c>
      <c r="J192" s="2" t="s">
        <v>961</v>
      </c>
      <c r="K192" s="2">
        <f t="shared" si="2"/>
        <v>37793.800000000003</v>
      </c>
      <c r="L192" s="2">
        <v>0</v>
      </c>
      <c r="M192" s="2">
        <v>0</v>
      </c>
      <c r="N192" s="2">
        <v>0</v>
      </c>
      <c r="O192" s="2">
        <v>9999</v>
      </c>
      <c r="P192" s="2">
        <v>9999</v>
      </c>
    </row>
    <row r="193" spans="1:16" x14ac:dyDescent="0.25">
      <c r="A193" s="2" t="s">
        <v>963</v>
      </c>
      <c r="B193" s="2">
        <v>185378617</v>
      </c>
      <c r="C193" s="2" t="s">
        <v>964</v>
      </c>
      <c r="D193" s="2" t="s">
        <v>873</v>
      </c>
      <c r="E193" s="2">
        <f>VLOOKUP(A193,'[2]Товар-склад'!$A:$C,3,0)</f>
        <v>1</v>
      </c>
      <c r="F193" s="2">
        <v>35</v>
      </c>
      <c r="G193" s="2">
        <v>0</v>
      </c>
      <c r="H193" s="2" t="s">
        <v>3968</v>
      </c>
      <c r="I193" s="2" t="s">
        <v>4066</v>
      </c>
      <c r="J193" s="2" t="s">
        <v>965</v>
      </c>
      <c r="K193" s="2">
        <f t="shared" si="2"/>
        <v>24337.599999999999</v>
      </c>
      <c r="L193" s="2">
        <v>3</v>
      </c>
      <c r="M193" s="2">
        <v>8.5714285714285715E-2</v>
      </c>
      <c r="N193" s="2">
        <v>8.5714285714285715E-2</v>
      </c>
      <c r="O193" s="2">
        <v>128.33333333333329</v>
      </c>
      <c r="P193" s="2">
        <v>128.33333333333329</v>
      </c>
    </row>
    <row r="194" spans="1:16" x14ac:dyDescent="0.25">
      <c r="A194" s="2" t="s">
        <v>971</v>
      </c>
      <c r="B194" s="2">
        <v>171521974</v>
      </c>
      <c r="C194" s="2" t="s">
        <v>972</v>
      </c>
      <c r="D194" s="2" t="s">
        <v>873</v>
      </c>
      <c r="E194" s="2">
        <f>VLOOKUP(A194,'[2]Товар-склад'!$A:$C,3,0)</f>
        <v>1</v>
      </c>
      <c r="F194" s="2">
        <v>35</v>
      </c>
      <c r="G194" s="2">
        <v>4</v>
      </c>
      <c r="H194" s="2" t="s">
        <v>3980</v>
      </c>
      <c r="I194" s="2" t="s">
        <v>4104</v>
      </c>
      <c r="J194" s="2" t="s">
        <v>973</v>
      </c>
      <c r="K194" s="2">
        <f t="shared" si="2"/>
        <v>15061.2</v>
      </c>
      <c r="L194" s="2">
        <v>0</v>
      </c>
      <c r="M194" s="2">
        <v>0</v>
      </c>
      <c r="N194" s="2">
        <v>0</v>
      </c>
      <c r="O194" s="2">
        <v>9999</v>
      </c>
      <c r="P194" s="2">
        <v>9999</v>
      </c>
    </row>
    <row r="195" spans="1:16" x14ac:dyDescent="0.25">
      <c r="A195" s="2" t="s">
        <v>975</v>
      </c>
      <c r="B195" s="2">
        <v>185246618</v>
      </c>
      <c r="C195" s="2" t="s">
        <v>976</v>
      </c>
      <c r="D195" s="2" t="s">
        <v>873</v>
      </c>
      <c r="E195" s="2">
        <f>VLOOKUP(A195,'[2]Товар-склад'!$A:$C,3,0)</f>
        <v>1</v>
      </c>
      <c r="F195" s="2">
        <v>35</v>
      </c>
      <c r="G195" s="2">
        <v>2</v>
      </c>
      <c r="H195" s="2" t="s">
        <v>3968</v>
      </c>
      <c r="I195" s="2" t="s">
        <v>855</v>
      </c>
      <c r="J195" s="2" t="s">
        <v>977</v>
      </c>
      <c r="K195" s="2">
        <f t="shared" si="2"/>
        <v>16478.400000000001</v>
      </c>
      <c r="L195" s="2">
        <v>0</v>
      </c>
      <c r="M195" s="2">
        <v>0</v>
      </c>
      <c r="N195" s="2">
        <v>0</v>
      </c>
      <c r="O195" s="2">
        <v>9999</v>
      </c>
      <c r="P195" s="2">
        <v>9999</v>
      </c>
    </row>
    <row r="196" spans="1:16" x14ac:dyDescent="0.25">
      <c r="A196" s="2" t="s">
        <v>1844</v>
      </c>
      <c r="B196" s="2">
        <v>208266850</v>
      </c>
      <c r="C196" s="2" t="s">
        <v>1845</v>
      </c>
      <c r="D196" s="2" t="s">
        <v>873</v>
      </c>
      <c r="E196" s="2">
        <f>VLOOKUP(A196,'[2]Товар-склад'!$A:$C,3,0)</f>
        <v>1</v>
      </c>
      <c r="F196" s="2">
        <v>35</v>
      </c>
      <c r="G196" s="2">
        <v>1</v>
      </c>
      <c r="H196" s="2" t="s">
        <v>3972</v>
      </c>
      <c r="I196" s="2" t="s">
        <v>4105</v>
      </c>
      <c r="J196" s="2" t="s">
        <v>1846</v>
      </c>
      <c r="K196" s="2">
        <f t="shared" si="2"/>
        <v>32911.4</v>
      </c>
      <c r="L196" s="2">
        <v>1</v>
      </c>
      <c r="M196" s="2">
        <v>2.8571428571428571E-2</v>
      </c>
      <c r="N196" s="2">
        <v>2.8571428571428571E-2</v>
      </c>
      <c r="O196" s="2">
        <v>105</v>
      </c>
      <c r="P196" s="2">
        <v>70</v>
      </c>
    </row>
    <row r="197" spans="1:16" x14ac:dyDescent="0.25">
      <c r="A197" s="2" t="s">
        <v>3012</v>
      </c>
      <c r="B197" s="2">
        <v>208228302</v>
      </c>
      <c r="C197" s="2" t="s">
        <v>3013</v>
      </c>
      <c r="D197" s="2" t="s">
        <v>873</v>
      </c>
      <c r="E197" s="2"/>
      <c r="F197" s="2">
        <v>35</v>
      </c>
      <c r="G197" s="2">
        <v>5</v>
      </c>
      <c r="H197" s="2" t="s">
        <v>3969</v>
      </c>
      <c r="I197" s="2" t="s">
        <v>4106</v>
      </c>
      <c r="J197" s="2" t="s">
        <v>3014</v>
      </c>
      <c r="K197" s="2">
        <f t="shared" ref="K197:K260" si="3">E197*J197</f>
        <v>0</v>
      </c>
      <c r="L197" s="2">
        <v>0</v>
      </c>
      <c r="M197" s="2">
        <v>0</v>
      </c>
      <c r="N197" s="2">
        <v>0</v>
      </c>
      <c r="O197" s="2">
        <v>9999</v>
      </c>
      <c r="P197" s="2">
        <v>9999</v>
      </c>
    </row>
    <row r="198" spans="1:16" x14ac:dyDescent="0.25">
      <c r="A198" s="2" t="s">
        <v>1847</v>
      </c>
      <c r="B198" s="2">
        <v>208267853</v>
      </c>
      <c r="C198" s="2" t="s">
        <v>1848</v>
      </c>
      <c r="D198" s="2" t="s">
        <v>873</v>
      </c>
      <c r="E198" s="2">
        <f>VLOOKUP(A198,'[2]Товар-склад'!$A:$C,3,0)</f>
        <v>1</v>
      </c>
      <c r="F198" s="2">
        <v>35</v>
      </c>
      <c r="G198" s="2">
        <v>12</v>
      </c>
      <c r="H198" s="2" t="s">
        <v>3972</v>
      </c>
      <c r="I198" s="2" t="s">
        <v>4107</v>
      </c>
      <c r="J198" s="2" t="s">
        <v>1849</v>
      </c>
      <c r="K198" s="2">
        <f t="shared" si="3"/>
        <v>2555.9</v>
      </c>
      <c r="L198" s="2">
        <v>0</v>
      </c>
      <c r="M198" s="2">
        <v>0</v>
      </c>
      <c r="N198" s="2">
        <v>0</v>
      </c>
      <c r="O198" s="2">
        <v>9999</v>
      </c>
      <c r="P198" s="2">
        <v>9999</v>
      </c>
    </row>
    <row r="199" spans="1:16" x14ac:dyDescent="0.25">
      <c r="A199" s="2" t="s">
        <v>1018</v>
      </c>
      <c r="B199" s="2">
        <v>217373244</v>
      </c>
      <c r="C199" s="2" t="s">
        <v>1019</v>
      </c>
      <c r="D199" s="2" t="s">
        <v>873</v>
      </c>
      <c r="E199" s="2">
        <f>VLOOKUP(A199,'[2]Товар-склад'!$A:$C,3,0)</f>
        <v>0</v>
      </c>
      <c r="F199" s="2">
        <v>35</v>
      </c>
      <c r="G199" s="2">
        <v>76</v>
      </c>
      <c r="H199" s="2" t="s">
        <v>3972</v>
      </c>
      <c r="I199" s="2" t="s">
        <v>1219</v>
      </c>
      <c r="J199" s="2" t="s">
        <v>1020</v>
      </c>
      <c r="K199" s="2">
        <f t="shared" si="3"/>
        <v>0</v>
      </c>
      <c r="L199" s="2">
        <v>1</v>
      </c>
      <c r="M199" s="2">
        <v>2.8571428571428571E-2</v>
      </c>
      <c r="N199" s="2">
        <v>2.8571428571428571E-2</v>
      </c>
      <c r="O199" s="2">
        <v>2835</v>
      </c>
      <c r="P199" s="2">
        <v>175</v>
      </c>
    </row>
    <row r="200" spans="1:16" x14ac:dyDescent="0.25">
      <c r="A200" s="2" t="s">
        <v>1850</v>
      </c>
      <c r="B200" s="2">
        <v>217499788</v>
      </c>
      <c r="C200" s="2" t="s">
        <v>1851</v>
      </c>
      <c r="D200" s="2" t="s">
        <v>873</v>
      </c>
      <c r="E200" s="2">
        <f>VLOOKUP(A200,'[2]Товар-склад'!$A:$C,3,0)</f>
        <v>1</v>
      </c>
      <c r="F200" s="2">
        <v>35</v>
      </c>
      <c r="G200" s="2">
        <v>19</v>
      </c>
      <c r="H200" s="2" t="s">
        <v>3974</v>
      </c>
      <c r="I200" s="2" t="s">
        <v>4108</v>
      </c>
      <c r="J200" s="2" t="s">
        <v>1852</v>
      </c>
      <c r="K200" s="2">
        <f t="shared" si="3"/>
        <v>2107.6</v>
      </c>
      <c r="L200" s="2">
        <v>0</v>
      </c>
      <c r="M200" s="2">
        <v>0</v>
      </c>
      <c r="N200" s="2">
        <v>0</v>
      </c>
      <c r="O200" s="2">
        <v>9999</v>
      </c>
      <c r="P200" s="2">
        <v>9999</v>
      </c>
    </row>
    <row r="201" spans="1:16" x14ac:dyDescent="0.25">
      <c r="A201" s="2" t="s">
        <v>1021</v>
      </c>
      <c r="B201" s="2">
        <v>216844408</v>
      </c>
      <c r="C201" s="2" t="s">
        <v>1022</v>
      </c>
      <c r="D201" s="2" t="s">
        <v>873</v>
      </c>
      <c r="E201" s="2">
        <f>VLOOKUP(A201,'[2]Товар-склад'!$A:$C,3,0)</f>
        <v>22</v>
      </c>
      <c r="F201" s="2">
        <v>35</v>
      </c>
      <c r="G201" s="2">
        <v>69</v>
      </c>
      <c r="H201" s="2" t="s">
        <v>3972</v>
      </c>
      <c r="I201" s="2" t="s">
        <v>4109</v>
      </c>
      <c r="J201" s="2" t="s">
        <v>1023</v>
      </c>
      <c r="K201" s="2">
        <f t="shared" si="3"/>
        <v>32804.199999999997</v>
      </c>
      <c r="L201" s="2">
        <v>2</v>
      </c>
      <c r="M201" s="2">
        <v>5.7142857142857141E-2</v>
      </c>
      <c r="N201" s="2">
        <v>5.7142857142857141E-2</v>
      </c>
      <c r="O201" s="2">
        <v>1715</v>
      </c>
      <c r="P201" s="2">
        <v>507.5</v>
      </c>
    </row>
    <row r="202" spans="1:16" x14ac:dyDescent="0.25">
      <c r="A202" s="2" t="s">
        <v>1854</v>
      </c>
      <c r="B202" s="2">
        <v>668649411</v>
      </c>
      <c r="C202" s="2" t="s">
        <v>1855</v>
      </c>
      <c r="D202" s="2" t="s">
        <v>1772</v>
      </c>
      <c r="E202" s="2">
        <f>VLOOKUP(A202,'[2]Товар-склад'!$A:$C,3,0)</f>
        <v>1</v>
      </c>
      <c r="F202" s="2">
        <v>35</v>
      </c>
      <c r="G202" s="2">
        <v>6</v>
      </c>
      <c r="H202" s="2" t="s">
        <v>3974</v>
      </c>
      <c r="I202" s="2" t="s">
        <v>4110</v>
      </c>
      <c r="J202" s="2" t="s">
        <v>1773</v>
      </c>
      <c r="K202" s="2">
        <f t="shared" si="3"/>
        <v>14719.8</v>
      </c>
      <c r="L202" s="2">
        <v>1</v>
      </c>
      <c r="M202" s="2">
        <v>2.8571428571428571E-2</v>
      </c>
      <c r="N202" s="2">
        <v>2.8571428571428571E-2</v>
      </c>
      <c r="O202" s="2">
        <v>455</v>
      </c>
      <c r="P202" s="2">
        <v>245</v>
      </c>
    </row>
    <row r="203" spans="1:16" x14ac:dyDescent="0.25">
      <c r="A203" s="2" t="s">
        <v>1025</v>
      </c>
      <c r="B203" s="2">
        <v>259528695</v>
      </c>
      <c r="C203" s="2" t="s">
        <v>1026</v>
      </c>
      <c r="D203" s="2" t="s">
        <v>873</v>
      </c>
      <c r="E203" s="2">
        <f>VLOOKUP(A203,'[2]Товар-склад'!$A:$C,3,0)</f>
        <v>5</v>
      </c>
      <c r="F203" s="2">
        <v>35</v>
      </c>
      <c r="G203" s="2">
        <v>17</v>
      </c>
      <c r="H203" s="2" t="s">
        <v>3972</v>
      </c>
      <c r="I203" s="2" t="s">
        <v>4111</v>
      </c>
      <c r="J203" s="2" t="s">
        <v>1027</v>
      </c>
      <c r="K203" s="2">
        <f t="shared" si="3"/>
        <v>10214.5</v>
      </c>
      <c r="L203" s="2">
        <v>3</v>
      </c>
      <c r="M203" s="2">
        <v>8.5714285714285715E-2</v>
      </c>
      <c r="N203" s="2">
        <v>8.5714285714285715E-2</v>
      </c>
      <c r="O203" s="2">
        <v>466.66666666666669</v>
      </c>
      <c r="P203" s="2">
        <v>268.33333333333331</v>
      </c>
    </row>
    <row r="204" spans="1:16" x14ac:dyDescent="0.25">
      <c r="A204" s="2" t="s">
        <v>1856</v>
      </c>
      <c r="B204" s="2">
        <v>259568863</v>
      </c>
      <c r="C204" s="2" t="s">
        <v>1857</v>
      </c>
      <c r="D204" s="2" t="s">
        <v>873</v>
      </c>
      <c r="E204" s="2">
        <f>VLOOKUP(A204,'[2]Товар-склад'!$A:$C,3,0)</f>
        <v>2</v>
      </c>
      <c r="F204" s="2">
        <v>35</v>
      </c>
      <c r="G204" s="2">
        <v>35</v>
      </c>
      <c r="H204" s="2" t="s">
        <v>3968</v>
      </c>
      <c r="I204" s="2" t="s">
        <v>4112</v>
      </c>
      <c r="J204" s="2" t="s">
        <v>1858</v>
      </c>
      <c r="K204" s="2">
        <f t="shared" si="3"/>
        <v>3262.8</v>
      </c>
      <c r="L204" s="2">
        <v>1</v>
      </c>
      <c r="M204" s="2">
        <v>2.8571428571428571E-2</v>
      </c>
      <c r="N204" s="2">
        <v>2.8571428571428571E-2</v>
      </c>
      <c r="O204" s="2">
        <v>1400</v>
      </c>
      <c r="P204" s="2">
        <v>175</v>
      </c>
    </row>
    <row r="205" spans="1:16" x14ac:dyDescent="0.25">
      <c r="A205" s="2" t="s">
        <v>1032</v>
      </c>
      <c r="B205" s="2">
        <v>405429235</v>
      </c>
      <c r="C205" s="2" t="s">
        <v>1033</v>
      </c>
      <c r="D205" s="2" t="s">
        <v>873</v>
      </c>
      <c r="E205" s="2">
        <f>VLOOKUP(A205,'[2]Товар-склад'!$A:$C,3,0)</f>
        <v>4</v>
      </c>
      <c r="F205" s="2">
        <v>35</v>
      </c>
      <c r="G205" s="2">
        <v>4</v>
      </c>
      <c r="H205" s="2" t="s">
        <v>3972</v>
      </c>
      <c r="I205" s="2" t="s">
        <v>4113</v>
      </c>
      <c r="J205" s="2" t="s">
        <v>1034</v>
      </c>
      <c r="K205" s="2">
        <f t="shared" si="3"/>
        <v>6888</v>
      </c>
      <c r="L205" s="2">
        <v>6</v>
      </c>
      <c r="M205" s="2">
        <v>0.1714285714285714</v>
      </c>
      <c r="N205" s="2">
        <v>0.1714285714285714</v>
      </c>
      <c r="O205" s="2">
        <v>128.33333333333329</v>
      </c>
      <c r="P205" s="2">
        <v>105</v>
      </c>
    </row>
    <row r="206" spans="1:16" x14ac:dyDescent="0.25">
      <c r="A206" s="2" t="s">
        <v>1036</v>
      </c>
      <c r="B206" s="2">
        <v>298841671</v>
      </c>
      <c r="C206" s="2" t="s">
        <v>1037</v>
      </c>
      <c r="D206" s="2" t="s">
        <v>873</v>
      </c>
      <c r="E206" s="2">
        <f>VLOOKUP(A206,'[2]Товар-склад'!$A:$C,3,0)</f>
        <v>0</v>
      </c>
      <c r="F206" s="2">
        <v>35</v>
      </c>
      <c r="G206" s="2">
        <v>10</v>
      </c>
      <c r="H206" s="2" t="s">
        <v>3982</v>
      </c>
      <c r="I206" s="2" t="s">
        <v>4114</v>
      </c>
      <c r="J206" s="2" t="s">
        <v>1038</v>
      </c>
      <c r="K206" s="2">
        <f t="shared" si="3"/>
        <v>0</v>
      </c>
      <c r="L206" s="2">
        <v>5</v>
      </c>
      <c r="M206" s="2">
        <v>0.14285714285714279</v>
      </c>
      <c r="N206" s="2">
        <v>0.14285714285714279</v>
      </c>
      <c r="O206" s="2">
        <v>126</v>
      </c>
      <c r="P206" s="2">
        <v>56</v>
      </c>
    </row>
    <row r="207" spans="1:16" x14ac:dyDescent="0.25">
      <c r="A207" s="2" t="s">
        <v>1040</v>
      </c>
      <c r="B207" s="2">
        <v>405722358</v>
      </c>
      <c r="C207" s="2" t="s">
        <v>1041</v>
      </c>
      <c r="D207" s="2" t="s">
        <v>873</v>
      </c>
      <c r="E207" s="2">
        <f>VLOOKUP(A207,'[2]Товар-склад'!$A:$C,3,0)</f>
        <v>1</v>
      </c>
      <c r="F207" s="2">
        <v>35</v>
      </c>
      <c r="G207" s="2">
        <v>41</v>
      </c>
      <c r="H207" s="2" t="s">
        <v>3972</v>
      </c>
      <c r="I207" s="2" t="s">
        <v>4115</v>
      </c>
      <c r="J207" s="2" t="s">
        <v>1042</v>
      </c>
      <c r="K207" s="2">
        <f t="shared" si="3"/>
        <v>1706</v>
      </c>
      <c r="L207" s="2">
        <v>0</v>
      </c>
      <c r="M207" s="2">
        <v>0</v>
      </c>
      <c r="N207" s="2">
        <v>0</v>
      </c>
      <c r="O207" s="2">
        <v>9999</v>
      </c>
      <c r="P207" s="2">
        <v>9999</v>
      </c>
    </row>
    <row r="208" spans="1:16" x14ac:dyDescent="0.25">
      <c r="A208" s="2" t="s">
        <v>1048</v>
      </c>
      <c r="B208" s="2">
        <v>429316800</v>
      </c>
      <c r="C208" s="2" t="s">
        <v>1049</v>
      </c>
      <c r="D208" s="2" t="s">
        <v>873</v>
      </c>
      <c r="E208" s="2">
        <f>VLOOKUP(A208,'[2]Товар-склад'!$A:$C,3,0)</f>
        <v>1</v>
      </c>
      <c r="F208" s="2">
        <v>35</v>
      </c>
      <c r="G208" s="2">
        <v>13</v>
      </c>
      <c r="H208" s="2" t="s">
        <v>3972</v>
      </c>
      <c r="I208" s="2" t="s">
        <v>4110</v>
      </c>
      <c r="J208" s="2" t="s">
        <v>1050</v>
      </c>
      <c r="K208" s="2">
        <f t="shared" si="3"/>
        <v>4814.6000000000004</v>
      </c>
      <c r="L208" s="2">
        <v>0</v>
      </c>
      <c r="M208" s="2">
        <v>0</v>
      </c>
      <c r="N208" s="2">
        <v>0</v>
      </c>
      <c r="O208" s="2">
        <v>9999</v>
      </c>
      <c r="P208" s="2">
        <v>9999</v>
      </c>
    </row>
    <row r="209" spans="1:16" x14ac:dyDescent="0.25">
      <c r="A209" s="2" t="s">
        <v>1056</v>
      </c>
      <c r="B209" s="2">
        <v>429550613</v>
      </c>
      <c r="C209" s="2" t="s">
        <v>1057</v>
      </c>
      <c r="D209" s="2" t="s">
        <v>873</v>
      </c>
      <c r="E209" s="2">
        <f>VLOOKUP(A209,'[2]Товар-склад'!$A:$C,3,0)</f>
        <v>1</v>
      </c>
      <c r="F209" s="2">
        <v>35</v>
      </c>
      <c r="G209" s="2">
        <v>14</v>
      </c>
      <c r="H209" s="2" t="s">
        <v>3968</v>
      </c>
      <c r="I209" s="2" t="s">
        <v>4116</v>
      </c>
      <c r="J209" s="2" t="s">
        <v>1058</v>
      </c>
      <c r="K209" s="2">
        <f t="shared" si="3"/>
        <v>4438.2</v>
      </c>
      <c r="L209" s="2">
        <v>0</v>
      </c>
      <c r="M209" s="2">
        <v>0</v>
      </c>
      <c r="N209" s="2">
        <v>0</v>
      </c>
      <c r="O209" s="2">
        <v>9999</v>
      </c>
      <c r="P209" s="2">
        <v>9999</v>
      </c>
    </row>
    <row r="210" spans="1:16" x14ac:dyDescent="0.25">
      <c r="A210" s="2" t="s">
        <v>1874</v>
      </c>
      <c r="B210" s="2">
        <v>589118548</v>
      </c>
      <c r="C210" s="2" t="s">
        <v>1875</v>
      </c>
      <c r="D210" s="2" t="s">
        <v>1772</v>
      </c>
      <c r="E210" s="2">
        <f>VLOOKUP(A210,'[2]Товар-склад'!$A:$C,3,0)</f>
        <v>2</v>
      </c>
      <c r="F210" s="2">
        <v>35</v>
      </c>
      <c r="G210" s="2">
        <v>0</v>
      </c>
      <c r="H210" s="2" t="s">
        <v>3976</v>
      </c>
      <c r="I210" s="2" t="s">
        <v>1614</v>
      </c>
      <c r="J210" s="2" t="s">
        <v>1876</v>
      </c>
      <c r="K210" s="2">
        <f t="shared" si="3"/>
        <v>13163.2</v>
      </c>
      <c r="L210" s="2">
        <v>1</v>
      </c>
      <c r="M210" s="2">
        <v>2.8571428571428571E-2</v>
      </c>
      <c r="N210" s="2">
        <v>2.8571428571428571E-2</v>
      </c>
      <c r="O210" s="2">
        <v>105</v>
      </c>
      <c r="P210" s="2">
        <v>105</v>
      </c>
    </row>
    <row r="211" spans="1:16" x14ac:dyDescent="0.25">
      <c r="A211" s="2" t="s">
        <v>1878</v>
      </c>
      <c r="B211" s="2">
        <v>583995916</v>
      </c>
      <c r="C211" s="2" t="s">
        <v>1879</v>
      </c>
      <c r="D211" s="2" t="s">
        <v>873</v>
      </c>
      <c r="E211" s="2">
        <f>VLOOKUP(A211,'[2]Товар-склад'!$A:$C,3,0)</f>
        <v>1</v>
      </c>
      <c r="F211" s="2">
        <v>35</v>
      </c>
      <c r="G211" s="2">
        <v>1</v>
      </c>
      <c r="H211" s="2" t="s">
        <v>3972</v>
      </c>
      <c r="I211" s="2" t="s">
        <v>1820</v>
      </c>
      <c r="J211" s="2" t="s">
        <v>1880</v>
      </c>
      <c r="K211" s="2">
        <f t="shared" si="3"/>
        <v>19248.5</v>
      </c>
      <c r="L211" s="2">
        <v>0</v>
      </c>
      <c r="M211" s="2">
        <v>0</v>
      </c>
      <c r="N211" s="2">
        <v>0</v>
      </c>
      <c r="O211" s="2">
        <v>9999</v>
      </c>
      <c r="P211" s="2">
        <v>9999</v>
      </c>
    </row>
    <row r="212" spans="1:16" x14ac:dyDescent="0.25">
      <c r="A212" s="2" t="s">
        <v>1881</v>
      </c>
      <c r="B212" s="2">
        <v>583995892</v>
      </c>
      <c r="C212" s="2" t="s">
        <v>1882</v>
      </c>
      <c r="D212" s="2" t="s">
        <v>873</v>
      </c>
      <c r="E212" s="2">
        <f>VLOOKUP(A212,'[2]Товар-склад'!$A:$C,3,0)</f>
        <v>1</v>
      </c>
      <c r="F212" s="2">
        <v>35</v>
      </c>
      <c r="G212" s="2">
        <v>1</v>
      </c>
      <c r="H212" s="2" t="s">
        <v>3972</v>
      </c>
      <c r="I212" s="2" t="s">
        <v>4117</v>
      </c>
      <c r="J212" s="2" t="s">
        <v>1883</v>
      </c>
      <c r="K212" s="2">
        <f t="shared" si="3"/>
        <v>21956.6</v>
      </c>
      <c r="L212" s="2">
        <v>1</v>
      </c>
      <c r="M212" s="2">
        <v>2.8571428571428571E-2</v>
      </c>
      <c r="N212" s="2">
        <v>2.8571428571428571E-2</v>
      </c>
      <c r="O212" s="2">
        <v>105</v>
      </c>
      <c r="P212" s="2">
        <v>70</v>
      </c>
    </row>
    <row r="213" spans="1:16" x14ac:dyDescent="0.25">
      <c r="A213" s="2" t="s">
        <v>1884</v>
      </c>
      <c r="B213" s="2">
        <v>583995914</v>
      </c>
      <c r="C213" s="2" t="s">
        <v>1885</v>
      </c>
      <c r="D213" s="2" t="s">
        <v>873</v>
      </c>
      <c r="E213" s="2">
        <f>VLOOKUP(A213,'[2]Товар-склад'!$A:$C,3,0)</f>
        <v>1</v>
      </c>
      <c r="F213" s="2">
        <v>35</v>
      </c>
      <c r="G213" s="2">
        <v>0</v>
      </c>
      <c r="H213" s="2" t="s">
        <v>3968</v>
      </c>
      <c r="I213" s="2" t="s">
        <v>4085</v>
      </c>
      <c r="J213" s="2" t="s">
        <v>1886</v>
      </c>
      <c r="K213" s="2">
        <f t="shared" si="3"/>
        <v>23616.6</v>
      </c>
      <c r="L213" s="2">
        <v>0</v>
      </c>
      <c r="M213" s="2">
        <v>0</v>
      </c>
      <c r="N213" s="2">
        <v>0</v>
      </c>
      <c r="O213" s="2">
        <v>9999</v>
      </c>
      <c r="P213" s="2">
        <v>9999</v>
      </c>
    </row>
    <row r="214" spans="1:16" x14ac:dyDescent="0.25">
      <c r="A214" s="2" t="s">
        <v>1887</v>
      </c>
      <c r="B214" s="2">
        <v>666800023</v>
      </c>
      <c r="C214" s="2" t="s">
        <v>1888</v>
      </c>
      <c r="D214" s="2" t="s">
        <v>1772</v>
      </c>
      <c r="E214" s="2">
        <f>VLOOKUP(A214,'[2]Товар-склад'!$A:$C,3,0)</f>
        <v>1</v>
      </c>
      <c r="F214" s="2">
        <v>35</v>
      </c>
      <c r="G214" s="2">
        <v>5</v>
      </c>
      <c r="H214" s="2" t="s">
        <v>3980</v>
      </c>
      <c r="I214" s="2" t="s">
        <v>3278</v>
      </c>
      <c r="J214" s="2" t="s">
        <v>1889</v>
      </c>
      <c r="K214" s="2">
        <f t="shared" si="3"/>
        <v>14549.2</v>
      </c>
      <c r="L214" s="2">
        <v>0</v>
      </c>
      <c r="M214" s="2">
        <v>0</v>
      </c>
      <c r="N214" s="2">
        <v>0</v>
      </c>
      <c r="O214" s="2">
        <v>9999</v>
      </c>
      <c r="P214" s="2">
        <v>9999</v>
      </c>
    </row>
    <row r="215" spans="1:16" x14ac:dyDescent="0.25">
      <c r="A215" s="2" t="s">
        <v>1891</v>
      </c>
      <c r="B215" s="2">
        <v>668605911</v>
      </c>
      <c r="C215" s="2" t="s">
        <v>1892</v>
      </c>
      <c r="D215" s="2" t="s">
        <v>1818</v>
      </c>
      <c r="E215" s="2">
        <f>VLOOKUP(A215,'[2]Товар-склад'!$A:$C,3,0)</f>
        <v>1</v>
      </c>
      <c r="F215" s="2">
        <v>35</v>
      </c>
      <c r="G215" s="2">
        <v>13</v>
      </c>
      <c r="H215" s="2" t="s">
        <v>3968</v>
      </c>
      <c r="I215" s="2" t="s">
        <v>3984</v>
      </c>
      <c r="J215" s="2" t="s">
        <v>1893</v>
      </c>
      <c r="K215" s="2">
        <f t="shared" si="3"/>
        <v>956.3</v>
      </c>
      <c r="L215" s="2">
        <v>0</v>
      </c>
      <c r="M215" s="2">
        <v>0</v>
      </c>
      <c r="N215" s="2">
        <v>0</v>
      </c>
      <c r="O215" s="2">
        <v>9999</v>
      </c>
      <c r="P215" s="2">
        <v>9999</v>
      </c>
    </row>
    <row r="216" spans="1:16" x14ac:dyDescent="0.25">
      <c r="A216" s="2" t="s">
        <v>1068</v>
      </c>
      <c r="B216" s="2">
        <v>703522917</v>
      </c>
      <c r="C216" s="2" t="s">
        <v>1069</v>
      </c>
      <c r="D216" s="2" t="s">
        <v>873</v>
      </c>
      <c r="E216" s="2">
        <f>VLOOKUP(A216,'[2]Товар-склад'!$A:$C,3,0)</f>
        <v>1</v>
      </c>
      <c r="F216" s="2">
        <v>35</v>
      </c>
      <c r="G216" s="2">
        <v>0</v>
      </c>
      <c r="H216" s="2" t="s">
        <v>3969</v>
      </c>
      <c r="I216" s="2" t="s">
        <v>4118</v>
      </c>
      <c r="J216" s="2" t="s">
        <v>1070</v>
      </c>
      <c r="K216" s="2">
        <f t="shared" si="3"/>
        <v>2543.9</v>
      </c>
      <c r="L216" s="2">
        <v>0</v>
      </c>
      <c r="M216" s="2">
        <v>0</v>
      </c>
      <c r="N216" s="2">
        <v>0</v>
      </c>
      <c r="O216" s="2">
        <v>9999</v>
      </c>
      <c r="P216" s="2">
        <v>9999</v>
      </c>
    </row>
    <row r="217" spans="1:16" x14ac:dyDescent="0.25">
      <c r="A217" s="2" t="s">
        <v>1894</v>
      </c>
      <c r="B217" s="2">
        <v>703522803</v>
      </c>
      <c r="C217" s="2" t="s">
        <v>1895</v>
      </c>
      <c r="D217" s="2" t="s">
        <v>873</v>
      </c>
      <c r="E217" s="2">
        <f>VLOOKUP(A217,'[2]Товар-склад'!$A:$C,3,0)</f>
        <v>0</v>
      </c>
      <c r="F217" s="2">
        <v>35</v>
      </c>
      <c r="G217" s="2">
        <v>20</v>
      </c>
      <c r="H217" s="2" t="s">
        <v>3972</v>
      </c>
      <c r="I217" s="2" t="s">
        <v>4007</v>
      </c>
      <c r="J217" s="2" t="s">
        <v>1896</v>
      </c>
      <c r="K217" s="2">
        <f t="shared" si="3"/>
        <v>0</v>
      </c>
      <c r="L217" s="2">
        <v>1</v>
      </c>
      <c r="M217" s="2">
        <v>2.8571428571428571E-2</v>
      </c>
      <c r="N217" s="2">
        <v>2.8571428571428571E-2</v>
      </c>
      <c r="O217" s="2">
        <v>770</v>
      </c>
      <c r="P217" s="2">
        <v>70</v>
      </c>
    </row>
    <row r="218" spans="1:16" x14ac:dyDescent="0.25">
      <c r="A218" s="2" t="s">
        <v>1080</v>
      </c>
      <c r="B218" s="2">
        <v>703586045</v>
      </c>
      <c r="C218" s="2" t="s">
        <v>1081</v>
      </c>
      <c r="D218" s="2" t="s">
        <v>873</v>
      </c>
      <c r="E218" s="2">
        <f>VLOOKUP(A218,'[2]Товар-склад'!$A:$C,3,0)</f>
        <v>1</v>
      </c>
      <c r="F218" s="2">
        <v>35</v>
      </c>
      <c r="G218" s="2">
        <v>10</v>
      </c>
      <c r="H218" s="2" t="s">
        <v>3969</v>
      </c>
      <c r="I218" s="2" t="s">
        <v>931</v>
      </c>
      <c r="J218" s="2" t="s">
        <v>1082</v>
      </c>
      <c r="K218" s="2">
        <f t="shared" si="3"/>
        <v>1663.8</v>
      </c>
      <c r="L218" s="2">
        <v>0</v>
      </c>
      <c r="M218" s="2">
        <v>0</v>
      </c>
      <c r="N218" s="2">
        <v>0</v>
      </c>
      <c r="O218" s="2">
        <v>9999</v>
      </c>
      <c r="P218" s="2">
        <v>9999</v>
      </c>
    </row>
    <row r="219" spans="1:16" x14ac:dyDescent="0.25">
      <c r="A219" s="2" t="s">
        <v>1898</v>
      </c>
      <c r="B219" s="2">
        <v>701038922</v>
      </c>
      <c r="C219" s="2" t="s">
        <v>1899</v>
      </c>
      <c r="D219" s="2" t="s">
        <v>873</v>
      </c>
      <c r="E219" s="2">
        <f>VLOOKUP(A219,'[2]Товар-склад'!$A:$C,3,0)</f>
        <v>1</v>
      </c>
      <c r="F219" s="2">
        <v>35</v>
      </c>
      <c r="G219" s="2">
        <v>15</v>
      </c>
      <c r="H219" s="2" t="s">
        <v>3968</v>
      </c>
      <c r="I219" s="2" t="s">
        <v>4119</v>
      </c>
      <c r="J219" s="2" t="s">
        <v>1900</v>
      </c>
      <c r="K219" s="2">
        <f t="shared" si="3"/>
        <v>1123.4000000000001</v>
      </c>
      <c r="L219" s="2">
        <v>0</v>
      </c>
      <c r="M219" s="2">
        <v>0</v>
      </c>
      <c r="N219" s="2">
        <v>0</v>
      </c>
      <c r="O219" s="2">
        <v>9999</v>
      </c>
      <c r="P219" s="2">
        <v>9999</v>
      </c>
    </row>
    <row r="220" spans="1:16" x14ac:dyDescent="0.25">
      <c r="A220" s="2" t="s">
        <v>1092</v>
      </c>
      <c r="B220" s="2">
        <v>709172487</v>
      </c>
      <c r="C220" s="2" t="s">
        <v>1093</v>
      </c>
      <c r="D220" s="2" t="s">
        <v>873</v>
      </c>
      <c r="E220" s="2">
        <f>VLOOKUP(A220,'[2]Товар-склад'!$A:$C,3,0)</f>
        <v>1</v>
      </c>
      <c r="F220" s="2">
        <v>35</v>
      </c>
      <c r="G220" s="2">
        <v>1</v>
      </c>
      <c r="H220" s="2" t="s">
        <v>3980</v>
      </c>
      <c r="I220" s="2" t="s">
        <v>1890</v>
      </c>
      <c r="J220" s="2" t="s">
        <v>1094</v>
      </c>
      <c r="K220" s="2">
        <f t="shared" si="3"/>
        <v>2478.4</v>
      </c>
      <c r="L220" s="2">
        <v>3</v>
      </c>
      <c r="M220" s="2">
        <v>8.5714285714285715E-2</v>
      </c>
      <c r="N220" s="2">
        <v>8.5714285714285715E-2</v>
      </c>
      <c r="O220" s="2">
        <v>58.333333333333343</v>
      </c>
      <c r="P220" s="2">
        <v>46.666666666666657</v>
      </c>
    </row>
    <row r="221" spans="1:16" x14ac:dyDescent="0.25">
      <c r="A221" s="2" t="s">
        <v>1096</v>
      </c>
      <c r="B221" s="2">
        <v>703532533</v>
      </c>
      <c r="C221" s="2" t="s">
        <v>1097</v>
      </c>
      <c r="D221" s="2" t="s">
        <v>873</v>
      </c>
      <c r="E221" s="2">
        <f>VLOOKUP(A221,'[2]Товар-склад'!$A:$C,3,0)</f>
        <v>2</v>
      </c>
      <c r="F221" s="2">
        <v>35</v>
      </c>
      <c r="G221" s="2">
        <v>3</v>
      </c>
      <c r="H221" s="2" t="s">
        <v>3975</v>
      </c>
      <c r="I221" s="2" t="s">
        <v>4120</v>
      </c>
      <c r="J221" s="2" t="s">
        <v>1098</v>
      </c>
      <c r="K221" s="2">
        <f t="shared" si="3"/>
        <v>4105.2</v>
      </c>
      <c r="L221" s="2">
        <v>0</v>
      </c>
      <c r="M221" s="2">
        <v>0</v>
      </c>
      <c r="N221" s="2">
        <v>0</v>
      </c>
      <c r="O221" s="2">
        <v>9999</v>
      </c>
      <c r="P221" s="2">
        <v>9999</v>
      </c>
    </row>
    <row r="222" spans="1:16" x14ac:dyDescent="0.25">
      <c r="A222" s="2" t="s">
        <v>1100</v>
      </c>
      <c r="B222" s="2">
        <v>703506746</v>
      </c>
      <c r="C222" s="2" t="s">
        <v>1101</v>
      </c>
      <c r="D222" s="2" t="s">
        <v>873</v>
      </c>
      <c r="E222" s="2">
        <f>VLOOKUP(A222,'[2]Товар-склад'!$A:$C,3,0)</f>
        <v>1</v>
      </c>
      <c r="F222" s="2">
        <v>35</v>
      </c>
      <c r="G222" s="2">
        <v>2</v>
      </c>
      <c r="H222" s="2" t="s">
        <v>3975</v>
      </c>
      <c r="I222" s="2" t="s">
        <v>1047</v>
      </c>
      <c r="J222" s="2" t="s">
        <v>1102</v>
      </c>
      <c r="K222" s="2">
        <f t="shared" si="3"/>
        <v>2041.8</v>
      </c>
      <c r="L222" s="2">
        <v>0</v>
      </c>
      <c r="M222" s="2">
        <v>0</v>
      </c>
      <c r="N222" s="2">
        <v>0</v>
      </c>
      <c r="O222" s="2">
        <v>9999</v>
      </c>
      <c r="P222" s="2">
        <v>9999</v>
      </c>
    </row>
    <row r="223" spans="1:16" x14ac:dyDescent="0.25">
      <c r="A223" s="2" t="s">
        <v>1901</v>
      </c>
      <c r="B223" s="2">
        <v>743462319</v>
      </c>
      <c r="C223" s="2" t="s">
        <v>1902</v>
      </c>
      <c r="D223" s="2" t="s">
        <v>1903</v>
      </c>
      <c r="E223" s="2">
        <f>VLOOKUP(A223,'[2]Товар-склад'!$A:$C,3,0)</f>
        <v>1</v>
      </c>
      <c r="F223" s="2">
        <v>34</v>
      </c>
      <c r="G223" s="2">
        <v>1</v>
      </c>
      <c r="H223" s="2" t="s">
        <v>3968</v>
      </c>
      <c r="I223" s="2" t="s">
        <v>4121</v>
      </c>
      <c r="J223" s="2" t="s">
        <v>1904</v>
      </c>
      <c r="K223" s="2">
        <f t="shared" si="3"/>
        <v>2699.3</v>
      </c>
      <c r="L223" s="2">
        <v>0</v>
      </c>
      <c r="M223" s="2">
        <v>0</v>
      </c>
      <c r="N223" s="2">
        <v>0</v>
      </c>
      <c r="O223" s="2">
        <v>9999</v>
      </c>
      <c r="P223" s="2">
        <v>9999</v>
      </c>
    </row>
    <row r="224" spans="1:16" x14ac:dyDescent="0.25">
      <c r="A224" s="2" t="s">
        <v>1905</v>
      </c>
      <c r="B224" s="2">
        <v>1134395103</v>
      </c>
      <c r="C224" s="2" t="s">
        <v>1906</v>
      </c>
      <c r="D224" s="2" t="s">
        <v>873</v>
      </c>
      <c r="E224" s="2">
        <f>VLOOKUP(A224,'[2]Товар-склад'!$A:$C,3,0)</f>
        <v>1</v>
      </c>
      <c r="F224" s="2">
        <v>35</v>
      </c>
      <c r="G224" s="2">
        <v>129</v>
      </c>
      <c r="H224" s="2" t="s">
        <v>3973</v>
      </c>
      <c r="I224" s="2" t="s">
        <v>2661</v>
      </c>
      <c r="J224" s="2" t="s">
        <v>1907</v>
      </c>
      <c r="K224" s="2">
        <f t="shared" si="3"/>
        <v>14086</v>
      </c>
      <c r="L224" s="2">
        <v>1</v>
      </c>
      <c r="M224" s="2">
        <v>2.8571428571428571E-2</v>
      </c>
      <c r="N224" s="2">
        <v>2.8571428571428571E-2</v>
      </c>
      <c r="O224" s="2">
        <v>5180</v>
      </c>
      <c r="P224" s="2">
        <v>665</v>
      </c>
    </row>
    <row r="225" spans="1:16" x14ac:dyDescent="0.25">
      <c r="A225" s="2" t="s">
        <v>1908</v>
      </c>
      <c r="B225" s="2">
        <v>1010774313</v>
      </c>
      <c r="C225" s="2" t="s">
        <v>1909</v>
      </c>
      <c r="D225" s="2" t="s">
        <v>1818</v>
      </c>
      <c r="E225" s="2">
        <f>VLOOKUP(A225,'[2]Товар-склад'!$A:$C,3,0)</f>
        <v>1</v>
      </c>
      <c r="F225" s="2">
        <v>35</v>
      </c>
      <c r="G225" s="2">
        <v>7</v>
      </c>
      <c r="H225" s="2" t="s">
        <v>3968</v>
      </c>
      <c r="I225" s="2" t="s">
        <v>575</v>
      </c>
      <c r="J225" s="2" t="s">
        <v>1910</v>
      </c>
      <c r="K225" s="2">
        <f t="shared" si="3"/>
        <v>4874</v>
      </c>
      <c r="L225" s="2">
        <v>2</v>
      </c>
      <c r="M225" s="2">
        <v>5.7142857142857141E-2</v>
      </c>
      <c r="N225" s="2">
        <v>5.7142857142857141E-2</v>
      </c>
      <c r="O225" s="2">
        <v>192.5</v>
      </c>
      <c r="P225" s="2">
        <v>70</v>
      </c>
    </row>
    <row r="226" spans="1:16" x14ac:dyDescent="0.25">
      <c r="A226" s="2" t="s">
        <v>1911</v>
      </c>
      <c r="B226" s="2">
        <v>1061915687</v>
      </c>
      <c r="C226" s="2" t="s">
        <v>1912</v>
      </c>
      <c r="D226" s="2" t="s">
        <v>1913</v>
      </c>
      <c r="E226" s="2">
        <f>VLOOKUP(A226,'[2]Товар-склад'!$A:$C,3,0)</f>
        <v>1</v>
      </c>
      <c r="F226" s="2">
        <v>34</v>
      </c>
      <c r="G226" s="2">
        <v>2</v>
      </c>
      <c r="H226" s="2" t="s">
        <v>3976</v>
      </c>
      <c r="I226" s="2" t="s">
        <v>308</v>
      </c>
      <c r="J226" s="2" t="s">
        <v>1914</v>
      </c>
      <c r="K226" s="2">
        <f t="shared" si="3"/>
        <v>3346.6</v>
      </c>
      <c r="L226" s="2">
        <v>0</v>
      </c>
      <c r="M226" s="2">
        <v>0</v>
      </c>
      <c r="N226" s="2">
        <v>0</v>
      </c>
      <c r="O226" s="2">
        <v>9999</v>
      </c>
      <c r="P226" s="2">
        <v>9999</v>
      </c>
    </row>
    <row r="227" spans="1:16" x14ac:dyDescent="0.25">
      <c r="A227" s="2" t="s">
        <v>1104</v>
      </c>
      <c r="B227" s="2">
        <v>1108930669</v>
      </c>
      <c r="C227" s="2" t="s">
        <v>1105</v>
      </c>
      <c r="D227" s="2" t="s">
        <v>873</v>
      </c>
      <c r="E227" s="2">
        <f>VLOOKUP(A227,'[2]Товар-склад'!$A:$C,3,0)</f>
        <v>1</v>
      </c>
      <c r="F227" s="2">
        <v>35</v>
      </c>
      <c r="G227" s="2">
        <v>1</v>
      </c>
      <c r="H227" s="2" t="s">
        <v>3972</v>
      </c>
      <c r="I227" s="2" t="s">
        <v>4122</v>
      </c>
      <c r="J227" s="2" t="s">
        <v>1106</v>
      </c>
      <c r="K227" s="2">
        <f t="shared" si="3"/>
        <v>60852.2</v>
      </c>
      <c r="L227" s="2">
        <v>0</v>
      </c>
      <c r="M227" s="2">
        <v>0</v>
      </c>
      <c r="N227" s="2">
        <v>0</v>
      </c>
      <c r="O227" s="2">
        <v>9999</v>
      </c>
      <c r="P227" s="2">
        <v>9999</v>
      </c>
    </row>
    <row r="228" spans="1:16" x14ac:dyDescent="0.25">
      <c r="A228" s="2" t="s">
        <v>1915</v>
      </c>
      <c r="B228" s="2">
        <v>1109133937</v>
      </c>
      <c r="C228" s="2" t="s">
        <v>1916</v>
      </c>
      <c r="D228" s="2" t="s">
        <v>873</v>
      </c>
      <c r="E228" s="2">
        <f>VLOOKUP(A228,'[2]Товар-склад'!$A:$C,3,0)</f>
        <v>2</v>
      </c>
      <c r="F228" s="2">
        <v>35</v>
      </c>
      <c r="G228" s="2">
        <v>2</v>
      </c>
      <c r="H228" s="2" t="s">
        <v>3969</v>
      </c>
      <c r="I228" s="2" t="s">
        <v>4005</v>
      </c>
      <c r="J228" s="2" t="s">
        <v>1917</v>
      </c>
      <c r="K228" s="2">
        <f t="shared" si="3"/>
        <v>14382</v>
      </c>
      <c r="L228" s="2">
        <v>1</v>
      </c>
      <c r="M228" s="2">
        <v>2.8571428571428571E-2</v>
      </c>
      <c r="N228" s="2">
        <v>2.8571428571428571E-2</v>
      </c>
      <c r="O228" s="2">
        <v>140</v>
      </c>
      <c r="P228" s="2">
        <v>70</v>
      </c>
    </row>
    <row r="229" spans="1:16" x14ac:dyDescent="0.25">
      <c r="A229" s="2" t="s">
        <v>1918</v>
      </c>
      <c r="B229" s="2">
        <v>1109160164</v>
      </c>
      <c r="C229" s="2" t="s">
        <v>1919</v>
      </c>
      <c r="D229" s="2" t="s">
        <v>873</v>
      </c>
      <c r="E229" s="2">
        <f>VLOOKUP(A229,'[2]Товар-склад'!$A:$C,3,0)</f>
        <v>2</v>
      </c>
      <c r="F229" s="2">
        <v>35</v>
      </c>
      <c r="G229" s="2">
        <v>16</v>
      </c>
      <c r="H229" s="2" t="s">
        <v>3974</v>
      </c>
      <c r="I229" s="2" t="s">
        <v>4123</v>
      </c>
      <c r="J229" s="2" t="s">
        <v>1920</v>
      </c>
      <c r="K229" s="2">
        <f t="shared" si="3"/>
        <v>32561.4</v>
      </c>
      <c r="L229" s="2">
        <v>0</v>
      </c>
      <c r="M229" s="2">
        <v>0</v>
      </c>
      <c r="N229" s="2">
        <v>0</v>
      </c>
      <c r="O229" s="2">
        <v>9999</v>
      </c>
      <c r="P229" s="2">
        <v>9999</v>
      </c>
    </row>
    <row r="230" spans="1:16" x14ac:dyDescent="0.25">
      <c r="A230" s="2" t="s">
        <v>1922</v>
      </c>
      <c r="B230" s="2">
        <v>1109034654</v>
      </c>
      <c r="C230" s="2" t="s">
        <v>1923</v>
      </c>
      <c r="D230" s="2" t="s">
        <v>873</v>
      </c>
      <c r="E230" s="2">
        <f>VLOOKUP(A230,'[2]Товар-склад'!$A:$C,3,0)</f>
        <v>0</v>
      </c>
      <c r="F230" s="2">
        <v>35</v>
      </c>
      <c r="G230" s="2">
        <v>4</v>
      </c>
      <c r="H230" s="2" t="s">
        <v>3974</v>
      </c>
      <c r="I230" s="2" t="s">
        <v>1921</v>
      </c>
      <c r="J230" s="2" t="s">
        <v>1924</v>
      </c>
      <c r="K230" s="2">
        <f t="shared" si="3"/>
        <v>0</v>
      </c>
      <c r="L230" s="2">
        <v>2</v>
      </c>
      <c r="M230" s="2">
        <v>5.7142857142857141E-2</v>
      </c>
      <c r="N230" s="2">
        <v>5.7142857142857141E-2</v>
      </c>
      <c r="O230" s="2">
        <v>192.5</v>
      </c>
      <c r="P230" s="2">
        <v>122.5</v>
      </c>
    </row>
    <row r="231" spans="1:16" x14ac:dyDescent="0.25">
      <c r="A231" s="2" t="s">
        <v>1925</v>
      </c>
      <c r="B231" s="2">
        <v>1420386463</v>
      </c>
      <c r="C231" s="2" t="s">
        <v>1926</v>
      </c>
      <c r="D231" s="2" t="s">
        <v>1927</v>
      </c>
      <c r="E231" s="2">
        <f>VLOOKUP(A231,'[2]Товар-склад'!$A:$C,3,0)</f>
        <v>1</v>
      </c>
      <c r="F231" s="2">
        <v>35</v>
      </c>
      <c r="G231" s="2">
        <v>0</v>
      </c>
      <c r="H231" s="2" t="s">
        <v>3975</v>
      </c>
      <c r="I231" s="2" t="s">
        <v>4124</v>
      </c>
      <c r="J231" s="2" t="s">
        <v>1928</v>
      </c>
      <c r="K231" s="2">
        <f t="shared" si="3"/>
        <v>5005.8999999999996</v>
      </c>
      <c r="L231" s="2">
        <v>0</v>
      </c>
      <c r="M231" s="2">
        <v>0</v>
      </c>
      <c r="N231" s="2">
        <v>0</v>
      </c>
      <c r="O231" s="2">
        <v>9999</v>
      </c>
      <c r="P231" s="2">
        <v>9999</v>
      </c>
    </row>
    <row r="232" spans="1:16" x14ac:dyDescent="0.25">
      <c r="A232" s="2" t="s">
        <v>1929</v>
      </c>
      <c r="B232" s="2">
        <v>1412880810</v>
      </c>
      <c r="C232" s="2" t="s">
        <v>1930</v>
      </c>
      <c r="D232" s="2" t="s">
        <v>1791</v>
      </c>
      <c r="E232" s="2">
        <f>VLOOKUP(A232,'[2]Товар-склад'!$A:$C,3,0)</f>
        <v>1</v>
      </c>
      <c r="F232" s="2">
        <v>31</v>
      </c>
      <c r="G232" s="2">
        <v>0</v>
      </c>
      <c r="H232" s="2" t="s">
        <v>3968</v>
      </c>
      <c r="I232" s="2" t="s">
        <v>3026</v>
      </c>
      <c r="J232" s="2" t="s">
        <v>1931</v>
      </c>
      <c r="K232" s="2">
        <f t="shared" si="3"/>
        <v>6590.3</v>
      </c>
      <c r="L232" s="2">
        <v>0</v>
      </c>
      <c r="M232" s="2">
        <v>0</v>
      </c>
      <c r="N232" s="2">
        <v>0</v>
      </c>
      <c r="O232" s="2">
        <v>9999</v>
      </c>
      <c r="P232" s="2">
        <v>9999</v>
      </c>
    </row>
    <row r="233" spans="1:16" x14ac:dyDescent="0.25">
      <c r="A233" s="2" t="s">
        <v>1116</v>
      </c>
      <c r="B233" s="2">
        <v>1420363996</v>
      </c>
      <c r="C233" s="2" t="s">
        <v>1117</v>
      </c>
      <c r="D233" s="2" t="s">
        <v>873</v>
      </c>
      <c r="E233" s="2">
        <f>VLOOKUP(A233,'[2]Товар-склад'!$A:$C,3,0)</f>
        <v>1</v>
      </c>
      <c r="F233" s="2">
        <v>35</v>
      </c>
      <c r="G233" s="2">
        <v>0</v>
      </c>
      <c r="H233" s="2" t="s">
        <v>3972</v>
      </c>
      <c r="I233" s="2" t="s">
        <v>4125</v>
      </c>
      <c r="J233" s="2" t="s">
        <v>1118</v>
      </c>
      <c r="K233" s="2">
        <f t="shared" si="3"/>
        <v>18691.900000000001</v>
      </c>
      <c r="L233" s="2">
        <v>0</v>
      </c>
      <c r="M233" s="2">
        <v>0</v>
      </c>
      <c r="N233" s="2">
        <v>0</v>
      </c>
      <c r="O233" s="2">
        <v>9999</v>
      </c>
      <c r="P233" s="2">
        <v>9999</v>
      </c>
    </row>
    <row r="234" spans="1:16" x14ac:dyDescent="0.25">
      <c r="A234" s="2" t="s">
        <v>1935</v>
      </c>
      <c r="B234" s="2">
        <v>1691483941</v>
      </c>
      <c r="C234" s="2" t="s">
        <v>1936</v>
      </c>
      <c r="D234" s="2" t="s">
        <v>1903</v>
      </c>
      <c r="E234" s="2">
        <f>VLOOKUP(A234,'[2]Товар-склад'!$A:$C,3,0)</f>
        <v>1</v>
      </c>
      <c r="F234" s="2">
        <v>35</v>
      </c>
      <c r="G234" s="2">
        <v>0</v>
      </c>
      <c r="H234" s="2" t="s">
        <v>3969</v>
      </c>
      <c r="I234" s="2" t="s">
        <v>4126</v>
      </c>
      <c r="J234" s="2" t="s">
        <v>1937</v>
      </c>
      <c r="K234" s="2">
        <f t="shared" si="3"/>
        <v>6724</v>
      </c>
      <c r="L234" s="2">
        <v>0</v>
      </c>
      <c r="M234" s="2">
        <v>0</v>
      </c>
      <c r="N234" s="2">
        <v>0</v>
      </c>
      <c r="O234" s="2">
        <v>9999</v>
      </c>
      <c r="P234" s="2">
        <v>9999</v>
      </c>
    </row>
    <row r="235" spans="1:16" x14ac:dyDescent="0.25">
      <c r="A235" s="2" t="s">
        <v>1938</v>
      </c>
      <c r="B235" s="2">
        <v>1749612998</v>
      </c>
      <c r="C235" s="2" t="s">
        <v>1939</v>
      </c>
      <c r="D235" s="2" t="s">
        <v>873</v>
      </c>
      <c r="E235" s="2">
        <f>VLOOKUP(A235,'[2]Товар-склад'!$A:$C,3,0)</f>
        <v>1</v>
      </c>
      <c r="F235" s="2">
        <v>35</v>
      </c>
      <c r="G235" s="2">
        <v>5</v>
      </c>
      <c r="H235" s="2" t="s">
        <v>3974</v>
      </c>
      <c r="I235" s="2" t="s">
        <v>4127</v>
      </c>
      <c r="J235" s="2" t="s">
        <v>1940</v>
      </c>
      <c r="K235" s="2">
        <f t="shared" si="3"/>
        <v>20690.2</v>
      </c>
      <c r="L235" s="2">
        <v>1</v>
      </c>
      <c r="M235" s="2">
        <v>2.8571428571428571E-2</v>
      </c>
      <c r="N235" s="2">
        <v>2.8571428571428571E-2</v>
      </c>
      <c r="O235" s="2">
        <v>315</v>
      </c>
      <c r="P235" s="2">
        <v>140</v>
      </c>
    </row>
    <row r="236" spans="1:16" x14ac:dyDescent="0.25">
      <c r="A236" s="2" t="s">
        <v>1941</v>
      </c>
      <c r="B236" s="2">
        <v>225266565</v>
      </c>
      <c r="C236" s="2" t="s">
        <v>1942</v>
      </c>
      <c r="D236" s="2" t="s">
        <v>1818</v>
      </c>
      <c r="E236" s="2">
        <f>VLOOKUP(A236,'[2]Товар-склад'!$A:$C,3,0)</f>
        <v>1</v>
      </c>
      <c r="F236" s="2">
        <v>35</v>
      </c>
      <c r="G236" s="2">
        <v>0</v>
      </c>
      <c r="H236" s="2" t="s">
        <v>3980</v>
      </c>
      <c r="I236" s="2" t="s">
        <v>3986</v>
      </c>
      <c r="J236" s="2" t="s">
        <v>1943</v>
      </c>
      <c r="K236" s="2">
        <f t="shared" si="3"/>
        <v>7293.7</v>
      </c>
      <c r="L236" s="2">
        <v>1</v>
      </c>
      <c r="M236" s="2">
        <v>2.8571428571428571E-2</v>
      </c>
      <c r="N236" s="2">
        <v>2.8571428571428571E-2</v>
      </c>
      <c r="O236" s="2">
        <v>70</v>
      </c>
      <c r="P236" s="2">
        <v>70</v>
      </c>
    </row>
    <row r="237" spans="1:16" x14ac:dyDescent="0.25">
      <c r="A237" s="2" t="s">
        <v>1944</v>
      </c>
      <c r="B237" s="2">
        <v>225027702</v>
      </c>
      <c r="C237" s="2" t="s">
        <v>1945</v>
      </c>
      <c r="D237" s="2" t="s">
        <v>1818</v>
      </c>
      <c r="E237" s="2">
        <f>VLOOKUP(A237,'[2]Товар-склад'!$A:$C,3,0)</f>
        <v>1</v>
      </c>
      <c r="F237" s="2">
        <v>35</v>
      </c>
      <c r="G237" s="2">
        <v>1</v>
      </c>
      <c r="H237" s="2" t="s">
        <v>3972</v>
      </c>
      <c r="I237" s="2" t="s">
        <v>3219</v>
      </c>
      <c r="J237" s="2" t="s">
        <v>1946</v>
      </c>
      <c r="K237" s="2">
        <f t="shared" si="3"/>
        <v>7744.1</v>
      </c>
      <c r="L237" s="2">
        <v>2</v>
      </c>
      <c r="M237" s="2">
        <v>5.7142857142857141E-2</v>
      </c>
      <c r="N237" s="2">
        <v>5.7142857142857141E-2</v>
      </c>
      <c r="O237" s="2">
        <v>105</v>
      </c>
      <c r="P237" s="2">
        <v>87.5</v>
      </c>
    </row>
    <row r="238" spans="1:16" x14ac:dyDescent="0.25">
      <c r="A238" s="2" t="s">
        <v>1947</v>
      </c>
      <c r="B238" s="2">
        <v>168153404</v>
      </c>
      <c r="C238" s="2" t="s">
        <v>1948</v>
      </c>
      <c r="D238" s="2" t="s">
        <v>1768</v>
      </c>
      <c r="E238" s="2">
        <f>VLOOKUP(A238,'[2]Товар-склад'!$A:$C,3,0)</f>
        <v>1</v>
      </c>
      <c r="F238" s="2">
        <v>35</v>
      </c>
      <c r="G238" s="2">
        <v>57</v>
      </c>
      <c r="H238" s="2" t="s">
        <v>3982</v>
      </c>
      <c r="I238" s="2" t="s">
        <v>3212</v>
      </c>
      <c r="J238" s="2" t="s">
        <v>1949</v>
      </c>
      <c r="K238" s="2">
        <f t="shared" si="3"/>
        <v>2471.5</v>
      </c>
      <c r="L238" s="2">
        <v>4</v>
      </c>
      <c r="M238" s="2">
        <v>0.1142857142857143</v>
      </c>
      <c r="N238" s="2">
        <v>0.1142857142857143</v>
      </c>
      <c r="O238" s="2">
        <v>638.75</v>
      </c>
      <c r="P238" s="2">
        <v>140</v>
      </c>
    </row>
    <row r="239" spans="1:16" x14ac:dyDescent="0.25">
      <c r="A239" s="2" t="s">
        <v>1951</v>
      </c>
      <c r="B239" s="2">
        <v>800738789</v>
      </c>
      <c r="C239" s="2" t="s">
        <v>1952</v>
      </c>
      <c r="D239" s="2" t="s">
        <v>1737</v>
      </c>
      <c r="E239" s="2">
        <f>VLOOKUP(A239,'[2]Товар-склад'!$A:$C,3,0)</f>
        <v>1</v>
      </c>
      <c r="F239" s="2">
        <v>35</v>
      </c>
      <c r="G239" s="2">
        <v>1</v>
      </c>
      <c r="H239" s="2" t="s">
        <v>3968</v>
      </c>
      <c r="I239" s="2" t="s">
        <v>4128</v>
      </c>
      <c r="J239" s="2" t="s">
        <v>1953</v>
      </c>
      <c r="K239" s="2">
        <f t="shared" si="3"/>
        <v>19996.099999999999</v>
      </c>
      <c r="L239" s="2">
        <v>0</v>
      </c>
      <c r="M239" s="2">
        <v>0</v>
      </c>
      <c r="N239" s="2">
        <v>0</v>
      </c>
      <c r="O239" s="2">
        <v>9999</v>
      </c>
      <c r="P239" s="2">
        <v>9999</v>
      </c>
    </row>
    <row r="240" spans="1:16" x14ac:dyDescent="0.25">
      <c r="A240" s="2" t="s">
        <v>1954</v>
      </c>
      <c r="B240" s="2">
        <v>800758506</v>
      </c>
      <c r="C240" s="2" t="s">
        <v>1955</v>
      </c>
      <c r="D240" s="2" t="s">
        <v>1737</v>
      </c>
      <c r="E240" s="2">
        <f>VLOOKUP(A240,'[2]Товар-склад'!$A:$C,3,0)</f>
        <v>1</v>
      </c>
      <c r="F240" s="2">
        <v>35</v>
      </c>
      <c r="G240" s="2">
        <v>2</v>
      </c>
      <c r="H240" s="2" t="s">
        <v>3968</v>
      </c>
      <c r="I240" s="2" t="s">
        <v>127</v>
      </c>
      <c r="J240" s="2" t="s">
        <v>1956</v>
      </c>
      <c r="K240" s="2">
        <f t="shared" si="3"/>
        <v>21330.1</v>
      </c>
      <c r="L240" s="2">
        <v>0</v>
      </c>
      <c r="M240" s="2">
        <v>0</v>
      </c>
      <c r="N240" s="2">
        <v>0</v>
      </c>
      <c r="O240" s="2">
        <v>9999</v>
      </c>
      <c r="P240" s="2">
        <v>9999</v>
      </c>
    </row>
    <row r="241" spans="1:16" x14ac:dyDescent="0.25">
      <c r="A241" s="2" t="s">
        <v>1957</v>
      </c>
      <c r="B241" s="2">
        <v>1676046279</v>
      </c>
      <c r="C241" s="2" t="s">
        <v>1958</v>
      </c>
      <c r="D241" s="2" t="s">
        <v>181</v>
      </c>
      <c r="E241" s="2">
        <f>VLOOKUP(A241,'[2]Товар-склад'!$A:$C,3,0)</f>
        <v>1</v>
      </c>
      <c r="F241" s="2">
        <v>35</v>
      </c>
      <c r="G241" s="2">
        <v>2</v>
      </c>
      <c r="H241" s="2" t="s">
        <v>3977</v>
      </c>
      <c r="I241" s="2" t="s">
        <v>4129</v>
      </c>
      <c r="J241" s="2" t="s">
        <v>1959</v>
      </c>
      <c r="K241" s="2">
        <f t="shared" si="3"/>
        <v>331.2</v>
      </c>
      <c r="L241" s="2">
        <v>1</v>
      </c>
      <c r="M241" s="2">
        <v>2.8571428571428571E-2</v>
      </c>
      <c r="N241" s="2">
        <v>2.8571428571428571E-2</v>
      </c>
      <c r="O241" s="2">
        <v>175</v>
      </c>
      <c r="P241" s="2">
        <v>105</v>
      </c>
    </row>
    <row r="242" spans="1:16" x14ac:dyDescent="0.25">
      <c r="A242" s="2" t="s">
        <v>1964</v>
      </c>
      <c r="B242" s="2">
        <v>1587708197</v>
      </c>
      <c r="C242" s="2" t="s">
        <v>1965</v>
      </c>
      <c r="D242" s="2" t="s">
        <v>1737</v>
      </c>
      <c r="E242" s="2">
        <f>VLOOKUP(A242,'[2]Товар-склад'!$A:$C,3,0)</f>
        <v>1</v>
      </c>
      <c r="F242" s="2">
        <v>35</v>
      </c>
      <c r="G242" s="2">
        <v>3</v>
      </c>
      <c r="H242" s="2" t="s">
        <v>3972</v>
      </c>
      <c r="I242" s="2" t="s">
        <v>1219</v>
      </c>
      <c r="J242" s="2" t="s">
        <v>1966</v>
      </c>
      <c r="K242" s="2">
        <f t="shared" si="3"/>
        <v>14852.4</v>
      </c>
      <c r="L242" s="2">
        <v>2</v>
      </c>
      <c r="M242" s="2">
        <v>5.7142857142857141E-2</v>
      </c>
      <c r="N242" s="2">
        <v>5.7142857142857141E-2</v>
      </c>
      <c r="O242" s="2">
        <v>157.5</v>
      </c>
      <c r="P242" s="2">
        <v>105</v>
      </c>
    </row>
    <row r="243" spans="1:16" x14ac:dyDescent="0.25">
      <c r="A243" s="2" t="s">
        <v>1973</v>
      </c>
      <c r="B243" s="2">
        <v>1587708316</v>
      </c>
      <c r="C243" s="2" t="s">
        <v>1974</v>
      </c>
      <c r="D243" s="2" t="s">
        <v>1737</v>
      </c>
      <c r="E243" s="2">
        <f>VLOOKUP(A243,'[2]Товар-склад'!$A:$C,3,0)</f>
        <v>1</v>
      </c>
      <c r="F243" s="2">
        <v>21</v>
      </c>
      <c r="G243" s="2">
        <v>0</v>
      </c>
      <c r="H243" s="2" t="s">
        <v>3968</v>
      </c>
      <c r="I243" s="2" t="s">
        <v>4130</v>
      </c>
      <c r="J243" s="2" t="s">
        <v>1975</v>
      </c>
      <c r="K243" s="2">
        <f t="shared" si="3"/>
        <v>13566.5</v>
      </c>
      <c r="L243" s="2">
        <v>0</v>
      </c>
      <c r="M243" s="2">
        <v>0</v>
      </c>
      <c r="N243" s="2">
        <v>0</v>
      </c>
      <c r="O243" s="2">
        <v>9999</v>
      </c>
      <c r="P243" s="2">
        <v>9999</v>
      </c>
    </row>
    <row r="244" spans="1:16" x14ac:dyDescent="0.25">
      <c r="A244" s="2" t="s">
        <v>1976</v>
      </c>
      <c r="B244" s="2">
        <v>1587708427</v>
      </c>
      <c r="C244" s="2" t="s">
        <v>1977</v>
      </c>
      <c r="D244" s="2" t="s">
        <v>1737</v>
      </c>
      <c r="E244" s="2">
        <f>VLOOKUP(A244,'[2]Товар-склад'!$A:$C,3,0)</f>
        <v>1</v>
      </c>
      <c r="F244" s="2">
        <v>35</v>
      </c>
      <c r="G244" s="2">
        <v>0</v>
      </c>
      <c r="H244" s="2" t="s">
        <v>3968</v>
      </c>
      <c r="I244" s="2" t="s">
        <v>4131</v>
      </c>
      <c r="J244" s="2" t="s">
        <v>1975</v>
      </c>
      <c r="K244" s="2">
        <f t="shared" si="3"/>
        <v>13566.5</v>
      </c>
      <c r="L244" s="2">
        <v>0</v>
      </c>
      <c r="M244" s="2">
        <v>0</v>
      </c>
      <c r="N244" s="2">
        <v>0</v>
      </c>
      <c r="O244" s="2">
        <v>9999</v>
      </c>
      <c r="P244" s="2">
        <v>9999</v>
      </c>
    </row>
    <row r="245" spans="1:16" x14ac:dyDescent="0.25">
      <c r="A245" s="2" t="s">
        <v>1978</v>
      </c>
      <c r="B245" s="2">
        <v>846685836</v>
      </c>
      <c r="C245" s="2" t="s">
        <v>1979</v>
      </c>
      <c r="D245" s="2" t="s">
        <v>1737</v>
      </c>
      <c r="E245" s="2">
        <f>VLOOKUP(A245,'[2]Товар-склад'!$A:$C,3,0)</f>
        <v>1</v>
      </c>
      <c r="F245" s="2">
        <v>35</v>
      </c>
      <c r="G245" s="2">
        <v>8</v>
      </c>
      <c r="H245" s="2" t="s">
        <v>3983</v>
      </c>
      <c r="I245" s="2" t="s">
        <v>4132</v>
      </c>
      <c r="J245" s="2" t="s">
        <v>1980</v>
      </c>
      <c r="K245" s="2">
        <f t="shared" si="3"/>
        <v>11709</v>
      </c>
      <c r="L245" s="2">
        <v>0</v>
      </c>
      <c r="M245" s="2">
        <v>0</v>
      </c>
      <c r="N245" s="2">
        <v>0</v>
      </c>
      <c r="O245" s="2">
        <v>9999</v>
      </c>
      <c r="P245" s="2">
        <v>9999</v>
      </c>
    </row>
    <row r="246" spans="1:16" x14ac:dyDescent="0.25">
      <c r="A246" s="2" t="s">
        <v>1981</v>
      </c>
      <c r="B246" s="2">
        <v>1382980735</v>
      </c>
      <c r="C246" s="2" t="s">
        <v>1982</v>
      </c>
      <c r="D246" s="2" t="s">
        <v>1737</v>
      </c>
      <c r="E246" s="2">
        <f>VLOOKUP(A246,'[2]Товар-склад'!$A:$C,3,0)</f>
        <v>1</v>
      </c>
      <c r="F246" s="2">
        <v>35</v>
      </c>
      <c r="G246" s="2">
        <v>0</v>
      </c>
      <c r="H246" s="2" t="s">
        <v>3974</v>
      </c>
      <c r="I246" s="2" t="s">
        <v>825</v>
      </c>
      <c r="J246" s="2" t="s">
        <v>1983</v>
      </c>
      <c r="K246" s="2">
        <f t="shared" si="3"/>
        <v>3564.9</v>
      </c>
      <c r="L246" s="2">
        <v>0</v>
      </c>
      <c r="M246" s="2">
        <v>0</v>
      </c>
      <c r="N246" s="2">
        <v>0</v>
      </c>
      <c r="O246" s="2">
        <v>9999</v>
      </c>
      <c r="P246" s="2">
        <v>9999</v>
      </c>
    </row>
    <row r="247" spans="1:16" x14ac:dyDescent="0.25">
      <c r="A247" s="2" t="s">
        <v>1984</v>
      </c>
      <c r="B247" s="2">
        <v>764687720</v>
      </c>
      <c r="C247" s="2" t="s">
        <v>1985</v>
      </c>
      <c r="D247" s="2" t="s">
        <v>1737</v>
      </c>
      <c r="E247" s="2">
        <f>VLOOKUP(A247,'[2]Товар-склад'!$A:$C,3,0)</f>
        <v>1</v>
      </c>
      <c r="F247" s="2">
        <v>35</v>
      </c>
      <c r="G247" s="2">
        <v>1</v>
      </c>
      <c r="H247" s="2" t="s">
        <v>3972</v>
      </c>
      <c r="I247" s="2" t="s">
        <v>4133</v>
      </c>
      <c r="J247" s="2" t="s">
        <v>1986</v>
      </c>
      <c r="K247" s="2">
        <f t="shared" si="3"/>
        <v>12137.7</v>
      </c>
      <c r="L247" s="2">
        <v>1</v>
      </c>
      <c r="M247" s="2">
        <v>2.8571428571428571E-2</v>
      </c>
      <c r="N247" s="2">
        <v>2.8571428571428571E-2</v>
      </c>
      <c r="O247" s="2">
        <v>140</v>
      </c>
      <c r="P247" s="2">
        <v>105</v>
      </c>
    </row>
    <row r="248" spans="1:16" x14ac:dyDescent="0.25">
      <c r="A248" s="2" t="s">
        <v>1988</v>
      </c>
      <c r="B248" s="2">
        <v>764700581</v>
      </c>
      <c r="C248" s="2" t="s">
        <v>1989</v>
      </c>
      <c r="D248" s="2" t="s">
        <v>1737</v>
      </c>
      <c r="E248" s="2">
        <f>VLOOKUP(A248,'[2]Товар-склад'!$A:$C,3,0)</f>
        <v>1</v>
      </c>
      <c r="F248" s="2">
        <v>35</v>
      </c>
      <c r="G248" s="2">
        <v>2</v>
      </c>
      <c r="H248" s="2" t="s">
        <v>3972</v>
      </c>
      <c r="I248" s="2" t="s">
        <v>143</v>
      </c>
      <c r="J248" s="2" t="s">
        <v>1990</v>
      </c>
      <c r="K248" s="2">
        <f t="shared" si="3"/>
        <v>14102.3</v>
      </c>
      <c r="L248" s="2">
        <v>0</v>
      </c>
      <c r="M248" s="2">
        <v>0</v>
      </c>
      <c r="N248" s="2">
        <v>0</v>
      </c>
      <c r="O248" s="2">
        <v>9999</v>
      </c>
      <c r="P248" s="2">
        <v>9999</v>
      </c>
    </row>
    <row r="249" spans="1:16" x14ac:dyDescent="0.25">
      <c r="A249" s="2" t="s">
        <v>1991</v>
      </c>
      <c r="B249" s="2">
        <v>764704606</v>
      </c>
      <c r="C249" s="2" t="s">
        <v>1992</v>
      </c>
      <c r="D249" s="2" t="s">
        <v>1737</v>
      </c>
      <c r="E249" s="2">
        <f>VLOOKUP(A249,'[2]Товар-склад'!$A:$C,3,0)</f>
        <v>1</v>
      </c>
      <c r="F249" s="2">
        <v>35</v>
      </c>
      <c r="G249" s="2">
        <v>0</v>
      </c>
      <c r="H249" s="2" t="s">
        <v>3968</v>
      </c>
      <c r="I249" s="2" t="s">
        <v>4134</v>
      </c>
      <c r="J249" s="2" t="s">
        <v>1986</v>
      </c>
      <c r="K249" s="2">
        <f t="shared" si="3"/>
        <v>12137.7</v>
      </c>
      <c r="L249" s="2">
        <v>0</v>
      </c>
      <c r="M249" s="2">
        <v>0</v>
      </c>
      <c r="N249" s="2">
        <v>0</v>
      </c>
      <c r="O249" s="2">
        <v>9999</v>
      </c>
      <c r="P249" s="2">
        <v>9999</v>
      </c>
    </row>
    <row r="250" spans="1:16" x14ac:dyDescent="0.25">
      <c r="A250" s="2" t="s">
        <v>12</v>
      </c>
      <c r="B250" s="2">
        <v>985776005</v>
      </c>
      <c r="C250" s="2" t="s">
        <v>13</v>
      </c>
      <c r="D250" s="2" t="s">
        <v>14</v>
      </c>
      <c r="E250" s="2">
        <f>VLOOKUP(A250,'[2]Товар-склад'!$A:$C,3,0)</f>
        <v>3</v>
      </c>
      <c r="F250" s="2">
        <v>35</v>
      </c>
      <c r="G250" s="2">
        <v>42</v>
      </c>
      <c r="H250" s="2" t="s">
        <v>3968</v>
      </c>
      <c r="I250" s="2" t="s">
        <v>4135</v>
      </c>
      <c r="J250" s="2" t="s">
        <v>15</v>
      </c>
      <c r="K250" s="2">
        <f t="shared" si="3"/>
        <v>2460</v>
      </c>
      <c r="L250" s="2">
        <v>0</v>
      </c>
      <c r="M250" s="2">
        <v>0</v>
      </c>
      <c r="N250" s="2">
        <v>0</v>
      </c>
      <c r="O250" s="2">
        <v>9999</v>
      </c>
      <c r="P250" s="2">
        <v>9999</v>
      </c>
    </row>
    <row r="251" spans="1:16" x14ac:dyDescent="0.25">
      <c r="A251" s="2" t="s">
        <v>25</v>
      </c>
      <c r="B251" s="2">
        <v>985589150</v>
      </c>
      <c r="C251" s="2" t="s">
        <v>26</v>
      </c>
      <c r="D251" s="2" t="s">
        <v>14</v>
      </c>
      <c r="E251" s="2">
        <f>VLOOKUP(A251,'[2]Товар-склад'!$A:$C,3,0)</f>
        <v>2</v>
      </c>
      <c r="F251" s="2">
        <v>35</v>
      </c>
      <c r="G251" s="2">
        <v>15</v>
      </c>
      <c r="H251" s="2" t="s">
        <v>3968</v>
      </c>
      <c r="I251" s="2" t="s">
        <v>1853</v>
      </c>
      <c r="J251" s="2" t="s">
        <v>27</v>
      </c>
      <c r="K251" s="2">
        <f t="shared" si="3"/>
        <v>3968.4</v>
      </c>
      <c r="L251" s="2">
        <v>0</v>
      </c>
      <c r="M251" s="2">
        <v>0</v>
      </c>
      <c r="N251" s="2">
        <v>0</v>
      </c>
      <c r="O251" s="2">
        <v>9999</v>
      </c>
      <c r="P251" s="2">
        <v>9999</v>
      </c>
    </row>
    <row r="252" spans="1:16" x14ac:dyDescent="0.25">
      <c r="A252" s="2" t="s">
        <v>1993</v>
      </c>
      <c r="B252" s="2">
        <v>1620551584</v>
      </c>
      <c r="C252" s="2" t="s">
        <v>1994</v>
      </c>
      <c r="D252" s="2" t="s">
        <v>14</v>
      </c>
      <c r="E252" s="2">
        <f>VLOOKUP(A252,'[2]Товар-склад'!$A:$C,3,0)</f>
        <v>2</v>
      </c>
      <c r="F252" s="2">
        <v>35</v>
      </c>
      <c r="G252" s="2">
        <v>0</v>
      </c>
      <c r="H252" s="2" t="s">
        <v>3968</v>
      </c>
      <c r="I252" s="2" t="s">
        <v>4017</v>
      </c>
      <c r="J252" s="2" t="s">
        <v>1995</v>
      </c>
      <c r="K252" s="2">
        <f t="shared" si="3"/>
        <v>3794</v>
      </c>
      <c r="L252" s="2">
        <v>3</v>
      </c>
      <c r="M252" s="2">
        <v>8.5714285714285715E-2</v>
      </c>
      <c r="N252" s="2">
        <v>8.5714285714285715E-2</v>
      </c>
      <c r="O252" s="2">
        <v>46.666666666666657</v>
      </c>
      <c r="P252" s="2">
        <v>46.666666666666657</v>
      </c>
    </row>
    <row r="253" spans="1:16" x14ac:dyDescent="0.25">
      <c r="A253" s="2" t="s">
        <v>1993</v>
      </c>
      <c r="B253" s="2">
        <v>1769033879</v>
      </c>
      <c r="C253" s="2" t="s">
        <v>1994</v>
      </c>
      <c r="D253" s="2" t="s">
        <v>14</v>
      </c>
      <c r="E253" s="2">
        <f>VLOOKUP(A253,'[2]Товар-склад'!$A:$C,3,0)</f>
        <v>2</v>
      </c>
      <c r="F253" s="2">
        <v>35</v>
      </c>
      <c r="G253" s="2">
        <v>0</v>
      </c>
      <c r="H253" s="2" t="s">
        <v>3968</v>
      </c>
      <c r="I253" s="2" t="s">
        <v>4017</v>
      </c>
      <c r="J253" s="2" t="s">
        <v>1995</v>
      </c>
      <c r="K253" s="2">
        <f t="shared" si="3"/>
        <v>3794</v>
      </c>
      <c r="L253" s="2">
        <v>0</v>
      </c>
      <c r="M253" s="2">
        <v>0</v>
      </c>
      <c r="N253" s="2">
        <v>0</v>
      </c>
      <c r="O253" s="2">
        <v>9999</v>
      </c>
      <c r="P253" s="2">
        <v>9999</v>
      </c>
    </row>
    <row r="254" spans="1:16" x14ac:dyDescent="0.25">
      <c r="A254" s="2" t="s">
        <v>1993</v>
      </c>
      <c r="B254" s="2">
        <v>1769044178</v>
      </c>
      <c r="C254" s="2" t="s">
        <v>1994</v>
      </c>
      <c r="D254" s="2" t="s">
        <v>14</v>
      </c>
      <c r="E254" s="2">
        <f>VLOOKUP(A254,'[2]Товар-склад'!$A:$C,3,0)</f>
        <v>2</v>
      </c>
      <c r="F254" s="2">
        <v>35</v>
      </c>
      <c r="G254" s="2">
        <v>0</v>
      </c>
      <c r="H254" s="2" t="s">
        <v>3968</v>
      </c>
      <c r="I254" s="2" t="s">
        <v>4017</v>
      </c>
      <c r="J254" s="2" t="s">
        <v>1995</v>
      </c>
      <c r="K254" s="2">
        <f t="shared" si="3"/>
        <v>3794</v>
      </c>
      <c r="L254" s="2">
        <v>1</v>
      </c>
      <c r="M254" s="2">
        <v>2.8571428571428571E-2</v>
      </c>
      <c r="N254" s="2">
        <v>2.8571428571428571E-2</v>
      </c>
      <c r="O254" s="2">
        <v>140</v>
      </c>
      <c r="P254" s="2">
        <v>140</v>
      </c>
    </row>
    <row r="255" spans="1:16" x14ac:dyDescent="0.25">
      <c r="A255" s="2" t="s">
        <v>33</v>
      </c>
      <c r="B255" s="2">
        <v>985589191</v>
      </c>
      <c r="C255" s="2" t="s">
        <v>34</v>
      </c>
      <c r="D255" s="2" t="s">
        <v>14</v>
      </c>
      <c r="E255" s="2">
        <f>VLOOKUP(A255,'[2]Товар-склад'!$A:$C,3,0)</f>
        <v>1</v>
      </c>
      <c r="F255" s="2">
        <v>35</v>
      </c>
      <c r="G255" s="2">
        <v>804</v>
      </c>
      <c r="H255" s="2" t="s">
        <v>3968</v>
      </c>
      <c r="I255" s="2" t="s">
        <v>4136</v>
      </c>
      <c r="J255" s="2" t="s">
        <v>35</v>
      </c>
      <c r="K255" s="2">
        <f t="shared" si="3"/>
        <v>1551.4</v>
      </c>
      <c r="L255" s="2">
        <v>3</v>
      </c>
      <c r="M255" s="2">
        <v>8.5714285714285715E-2</v>
      </c>
      <c r="N255" s="2">
        <v>8.5714285714285715E-2</v>
      </c>
      <c r="O255" s="2">
        <v>9496.6666666666661</v>
      </c>
      <c r="P255" s="2">
        <v>116.6666666666667</v>
      </c>
    </row>
    <row r="256" spans="1:16" x14ac:dyDescent="0.25">
      <c r="A256" s="2" t="s">
        <v>45</v>
      </c>
      <c r="B256" s="2">
        <v>985776850</v>
      </c>
      <c r="C256" s="2" t="s">
        <v>46</v>
      </c>
      <c r="D256" s="2" t="s">
        <v>14</v>
      </c>
      <c r="E256" s="2">
        <f>VLOOKUP(A256,'[2]Товар-склад'!$A:$C,3,0)</f>
        <v>2</v>
      </c>
      <c r="F256" s="2">
        <v>35</v>
      </c>
      <c r="G256" s="2">
        <v>376</v>
      </c>
      <c r="H256" s="2" t="s">
        <v>3968</v>
      </c>
      <c r="I256" s="2" t="s">
        <v>4137</v>
      </c>
      <c r="J256" s="2" t="s">
        <v>47</v>
      </c>
      <c r="K256" s="2">
        <f t="shared" si="3"/>
        <v>4730</v>
      </c>
      <c r="L256" s="2">
        <v>0</v>
      </c>
      <c r="M256" s="2">
        <v>0</v>
      </c>
      <c r="N256" s="2">
        <v>0</v>
      </c>
      <c r="O256" s="2">
        <v>9999</v>
      </c>
      <c r="P256" s="2">
        <v>9999</v>
      </c>
    </row>
    <row r="257" spans="1:16" x14ac:dyDescent="0.25">
      <c r="A257" s="2" t="s">
        <v>1996</v>
      </c>
      <c r="B257" s="2">
        <v>1620551538</v>
      </c>
      <c r="C257" s="2" t="s">
        <v>1997</v>
      </c>
      <c r="D257" s="2" t="s">
        <v>14</v>
      </c>
      <c r="E257" s="2">
        <f>VLOOKUP(A257,'[2]Товар-склад'!$A:$C,3,0)</f>
        <v>1</v>
      </c>
      <c r="F257" s="2">
        <v>35</v>
      </c>
      <c r="G257" s="2">
        <v>0</v>
      </c>
      <c r="H257" s="2" t="s">
        <v>3968</v>
      </c>
      <c r="I257" s="2" t="s">
        <v>4138</v>
      </c>
      <c r="J257" s="2" t="s">
        <v>51</v>
      </c>
      <c r="K257" s="2">
        <f t="shared" si="3"/>
        <v>2354</v>
      </c>
      <c r="L257" s="2">
        <v>1</v>
      </c>
      <c r="M257" s="2">
        <v>2.8571428571428571E-2</v>
      </c>
      <c r="N257" s="2">
        <v>2.8571428571428571E-2</v>
      </c>
      <c r="O257" s="2">
        <v>245</v>
      </c>
      <c r="P257" s="2">
        <v>245</v>
      </c>
    </row>
    <row r="258" spans="1:16" x14ac:dyDescent="0.25">
      <c r="A258" s="2" t="s">
        <v>1996</v>
      </c>
      <c r="B258" s="2">
        <v>1769036881</v>
      </c>
      <c r="C258" s="2" t="s">
        <v>1997</v>
      </c>
      <c r="D258" s="2" t="s">
        <v>14</v>
      </c>
      <c r="E258" s="2">
        <f>VLOOKUP(A258,'[2]Товар-склад'!$A:$C,3,0)</f>
        <v>1</v>
      </c>
      <c r="F258" s="2">
        <v>35</v>
      </c>
      <c r="G258" s="2">
        <v>0</v>
      </c>
      <c r="H258" s="2" t="s">
        <v>3968</v>
      </c>
      <c r="I258" s="2" t="s">
        <v>4138</v>
      </c>
      <c r="J258" s="2" t="s">
        <v>51</v>
      </c>
      <c r="K258" s="2">
        <f t="shared" si="3"/>
        <v>2354</v>
      </c>
      <c r="L258" s="2">
        <v>1</v>
      </c>
      <c r="M258" s="2">
        <v>2.8571428571428571E-2</v>
      </c>
      <c r="N258" s="2">
        <v>2.8571428571428571E-2</v>
      </c>
      <c r="O258" s="2">
        <v>245</v>
      </c>
      <c r="P258" s="2">
        <v>245</v>
      </c>
    </row>
    <row r="259" spans="1:16" x14ac:dyDescent="0.25">
      <c r="A259" s="2" t="s">
        <v>1996</v>
      </c>
      <c r="B259" s="2">
        <v>1769064667</v>
      </c>
      <c r="C259" s="2" t="s">
        <v>1997</v>
      </c>
      <c r="D259" s="2" t="s">
        <v>14</v>
      </c>
      <c r="E259" s="2">
        <f>VLOOKUP(A259,'[2]Товар-склад'!$A:$C,3,0)</f>
        <v>1</v>
      </c>
      <c r="F259" s="2">
        <v>35</v>
      </c>
      <c r="G259" s="2">
        <v>0</v>
      </c>
      <c r="H259" s="2" t="s">
        <v>3968</v>
      </c>
      <c r="I259" s="2" t="s">
        <v>4138</v>
      </c>
      <c r="J259" s="2" t="s">
        <v>51</v>
      </c>
      <c r="K259" s="2">
        <f t="shared" si="3"/>
        <v>2354</v>
      </c>
      <c r="L259" s="2">
        <v>1</v>
      </c>
      <c r="M259" s="2">
        <v>2.8571428571428571E-2</v>
      </c>
      <c r="N259" s="2">
        <v>2.8571428571428571E-2</v>
      </c>
      <c r="O259" s="2">
        <v>245</v>
      </c>
      <c r="P259" s="2">
        <v>245</v>
      </c>
    </row>
    <row r="260" spans="1:16" x14ac:dyDescent="0.25">
      <c r="A260" s="2" t="s">
        <v>62</v>
      </c>
      <c r="B260" s="2">
        <v>1056065352</v>
      </c>
      <c r="C260" s="2" t="s">
        <v>63</v>
      </c>
      <c r="D260" s="2" t="s">
        <v>14</v>
      </c>
      <c r="E260" s="2">
        <f>VLOOKUP(A260,'[2]Товар-склад'!$A:$C,3,0)</f>
        <v>2</v>
      </c>
      <c r="F260" s="2">
        <v>35</v>
      </c>
      <c r="G260" s="2">
        <v>88</v>
      </c>
      <c r="H260" s="2" t="s">
        <v>3968</v>
      </c>
      <c r="I260" s="2" t="s">
        <v>104</v>
      </c>
      <c r="J260" s="2" t="s">
        <v>64</v>
      </c>
      <c r="K260" s="2">
        <f t="shared" si="3"/>
        <v>1204.8</v>
      </c>
      <c r="L260" s="2">
        <v>1</v>
      </c>
      <c r="M260" s="2">
        <v>2.8571428571428571E-2</v>
      </c>
      <c r="N260" s="2">
        <v>2.8571428571428571E-2</v>
      </c>
      <c r="O260" s="2">
        <v>3290</v>
      </c>
      <c r="P260" s="2">
        <v>210</v>
      </c>
    </row>
    <row r="261" spans="1:16" x14ac:dyDescent="0.25">
      <c r="A261" s="2" t="s">
        <v>74</v>
      </c>
      <c r="B261" s="2">
        <v>985782319</v>
      </c>
      <c r="C261" s="2" t="s">
        <v>75</v>
      </c>
      <c r="D261" s="2" t="s">
        <v>14</v>
      </c>
      <c r="E261" s="2">
        <f>VLOOKUP(A261,'[2]Товар-склад'!$A:$C,3,0)</f>
        <v>1</v>
      </c>
      <c r="F261" s="2">
        <v>35</v>
      </c>
      <c r="G261" s="2">
        <v>30</v>
      </c>
      <c r="H261" s="2" t="s">
        <v>3968</v>
      </c>
      <c r="I261" s="2" t="s">
        <v>241</v>
      </c>
      <c r="J261" s="2" t="s">
        <v>76</v>
      </c>
      <c r="K261" s="2">
        <f t="shared" ref="K261:K324" si="4">E261*J261</f>
        <v>356.1</v>
      </c>
      <c r="L261" s="2">
        <v>1</v>
      </c>
      <c r="M261" s="2">
        <v>2.8571428571428571E-2</v>
      </c>
      <c r="N261" s="2">
        <v>2.8571428571428571E-2</v>
      </c>
      <c r="O261" s="2">
        <v>1295</v>
      </c>
      <c r="P261" s="2">
        <v>245</v>
      </c>
    </row>
    <row r="262" spans="1:16" x14ac:dyDescent="0.25">
      <c r="A262" s="2" t="s">
        <v>86</v>
      </c>
      <c r="B262" s="2">
        <v>1692727653</v>
      </c>
      <c r="C262" s="2" t="s">
        <v>87</v>
      </c>
      <c r="D262" s="2" t="s">
        <v>14</v>
      </c>
      <c r="E262" s="2">
        <f>VLOOKUP(A262,'[2]Товар-склад'!$A:$C,3,0)</f>
        <v>0</v>
      </c>
      <c r="F262" s="2">
        <v>35</v>
      </c>
      <c r="G262" s="2">
        <v>14</v>
      </c>
      <c r="H262" s="2" t="s">
        <v>3968</v>
      </c>
      <c r="I262" s="2" t="s">
        <v>744</v>
      </c>
      <c r="J262" s="2" t="s">
        <v>88</v>
      </c>
      <c r="K262" s="2">
        <f t="shared" si="4"/>
        <v>0</v>
      </c>
      <c r="L262" s="2">
        <v>0</v>
      </c>
      <c r="M262" s="2">
        <v>0</v>
      </c>
      <c r="N262" s="2">
        <v>0</v>
      </c>
      <c r="O262" s="2">
        <v>9999</v>
      </c>
      <c r="P262" s="2">
        <v>9999</v>
      </c>
    </row>
    <row r="263" spans="1:16" x14ac:dyDescent="0.25">
      <c r="A263" s="2" t="s">
        <v>1998</v>
      </c>
      <c r="B263" s="2">
        <v>1692710925</v>
      </c>
      <c r="C263" s="2" t="s">
        <v>1999</v>
      </c>
      <c r="D263" s="2" t="s">
        <v>14</v>
      </c>
      <c r="E263" s="2">
        <f>VLOOKUP(A263,'[2]Товар-склад'!$A:$C,3,0)</f>
        <v>1</v>
      </c>
      <c r="F263" s="2">
        <v>23</v>
      </c>
      <c r="G263" s="2">
        <v>0</v>
      </c>
      <c r="H263" s="2" t="s">
        <v>3993</v>
      </c>
      <c r="I263" s="2" t="s">
        <v>4139</v>
      </c>
      <c r="J263" s="2" t="s">
        <v>2000</v>
      </c>
      <c r="K263" s="2">
        <f t="shared" si="4"/>
        <v>3188.6</v>
      </c>
      <c r="L263" s="2">
        <v>0</v>
      </c>
      <c r="M263" s="2">
        <v>0</v>
      </c>
      <c r="N263" s="2">
        <v>0</v>
      </c>
      <c r="O263" s="2">
        <v>9999</v>
      </c>
      <c r="P263" s="2">
        <v>9999</v>
      </c>
    </row>
    <row r="264" spans="1:16" x14ac:dyDescent="0.25">
      <c r="A264" s="2" t="s">
        <v>2001</v>
      </c>
      <c r="B264" s="2">
        <v>985782942</v>
      </c>
      <c r="C264" s="2" t="s">
        <v>2002</v>
      </c>
      <c r="D264" s="2" t="s">
        <v>14</v>
      </c>
      <c r="E264" s="2">
        <f>VLOOKUP(A264,'[2]Товар-склад'!$A:$C,3,0)</f>
        <v>2</v>
      </c>
      <c r="F264" s="2">
        <v>35</v>
      </c>
      <c r="G264" s="2">
        <v>0</v>
      </c>
      <c r="H264" s="2" t="s">
        <v>3968</v>
      </c>
      <c r="I264" s="2" t="s">
        <v>4140</v>
      </c>
      <c r="J264" s="2" t="s">
        <v>2003</v>
      </c>
      <c r="K264" s="2">
        <f t="shared" si="4"/>
        <v>7752</v>
      </c>
      <c r="L264" s="2">
        <v>17</v>
      </c>
      <c r="M264" s="2">
        <v>0.48571428571428571</v>
      </c>
      <c r="N264" s="2">
        <v>0.48571428571428571</v>
      </c>
      <c r="O264" s="2">
        <v>49.411764705882362</v>
      </c>
      <c r="P264" s="2">
        <v>49.411764705882362</v>
      </c>
    </row>
    <row r="265" spans="1:16" x14ac:dyDescent="0.25">
      <c r="A265" s="2" t="s">
        <v>105</v>
      </c>
      <c r="B265" s="2">
        <v>985589185</v>
      </c>
      <c r="C265" s="2" t="s">
        <v>106</v>
      </c>
      <c r="D265" s="2" t="s">
        <v>14</v>
      </c>
      <c r="E265" s="2">
        <f>VLOOKUP(A265,'[2]Товар-склад'!$A:$C,3,0)</f>
        <v>0</v>
      </c>
      <c r="F265" s="2">
        <v>35</v>
      </c>
      <c r="G265" s="2">
        <v>15</v>
      </c>
      <c r="H265" s="2" t="s">
        <v>3968</v>
      </c>
      <c r="I265" s="2" t="s">
        <v>4141</v>
      </c>
      <c r="J265" s="2" t="s">
        <v>107</v>
      </c>
      <c r="K265" s="2">
        <f t="shared" si="4"/>
        <v>0</v>
      </c>
      <c r="L265" s="2">
        <v>0</v>
      </c>
      <c r="M265" s="2">
        <v>0</v>
      </c>
      <c r="N265" s="2">
        <v>0</v>
      </c>
      <c r="O265" s="2">
        <v>9999</v>
      </c>
      <c r="P265" s="2">
        <v>9999</v>
      </c>
    </row>
    <row r="266" spans="1:16" x14ac:dyDescent="0.25">
      <c r="A266" s="2" t="s">
        <v>109</v>
      </c>
      <c r="B266" s="2">
        <v>985774669</v>
      </c>
      <c r="C266" s="2" t="s">
        <v>110</v>
      </c>
      <c r="D266" s="2" t="s">
        <v>14</v>
      </c>
      <c r="E266" s="2">
        <f>VLOOKUP(A266,'[2]Товар-склад'!$A:$C,3,0)</f>
        <v>0</v>
      </c>
      <c r="F266" s="2">
        <v>35</v>
      </c>
      <c r="G266" s="2">
        <v>48</v>
      </c>
      <c r="H266" s="2" t="s">
        <v>3968</v>
      </c>
      <c r="I266" s="2" t="s">
        <v>4142</v>
      </c>
      <c r="J266" s="2" t="s">
        <v>111</v>
      </c>
      <c r="K266" s="2">
        <f t="shared" si="4"/>
        <v>0</v>
      </c>
      <c r="L266" s="2">
        <v>1</v>
      </c>
      <c r="M266" s="2">
        <v>2.8571428571428571E-2</v>
      </c>
      <c r="N266" s="2">
        <v>2.8571428571428571E-2</v>
      </c>
      <c r="O266" s="2">
        <v>1750</v>
      </c>
      <c r="P266" s="2">
        <v>70</v>
      </c>
    </row>
    <row r="267" spans="1:16" x14ac:dyDescent="0.25">
      <c r="A267" s="2" t="s">
        <v>116</v>
      </c>
      <c r="B267" s="2">
        <v>1055810855</v>
      </c>
      <c r="C267" s="2" t="s">
        <v>117</v>
      </c>
      <c r="D267" s="2" t="s">
        <v>14</v>
      </c>
      <c r="E267" s="2">
        <f>VLOOKUP(A267,'[2]Товар-склад'!$A:$C,3,0)</f>
        <v>3</v>
      </c>
      <c r="F267" s="2">
        <v>35</v>
      </c>
      <c r="G267" s="2">
        <v>258</v>
      </c>
      <c r="H267" s="2" t="s">
        <v>3968</v>
      </c>
      <c r="I267" s="2" t="s">
        <v>4143</v>
      </c>
      <c r="J267" s="2" t="s">
        <v>118</v>
      </c>
      <c r="K267" s="2">
        <f t="shared" si="4"/>
        <v>652.5</v>
      </c>
      <c r="L267" s="2">
        <v>1</v>
      </c>
      <c r="M267" s="2">
        <v>2.8571428571428571E-2</v>
      </c>
      <c r="N267" s="2">
        <v>2.8571428571428571E-2</v>
      </c>
      <c r="O267" s="2">
        <v>9485</v>
      </c>
      <c r="P267" s="2">
        <v>455</v>
      </c>
    </row>
    <row r="268" spans="1:16" x14ac:dyDescent="0.25">
      <c r="A268" s="2" t="s">
        <v>120</v>
      </c>
      <c r="B268" s="2">
        <v>985782929</v>
      </c>
      <c r="C268" s="2" t="s">
        <v>121</v>
      </c>
      <c r="D268" s="2" t="s">
        <v>14</v>
      </c>
      <c r="E268" s="2">
        <f>VLOOKUP(A268,'[2]Товар-склад'!$A:$C,3,0)</f>
        <v>1</v>
      </c>
      <c r="F268" s="2">
        <v>35</v>
      </c>
      <c r="G268" s="2">
        <v>98</v>
      </c>
      <c r="H268" s="2" t="s">
        <v>3968</v>
      </c>
      <c r="I268" s="2" t="s">
        <v>4043</v>
      </c>
      <c r="J268" s="2" t="s">
        <v>122</v>
      </c>
      <c r="K268" s="2">
        <f t="shared" si="4"/>
        <v>734</v>
      </c>
      <c r="L268" s="2">
        <v>2</v>
      </c>
      <c r="M268" s="2">
        <v>5.7142857142857141E-2</v>
      </c>
      <c r="N268" s="2">
        <v>5.7142857142857141E-2</v>
      </c>
      <c r="O268" s="2">
        <v>1837.5</v>
      </c>
      <c r="P268" s="2">
        <v>122.5</v>
      </c>
    </row>
    <row r="269" spans="1:16" x14ac:dyDescent="0.25">
      <c r="A269" s="2" t="s">
        <v>128</v>
      </c>
      <c r="B269" s="2">
        <v>985590914</v>
      </c>
      <c r="C269" s="2" t="s">
        <v>129</v>
      </c>
      <c r="D269" s="2" t="s">
        <v>14</v>
      </c>
      <c r="E269" s="2">
        <f>VLOOKUP(A269,'[2]Товар-склад'!$A:$C,3,0)</f>
        <v>1</v>
      </c>
      <c r="F269" s="2">
        <v>35</v>
      </c>
      <c r="G269" s="2">
        <v>97</v>
      </c>
      <c r="H269" s="2" t="s">
        <v>3968</v>
      </c>
      <c r="I269" s="2" t="s">
        <v>4144</v>
      </c>
      <c r="J269" s="2" t="s">
        <v>130</v>
      </c>
      <c r="K269" s="2">
        <f t="shared" si="4"/>
        <v>1410</v>
      </c>
      <c r="L269" s="2">
        <v>1</v>
      </c>
      <c r="M269" s="2">
        <v>2.8571428571428571E-2</v>
      </c>
      <c r="N269" s="2">
        <v>2.8571428571428571E-2</v>
      </c>
      <c r="O269" s="2">
        <v>3535</v>
      </c>
      <c r="P269" s="2">
        <v>140</v>
      </c>
    </row>
    <row r="270" spans="1:16" x14ac:dyDescent="0.25">
      <c r="A270" s="2" t="s">
        <v>136</v>
      </c>
      <c r="B270" s="2">
        <v>1116973556</v>
      </c>
      <c r="C270" s="2" t="s">
        <v>137</v>
      </c>
      <c r="D270" s="2" t="s">
        <v>14</v>
      </c>
      <c r="E270" s="2">
        <f>VLOOKUP(A270,'[2]Товар-склад'!$A:$C,3,0)</f>
        <v>3</v>
      </c>
      <c r="F270" s="2">
        <v>35</v>
      </c>
      <c r="G270" s="2">
        <v>152</v>
      </c>
      <c r="H270" s="2" t="s">
        <v>3968</v>
      </c>
      <c r="I270" s="2" t="s">
        <v>4145</v>
      </c>
      <c r="J270" s="2" t="s">
        <v>138</v>
      </c>
      <c r="K270" s="2">
        <f t="shared" si="4"/>
        <v>5080.2000000000007</v>
      </c>
      <c r="L270" s="2">
        <v>1</v>
      </c>
      <c r="M270" s="2">
        <v>2.8571428571428571E-2</v>
      </c>
      <c r="N270" s="2">
        <v>2.8571428571428571E-2</v>
      </c>
      <c r="O270" s="2">
        <v>6055</v>
      </c>
      <c r="P270" s="2">
        <v>735</v>
      </c>
    </row>
    <row r="271" spans="1:16" x14ac:dyDescent="0.25">
      <c r="A271" s="2" t="s">
        <v>140</v>
      </c>
      <c r="B271" s="2">
        <v>1116972593</v>
      </c>
      <c r="C271" s="2" t="s">
        <v>141</v>
      </c>
      <c r="D271" s="2" t="s">
        <v>14</v>
      </c>
      <c r="E271" s="2">
        <f>VLOOKUP(A271,'[2]Товар-склад'!$A:$C,3,0)</f>
        <v>1</v>
      </c>
      <c r="F271" s="2">
        <v>35</v>
      </c>
      <c r="G271" s="2">
        <v>15</v>
      </c>
      <c r="H271" s="2" t="s">
        <v>3968</v>
      </c>
      <c r="I271" s="2" t="s">
        <v>4146</v>
      </c>
      <c r="J271" s="2" t="s">
        <v>142</v>
      </c>
      <c r="K271" s="2">
        <f t="shared" si="4"/>
        <v>2648</v>
      </c>
      <c r="L271" s="2">
        <v>0</v>
      </c>
      <c r="M271" s="2">
        <v>0</v>
      </c>
      <c r="N271" s="2">
        <v>0</v>
      </c>
      <c r="O271" s="2">
        <v>9999</v>
      </c>
      <c r="P271" s="2">
        <v>9999</v>
      </c>
    </row>
    <row r="272" spans="1:16" x14ac:dyDescent="0.25">
      <c r="A272" s="2" t="s">
        <v>148</v>
      </c>
      <c r="B272" s="2">
        <v>1116972377</v>
      </c>
      <c r="C272" s="2" t="s">
        <v>149</v>
      </c>
      <c r="D272" s="2" t="s">
        <v>14</v>
      </c>
      <c r="E272" s="2">
        <f>VLOOKUP(A272,'[2]Товар-склад'!$A:$C,3,0)</f>
        <v>1</v>
      </c>
      <c r="F272" s="2">
        <v>35</v>
      </c>
      <c r="G272" s="2">
        <v>13</v>
      </c>
      <c r="H272" s="2" t="s">
        <v>3968</v>
      </c>
      <c r="I272" s="2" t="s">
        <v>2176</v>
      </c>
      <c r="J272" s="2" t="s">
        <v>150</v>
      </c>
      <c r="K272" s="2">
        <f t="shared" si="4"/>
        <v>1779</v>
      </c>
      <c r="L272" s="2">
        <v>0</v>
      </c>
      <c r="M272" s="2">
        <v>0</v>
      </c>
      <c r="N272" s="2">
        <v>0</v>
      </c>
      <c r="O272" s="2">
        <v>9999</v>
      </c>
      <c r="P272" s="2">
        <v>9999</v>
      </c>
    </row>
    <row r="273" spans="1:16" x14ac:dyDescent="0.25">
      <c r="A273" s="2" t="s">
        <v>152</v>
      </c>
      <c r="B273" s="2">
        <v>1456960628</v>
      </c>
      <c r="C273" s="2" t="s">
        <v>153</v>
      </c>
      <c r="D273" s="2" t="s">
        <v>14</v>
      </c>
      <c r="E273" s="2">
        <f>VLOOKUP(A273,'[2]Товар-склад'!$A:$C,3,0)</f>
        <v>1</v>
      </c>
      <c r="F273" s="2">
        <v>35</v>
      </c>
      <c r="G273" s="2">
        <v>0</v>
      </c>
      <c r="H273" s="2" t="s">
        <v>3968</v>
      </c>
      <c r="I273" s="2" t="s">
        <v>241</v>
      </c>
      <c r="J273" s="2" t="s">
        <v>154</v>
      </c>
      <c r="K273" s="2">
        <f t="shared" si="4"/>
        <v>216</v>
      </c>
      <c r="L273" s="2">
        <v>19</v>
      </c>
      <c r="M273" s="2">
        <v>0.54285714285714282</v>
      </c>
      <c r="N273" s="2">
        <v>0.54285714285714282</v>
      </c>
      <c r="O273" s="2">
        <v>82.894736842105274</v>
      </c>
      <c r="P273" s="2">
        <v>82.894736842105274</v>
      </c>
    </row>
    <row r="274" spans="1:16" x14ac:dyDescent="0.25">
      <c r="A274" s="2" t="s">
        <v>2011</v>
      </c>
      <c r="B274" s="2">
        <v>778341767</v>
      </c>
      <c r="C274" s="2" t="s">
        <v>2012</v>
      </c>
      <c r="D274" s="2" t="s">
        <v>1737</v>
      </c>
      <c r="E274" s="2">
        <f>VLOOKUP(A274,'[2]Товар-склад'!$A:$C,3,0)</f>
        <v>1</v>
      </c>
      <c r="F274" s="2">
        <v>35</v>
      </c>
      <c r="G274" s="2">
        <v>8</v>
      </c>
      <c r="H274" s="2" t="s">
        <v>3971</v>
      </c>
      <c r="I274" s="2" t="s">
        <v>1183</v>
      </c>
      <c r="J274" s="2" t="s">
        <v>2013</v>
      </c>
      <c r="K274" s="2">
        <f t="shared" si="4"/>
        <v>16424.099999999999</v>
      </c>
      <c r="L274" s="2">
        <v>1</v>
      </c>
      <c r="M274" s="2">
        <v>2.8571428571428571E-2</v>
      </c>
      <c r="N274" s="2">
        <v>2.8571428571428571E-2</v>
      </c>
      <c r="O274" s="2">
        <v>350</v>
      </c>
      <c r="P274" s="2">
        <v>70</v>
      </c>
    </row>
    <row r="275" spans="1:16" x14ac:dyDescent="0.25">
      <c r="A275" s="2" t="s">
        <v>2015</v>
      </c>
      <c r="B275" s="2">
        <v>778338717</v>
      </c>
      <c r="C275" s="2" t="s">
        <v>2016</v>
      </c>
      <c r="D275" s="2" t="s">
        <v>1737</v>
      </c>
      <c r="E275" s="2">
        <f>VLOOKUP(A275,'[2]Товар-склад'!$A:$C,3,0)</f>
        <v>2</v>
      </c>
      <c r="F275" s="2">
        <v>35</v>
      </c>
      <c r="G275" s="2">
        <v>2</v>
      </c>
      <c r="H275" s="2" t="s">
        <v>3968</v>
      </c>
      <c r="I275" s="2" t="s">
        <v>127</v>
      </c>
      <c r="J275" s="2" t="s">
        <v>2013</v>
      </c>
      <c r="K275" s="2">
        <f t="shared" si="4"/>
        <v>32848.199999999997</v>
      </c>
      <c r="L275" s="2">
        <v>0</v>
      </c>
      <c r="M275" s="2">
        <v>0</v>
      </c>
      <c r="N275" s="2">
        <v>0</v>
      </c>
      <c r="O275" s="2">
        <v>9999</v>
      </c>
      <c r="P275" s="2">
        <v>9999</v>
      </c>
    </row>
    <row r="276" spans="1:16" x14ac:dyDescent="0.25">
      <c r="A276" s="2" t="s">
        <v>2017</v>
      </c>
      <c r="B276" s="2">
        <v>778335951</v>
      </c>
      <c r="C276" s="2" t="s">
        <v>2018</v>
      </c>
      <c r="D276" s="2" t="s">
        <v>1737</v>
      </c>
      <c r="E276" s="2">
        <f>VLOOKUP(A276,'[2]Товар-склад'!$A:$C,3,0)</f>
        <v>1</v>
      </c>
      <c r="F276" s="2">
        <v>35</v>
      </c>
      <c r="G276" s="2">
        <v>2</v>
      </c>
      <c r="H276" s="2" t="s">
        <v>3968</v>
      </c>
      <c r="I276" s="2" t="s">
        <v>108</v>
      </c>
      <c r="J276" s="2" t="s">
        <v>1754</v>
      </c>
      <c r="K276" s="2">
        <f t="shared" si="4"/>
        <v>16013.5</v>
      </c>
      <c r="L276" s="2">
        <v>1</v>
      </c>
      <c r="M276" s="2">
        <v>2.8571428571428571E-2</v>
      </c>
      <c r="N276" s="2">
        <v>2.8571428571428571E-2</v>
      </c>
      <c r="O276" s="2">
        <v>140</v>
      </c>
      <c r="P276" s="2">
        <v>70</v>
      </c>
    </row>
    <row r="277" spans="1:16" x14ac:dyDescent="0.25">
      <c r="A277" s="2" t="s">
        <v>2019</v>
      </c>
      <c r="B277" s="2">
        <v>778327329</v>
      </c>
      <c r="C277" s="2" t="s">
        <v>2020</v>
      </c>
      <c r="D277" s="2" t="s">
        <v>1737</v>
      </c>
      <c r="E277" s="2">
        <f>VLOOKUP(A277,'[2]Товар-склад'!$A:$C,3,0)</f>
        <v>1</v>
      </c>
      <c r="F277" s="2">
        <v>35</v>
      </c>
      <c r="G277" s="2">
        <v>0</v>
      </c>
      <c r="H277" s="2" t="s">
        <v>3968</v>
      </c>
      <c r="I277" s="2" t="s">
        <v>1436</v>
      </c>
      <c r="J277" s="2" t="s">
        <v>1755</v>
      </c>
      <c r="K277" s="2">
        <f t="shared" si="4"/>
        <v>14280.9</v>
      </c>
      <c r="L277" s="2">
        <v>0</v>
      </c>
      <c r="M277" s="2">
        <v>0</v>
      </c>
      <c r="N277" s="2">
        <v>0</v>
      </c>
      <c r="O277" s="2">
        <v>9999</v>
      </c>
      <c r="P277" s="2">
        <v>9999</v>
      </c>
    </row>
    <row r="278" spans="1:16" x14ac:dyDescent="0.25">
      <c r="A278" s="2" t="s">
        <v>2021</v>
      </c>
      <c r="B278" s="2">
        <v>778323100</v>
      </c>
      <c r="C278" s="2" t="s">
        <v>2022</v>
      </c>
      <c r="D278" s="2" t="s">
        <v>1737</v>
      </c>
      <c r="E278" s="2">
        <f>VLOOKUP(A278,'[2]Товар-склад'!$A:$C,3,0)</f>
        <v>1</v>
      </c>
      <c r="F278" s="2">
        <v>35</v>
      </c>
      <c r="G278" s="2">
        <v>0</v>
      </c>
      <c r="H278" s="2" t="s">
        <v>3983</v>
      </c>
      <c r="I278" s="2" t="s">
        <v>4147</v>
      </c>
      <c r="J278" s="2" t="s">
        <v>2013</v>
      </c>
      <c r="K278" s="2">
        <f t="shared" si="4"/>
        <v>16424.099999999999</v>
      </c>
      <c r="L278" s="2">
        <v>5</v>
      </c>
      <c r="M278" s="2">
        <v>0.14285714285714279</v>
      </c>
      <c r="N278" s="2">
        <v>0.14285714285714279</v>
      </c>
      <c r="O278" s="2">
        <v>77</v>
      </c>
      <c r="P278" s="2">
        <v>77</v>
      </c>
    </row>
    <row r="279" spans="1:16" x14ac:dyDescent="0.25">
      <c r="A279" s="2" t="s">
        <v>2024</v>
      </c>
      <c r="B279" s="2">
        <v>764711406</v>
      </c>
      <c r="C279" s="2" t="s">
        <v>2025</v>
      </c>
      <c r="D279" s="2" t="s">
        <v>1737</v>
      </c>
      <c r="E279" s="2">
        <f>VLOOKUP(A279,'[2]Товар-склад'!$A:$C,3,0)</f>
        <v>1</v>
      </c>
      <c r="F279" s="2">
        <v>35</v>
      </c>
      <c r="G279" s="2">
        <v>3</v>
      </c>
      <c r="H279" s="2" t="s">
        <v>3972</v>
      </c>
      <c r="I279" s="2" t="s">
        <v>4148</v>
      </c>
      <c r="J279" s="2" t="s">
        <v>2026</v>
      </c>
      <c r="K279" s="2">
        <f t="shared" si="4"/>
        <v>17138.5</v>
      </c>
      <c r="L279" s="2">
        <v>0</v>
      </c>
      <c r="M279" s="2">
        <v>0</v>
      </c>
      <c r="N279" s="2">
        <v>0</v>
      </c>
      <c r="O279" s="2">
        <v>9999</v>
      </c>
      <c r="P279" s="2">
        <v>9999</v>
      </c>
    </row>
    <row r="280" spans="1:16" x14ac:dyDescent="0.25">
      <c r="A280" s="2" t="s">
        <v>2027</v>
      </c>
      <c r="B280" s="2">
        <v>777480857</v>
      </c>
      <c r="C280" s="2" t="s">
        <v>2028</v>
      </c>
      <c r="D280" s="2" t="s">
        <v>1737</v>
      </c>
      <c r="E280" s="2">
        <f>VLOOKUP(A280,'[2]Товар-склад'!$A:$C,3,0)</f>
        <v>3</v>
      </c>
      <c r="F280" s="2">
        <v>35</v>
      </c>
      <c r="G280" s="2">
        <v>4</v>
      </c>
      <c r="H280" s="2" t="s">
        <v>3968</v>
      </c>
      <c r="I280" s="2" t="s">
        <v>108</v>
      </c>
      <c r="J280" s="2" t="s">
        <v>2029</v>
      </c>
      <c r="K280" s="2">
        <f t="shared" si="4"/>
        <v>58327.5</v>
      </c>
      <c r="L280" s="2">
        <v>2</v>
      </c>
      <c r="M280" s="2">
        <v>5.7142857142857141E-2</v>
      </c>
      <c r="N280" s="2">
        <v>5.7142857142857141E-2</v>
      </c>
      <c r="O280" s="2">
        <v>122.5</v>
      </c>
      <c r="P280" s="2">
        <v>52.5</v>
      </c>
    </row>
    <row r="281" spans="1:16" x14ac:dyDescent="0.25">
      <c r="A281" s="2" t="s">
        <v>2030</v>
      </c>
      <c r="B281" s="2">
        <v>777464988</v>
      </c>
      <c r="C281" s="2" t="s">
        <v>2031</v>
      </c>
      <c r="D281" s="2" t="s">
        <v>1737</v>
      </c>
      <c r="E281" s="2">
        <f>VLOOKUP(A281,'[2]Товар-склад'!$A:$C,3,0)</f>
        <v>1</v>
      </c>
      <c r="F281" s="2">
        <v>35</v>
      </c>
      <c r="G281" s="2">
        <v>6</v>
      </c>
      <c r="H281" s="2" t="s">
        <v>3968</v>
      </c>
      <c r="I281" s="2" t="s">
        <v>108</v>
      </c>
      <c r="J281" s="2" t="s">
        <v>2032</v>
      </c>
      <c r="K281" s="2">
        <f t="shared" si="4"/>
        <v>19475.2</v>
      </c>
      <c r="L281" s="2">
        <v>0</v>
      </c>
      <c r="M281" s="2">
        <v>0</v>
      </c>
      <c r="N281" s="2">
        <v>0</v>
      </c>
      <c r="O281" s="2">
        <v>9999</v>
      </c>
      <c r="P281" s="2">
        <v>9999</v>
      </c>
    </row>
    <row r="282" spans="1:16" x14ac:dyDescent="0.25">
      <c r="A282" s="2" t="s">
        <v>2039</v>
      </c>
      <c r="B282" s="2">
        <v>766361820</v>
      </c>
      <c r="C282" s="2" t="s">
        <v>2040</v>
      </c>
      <c r="D282" s="2" t="s">
        <v>1737</v>
      </c>
      <c r="E282" s="2">
        <f>VLOOKUP(A282,'[2]Товар-склад'!$A:$C,3,0)</f>
        <v>2</v>
      </c>
      <c r="F282" s="2">
        <v>35</v>
      </c>
      <c r="G282" s="2">
        <v>7</v>
      </c>
      <c r="H282" s="2" t="s">
        <v>3971</v>
      </c>
      <c r="I282" s="2" t="s">
        <v>1055</v>
      </c>
      <c r="J282" s="2" t="s">
        <v>2041</v>
      </c>
      <c r="K282" s="2">
        <f t="shared" si="4"/>
        <v>21096.400000000001</v>
      </c>
      <c r="L282" s="2">
        <v>1</v>
      </c>
      <c r="M282" s="2">
        <v>2.8571428571428571E-2</v>
      </c>
      <c r="N282" s="2">
        <v>2.8571428571428571E-2</v>
      </c>
      <c r="O282" s="2">
        <v>490</v>
      </c>
      <c r="P282" s="2">
        <v>245</v>
      </c>
    </row>
    <row r="283" spans="1:16" x14ac:dyDescent="0.25">
      <c r="A283" s="2" t="s">
        <v>2042</v>
      </c>
      <c r="B283" s="2">
        <v>766364138</v>
      </c>
      <c r="C283" s="2" t="s">
        <v>2043</v>
      </c>
      <c r="D283" s="2" t="s">
        <v>1737</v>
      </c>
      <c r="E283" s="2">
        <f>VLOOKUP(A283,'[2]Товар-склад'!$A:$C,3,0)</f>
        <v>1</v>
      </c>
      <c r="F283" s="2">
        <v>35</v>
      </c>
      <c r="G283" s="2">
        <v>1</v>
      </c>
      <c r="H283" s="2" t="s">
        <v>3968</v>
      </c>
      <c r="I283" s="2" t="s">
        <v>237</v>
      </c>
      <c r="J283" s="2" t="s">
        <v>2044</v>
      </c>
      <c r="K283" s="2">
        <f t="shared" si="4"/>
        <v>10708.9</v>
      </c>
      <c r="L283" s="2">
        <v>1</v>
      </c>
      <c r="M283" s="2">
        <v>2.8571428571428571E-2</v>
      </c>
      <c r="N283" s="2">
        <v>2.8571428571428571E-2</v>
      </c>
      <c r="O283" s="2">
        <v>245</v>
      </c>
      <c r="P283" s="2">
        <v>210</v>
      </c>
    </row>
    <row r="284" spans="1:16" x14ac:dyDescent="0.25">
      <c r="A284" s="2" t="s">
        <v>2048</v>
      </c>
      <c r="B284" s="2">
        <v>1774901980</v>
      </c>
      <c r="C284" s="2" t="s">
        <v>2049</v>
      </c>
      <c r="D284" s="2" t="s">
        <v>2050</v>
      </c>
      <c r="E284" s="2">
        <f>VLOOKUP(A284,'[2]Товар-склад'!$A:$C,3,0)</f>
        <v>1</v>
      </c>
      <c r="F284" s="2">
        <v>34</v>
      </c>
      <c r="G284" s="2">
        <v>32</v>
      </c>
      <c r="H284" s="2" t="s">
        <v>3980</v>
      </c>
      <c r="I284" s="2" t="s">
        <v>1307</v>
      </c>
      <c r="J284" s="2" t="s">
        <v>2051</v>
      </c>
      <c r="K284" s="2">
        <f t="shared" si="4"/>
        <v>7793.5</v>
      </c>
      <c r="L284" s="2">
        <v>0</v>
      </c>
      <c r="M284" s="2">
        <v>0</v>
      </c>
      <c r="N284" s="2">
        <v>0</v>
      </c>
      <c r="O284" s="2">
        <v>9999</v>
      </c>
      <c r="P284" s="2">
        <v>9999</v>
      </c>
    </row>
    <row r="285" spans="1:16" x14ac:dyDescent="0.25">
      <c r="A285" s="2" t="s">
        <v>2052</v>
      </c>
      <c r="B285" s="2">
        <v>1768309730</v>
      </c>
      <c r="C285" s="2" t="s">
        <v>2053</v>
      </c>
      <c r="D285" s="2" t="s">
        <v>2054</v>
      </c>
      <c r="E285" s="2">
        <f>VLOOKUP(A285,'[2]Товар-склад'!$A:$C,3,0)</f>
        <v>1</v>
      </c>
      <c r="F285" s="2">
        <v>35</v>
      </c>
      <c r="G285" s="2">
        <v>0</v>
      </c>
      <c r="H285" s="2" t="s">
        <v>3968</v>
      </c>
      <c r="I285" s="2" t="s">
        <v>3992</v>
      </c>
      <c r="J285" s="2" t="s">
        <v>2055</v>
      </c>
      <c r="K285" s="2">
        <f t="shared" si="4"/>
        <v>4520.1000000000004</v>
      </c>
      <c r="L285" s="2">
        <v>0</v>
      </c>
      <c r="M285" s="2">
        <v>0</v>
      </c>
      <c r="N285" s="2">
        <v>0</v>
      </c>
      <c r="O285" s="2">
        <v>9999</v>
      </c>
      <c r="P285" s="2">
        <v>9999</v>
      </c>
    </row>
    <row r="286" spans="1:16" x14ac:dyDescent="0.25">
      <c r="A286" s="2" t="s">
        <v>2056</v>
      </c>
      <c r="B286" s="2">
        <v>1768319103</v>
      </c>
      <c r="C286" s="2" t="s">
        <v>2057</v>
      </c>
      <c r="D286" s="2" t="s">
        <v>2054</v>
      </c>
      <c r="E286" s="2">
        <f>VLOOKUP(A286,'[2]Товар-склад'!$A:$C,3,0)</f>
        <v>2</v>
      </c>
      <c r="F286" s="2">
        <v>35</v>
      </c>
      <c r="G286" s="2">
        <v>13</v>
      </c>
      <c r="H286" s="2" t="s">
        <v>3980</v>
      </c>
      <c r="I286" s="2" t="s">
        <v>2059</v>
      </c>
      <c r="J286" s="2" t="s">
        <v>2058</v>
      </c>
      <c r="K286" s="2">
        <f t="shared" si="4"/>
        <v>8827</v>
      </c>
      <c r="L286" s="2">
        <v>0</v>
      </c>
      <c r="M286" s="2">
        <v>0</v>
      </c>
      <c r="N286" s="2">
        <v>0</v>
      </c>
      <c r="O286" s="2">
        <v>9999</v>
      </c>
      <c r="P286" s="2">
        <v>9999</v>
      </c>
    </row>
    <row r="287" spans="1:16" x14ac:dyDescent="0.25">
      <c r="A287" s="2" t="s">
        <v>2060</v>
      </c>
      <c r="B287" s="2">
        <v>1768309690</v>
      </c>
      <c r="C287" s="2" t="s">
        <v>2061</v>
      </c>
      <c r="D287" s="2" t="s">
        <v>2054</v>
      </c>
      <c r="E287" s="2">
        <f>VLOOKUP(A287,'[2]Товар-склад'!$A:$C,3,0)</f>
        <v>2</v>
      </c>
      <c r="F287" s="2">
        <v>35</v>
      </c>
      <c r="G287" s="2">
        <v>16</v>
      </c>
      <c r="H287" s="2" t="s">
        <v>3980</v>
      </c>
      <c r="I287" s="2" t="s">
        <v>2059</v>
      </c>
      <c r="J287" s="2" t="s">
        <v>2062</v>
      </c>
      <c r="K287" s="2">
        <f t="shared" si="4"/>
        <v>10257</v>
      </c>
      <c r="L287" s="2">
        <v>1</v>
      </c>
      <c r="M287" s="2">
        <v>2.8571428571428571E-2</v>
      </c>
      <c r="N287" s="2">
        <v>2.8571428571428571E-2</v>
      </c>
      <c r="O287" s="2">
        <v>875</v>
      </c>
      <c r="P287" s="2">
        <v>315</v>
      </c>
    </row>
    <row r="288" spans="1:16" x14ac:dyDescent="0.25">
      <c r="A288" s="2" t="s">
        <v>2064</v>
      </c>
      <c r="B288" s="2">
        <v>1768309675</v>
      </c>
      <c r="C288" s="2" t="s">
        <v>2065</v>
      </c>
      <c r="D288" s="2" t="s">
        <v>2054</v>
      </c>
      <c r="E288" s="2">
        <f>VLOOKUP(A288,'[2]Товар-склад'!$A:$C,3,0)</f>
        <v>1</v>
      </c>
      <c r="F288" s="2">
        <v>35</v>
      </c>
      <c r="G288" s="2">
        <v>17</v>
      </c>
      <c r="H288" s="2" t="s">
        <v>3980</v>
      </c>
      <c r="I288" s="2" t="s">
        <v>1307</v>
      </c>
      <c r="J288" s="2" t="s">
        <v>2066</v>
      </c>
      <c r="K288" s="2">
        <f t="shared" si="4"/>
        <v>2934.5</v>
      </c>
      <c r="L288" s="2">
        <v>1</v>
      </c>
      <c r="M288" s="2">
        <v>2.8571428571428571E-2</v>
      </c>
      <c r="N288" s="2">
        <v>2.8571428571428571E-2</v>
      </c>
      <c r="O288" s="2">
        <v>1155</v>
      </c>
      <c r="P288" s="2">
        <v>560</v>
      </c>
    </row>
    <row r="289" spans="1:16" x14ac:dyDescent="0.25">
      <c r="A289" s="2" t="s">
        <v>2075</v>
      </c>
      <c r="B289" s="2">
        <v>1768309692</v>
      </c>
      <c r="C289" s="2" t="s">
        <v>2076</v>
      </c>
      <c r="D289" s="2" t="s">
        <v>2054</v>
      </c>
      <c r="E289" s="2">
        <f>VLOOKUP(A289,'[2]Товар-склад'!$A:$C,3,0)</f>
        <v>1</v>
      </c>
      <c r="F289" s="2">
        <v>35</v>
      </c>
      <c r="G289" s="2">
        <v>2</v>
      </c>
      <c r="H289" s="2" t="s">
        <v>3980</v>
      </c>
      <c r="I289" s="2" t="s">
        <v>2240</v>
      </c>
      <c r="J289" s="2" t="s">
        <v>2073</v>
      </c>
      <c r="K289" s="2">
        <f t="shared" si="4"/>
        <v>3633.5</v>
      </c>
      <c r="L289" s="2">
        <v>0</v>
      </c>
      <c r="M289" s="2">
        <v>0</v>
      </c>
      <c r="N289" s="2">
        <v>0</v>
      </c>
      <c r="O289" s="2">
        <v>9999</v>
      </c>
      <c r="P289" s="2">
        <v>9999</v>
      </c>
    </row>
    <row r="290" spans="1:16" x14ac:dyDescent="0.25">
      <c r="A290" s="2" t="s">
        <v>2077</v>
      </c>
      <c r="B290" s="2">
        <v>880705775</v>
      </c>
      <c r="C290" s="2" t="s">
        <v>2078</v>
      </c>
      <c r="D290" s="2" t="s">
        <v>1737</v>
      </c>
      <c r="E290" s="2">
        <f>VLOOKUP(A290,'[2]Товар-склад'!$A:$C,3,0)</f>
        <v>2</v>
      </c>
      <c r="F290" s="2">
        <v>35</v>
      </c>
      <c r="G290" s="2">
        <v>1</v>
      </c>
      <c r="H290" s="2" t="s">
        <v>3968</v>
      </c>
      <c r="I290" s="2" t="s">
        <v>618</v>
      </c>
      <c r="J290" s="2" t="s">
        <v>1765</v>
      </c>
      <c r="K290" s="2">
        <f t="shared" si="4"/>
        <v>23561</v>
      </c>
      <c r="L290" s="2">
        <v>0</v>
      </c>
      <c r="M290" s="2">
        <v>0</v>
      </c>
      <c r="N290" s="2">
        <v>0</v>
      </c>
      <c r="O290" s="2">
        <v>9999</v>
      </c>
      <c r="P290" s="2">
        <v>9999</v>
      </c>
    </row>
    <row r="291" spans="1:16" x14ac:dyDescent="0.25">
      <c r="A291" s="2" t="s">
        <v>3896</v>
      </c>
      <c r="B291" s="2">
        <v>880702065</v>
      </c>
      <c r="C291" s="2" t="s">
        <v>3897</v>
      </c>
      <c r="D291" s="2" t="s">
        <v>1737</v>
      </c>
      <c r="E291" s="2"/>
      <c r="F291" s="2">
        <v>35</v>
      </c>
      <c r="G291" s="2">
        <v>3</v>
      </c>
      <c r="H291" s="2" t="s">
        <v>3968</v>
      </c>
      <c r="I291" s="2" t="s">
        <v>4064</v>
      </c>
      <c r="J291" s="2" t="s">
        <v>1986</v>
      </c>
      <c r="K291" s="2">
        <f t="shared" si="4"/>
        <v>0</v>
      </c>
      <c r="L291" s="2">
        <v>0</v>
      </c>
      <c r="M291" s="2">
        <v>0</v>
      </c>
      <c r="N291" s="2">
        <v>0</v>
      </c>
      <c r="O291" s="2">
        <v>9999</v>
      </c>
      <c r="P291" s="2">
        <v>9999</v>
      </c>
    </row>
    <row r="292" spans="1:16" x14ac:dyDescent="0.25">
      <c r="A292" s="2" t="s">
        <v>2079</v>
      </c>
      <c r="B292" s="2">
        <v>880702055</v>
      </c>
      <c r="C292" s="2" t="s">
        <v>2080</v>
      </c>
      <c r="D292" s="2" t="s">
        <v>1737</v>
      </c>
      <c r="E292" s="2">
        <f>VLOOKUP(A292,'[2]Товар-склад'!$A:$C,3,0)</f>
        <v>3</v>
      </c>
      <c r="F292" s="2">
        <v>35</v>
      </c>
      <c r="G292" s="2">
        <v>0</v>
      </c>
      <c r="H292" s="2" t="s">
        <v>3968</v>
      </c>
      <c r="I292" s="2" t="s">
        <v>127</v>
      </c>
      <c r="J292" s="2" t="s">
        <v>1986</v>
      </c>
      <c r="K292" s="2">
        <f t="shared" si="4"/>
        <v>36413.100000000006</v>
      </c>
      <c r="L292" s="2">
        <v>1</v>
      </c>
      <c r="M292" s="2">
        <v>2.8571428571428571E-2</v>
      </c>
      <c r="N292" s="2">
        <v>2.8571428571428571E-2</v>
      </c>
      <c r="O292" s="2">
        <v>245</v>
      </c>
      <c r="P292" s="2">
        <v>245</v>
      </c>
    </row>
    <row r="293" spans="1:16" x14ac:dyDescent="0.25">
      <c r="A293" s="2" t="s">
        <v>2081</v>
      </c>
      <c r="B293" s="2">
        <v>508388369</v>
      </c>
      <c r="C293" s="2" t="s">
        <v>2082</v>
      </c>
      <c r="D293" s="2" t="s">
        <v>1235</v>
      </c>
      <c r="E293" s="2">
        <f>VLOOKUP(A293,'[2]Товар-склад'!$A:$C,3,0)</f>
        <v>1</v>
      </c>
      <c r="F293" s="2">
        <v>35</v>
      </c>
      <c r="G293" s="2">
        <v>0</v>
      </c>
      <c r="H293" s="2" t="s">
        <v>3977</v>
      </c>
      <c r="I293" s="2" t="s">
        <v>4149</v>
      </c>
      <c r="J293" s="2" t="s">
        <v>2083</v>
      </c>
      <c r="K293" s="2">
        <f t="shared" si="4"/>
        <v>5063.3</v>
      </c>
      <c r="L293" s="2">
        <v>0</v>
      </c>
      <c r="M293" s="2">
        <v>0</v>
      </c>
      <c r="N293" s="2">
        <v>0</v>
      </c>
      <c r="O293" s="2">
        <v>9999</v>
      </c>
      <c r="P293" s="2">
        <v>9999</v>
      </c>
    </row>
    <row r="294" spans="1:16" x14ac:dyDescent="0.25">
      <c r="A294" s="2" t="s">
        <v>2087</v>
      </c>
      <c r="B294" s="2">
        <v>508419511</v>
      </c>
      <c r="C294" s="2" t="s">
        <v>2088</v>
      </c>
      <c r="D294" s="2" t="s">
        <v>1235</v>
      </c>
      <c r="E294" s="2">
        <f>VLOOKUP(A294,'[2]Товар-склад'!$A:$C,3,0)</f>
        <v>1</v>
      </c>
      <c r="F294" s="2">
        <v>35</v>
      </c>
      <c r="G294" s="2">
        <v>0</v>
      </c>
      <c r="H294" s="2" t="s">
        <v>3977</v>
      </c>
      <c r="I294" s="2" t="s">
        <v>1809</v>
      </c>
      <c r="J294" s="2" t="s">
        <v>2089</v>
      </c>
      <c r="K294" s="2">
        <f t="shared" si="4"/>
        <v>4101.3999999999996</v>
      </c>
      <c r="L294" s="2">
        <v>0</v>
      </c>
      <c r="M294" s="2">
        <v>0</v>
      </c>
      <c r="N294" s="2">
        <v>0</v>
      </c>
      <c r="O294" s="2">
        <v>9999</v>
      </c>
      <c r="P294" s="2">
        <v>9999</v>
      </c>
    </row>
    <row r="295" spans="1:16" x14ac:dyDescent="0.25">
      <c r="A295" s="2" t="s">
        <v>2090</v>
      </c>
      <c r="B295" s="2">
        <v>508405635</v>
      </c>
      <c r="C295" s="2" t="s">
        <v>2091</v>
      </c>
      <c r="D295" s="2" t="s">
        <v>1235</v>
      </c>
      <c r="E295" s="2">
        <f>VLOOKUP(A295,'[2]Товар-склад'!$A:$C,3,0)</f>
        <v>1</v>
      </c>
      <c r="F295" s="2">
        <v>35</v>
      </c>
      <c r="G295" s="2">
        <v>0</v>
      </c>
      <c r="H295" s="2" t="s">
        <v>3977</v>
      </c>
      <c r="I295" s="2" t="s">
        <v>4150</v>
      </c>
      <c r="J295" s="2" t="s">
        <v>2092</v>
      </c>
      <c r="K295" s="2">
        <f t="shared" si="4"/>
        <v>7582.5</v>
      </c>
      <c r="L295" s="2">
        <v>0</v>
      </c>
      <c r="M295" s="2">
        <v>0</v>
      </c>
      <c r="N295" s="2">
        <v>0</v>
      </c>
      <c r="O295" s="2">
        <v>9999</v>
      </c>
      <c r="P295" s="2">
        <v>9999</v>
      </c>
    </row>
    <row r="296" spans="1:16" x14ac:dyDescent="0.25">
      <c r="A296" s="2" t="s">
        <v>2093</v>
      </c>
      <c r="B296" s="2">
        <v>1418668449</v>
      </c>
      <c r="C296" s="2" t="s">
        <v>2094</v>
      </c>
      <c r="D296" s="2" t="s">
        <v>1737</v>
      </c>
      <c r="E296" s="2">
        <f>VLOOKUP(A296,'[2]Товар-склад'!$A:$C,3,0)</f>
        <v>1</v>
      </c>
      <c r="F296" s="2">
        <v>35</v>
      </c>
      <c r="G296" s="2">
        <v>0</v>
      </c>
      <c r="H296" s="2" t="s">
        <v>3968</v>
      </c>
      <c r="I296" s="2" t="s">
        <v>147</v>
      </c>
      <c r="J296" s="2" t="s">
        <v>2095</v>
      </c>
      <c r="K296" s="2">
        <f t="shared" si="4"/>
        <v>1850.3</v>
      </c>
      <c r="L296" s="2">
        <v>1</v>
      </c>
      <c r="M296" s="2">
        <v>2.8571428571428571E-2</v>
      </c>
      <c r="N296" s="2">
        <v>2.8571428571428571E-2</v>
      </c>
      <c r="O296" s="2">
        <v>70</v>
      </c>
      <c r="P296" s="2">
        <v>70</v>
      </c>
    </row>
    <row r="297" spans="1:16" x14ac:dyDescent="0.25">
      <c r="A297" s="2" t="s">
        <v>2096</v>
      </c>
      <c r="B297" s="2">
        <v>778362641</v>
      </c>
      <c r="C297" s="2" t="s">
        <v>2097</v>
      </c>
      <c r="D297" s="2" t="s">
        <v>1737</v>
      </c>
      <c r="E297" s="2">
        <f>VLOOKUP(A297,'[2]Товар-склад'!$A:$C,3,0)</f>
        <v>0</v>
      </c>
      <c r="F297" s="2">
        <v>35</v>
      </c>
      <c r="G297" s="2">
        <v>8</v>
      </c>
      <c r="H297" s="2" t="s">
        <v>3972</v>
      </c>
      <c r="I297" s="2" t="s">
        <v>1219</v>
      </c>
      <c r="J297" s="2" t="s">
        <v>2013</v>
      </c>
      <c r="K297" s="2">
        <f t="shared" si="4"/>
        <v>0</v>
      </c>
      <c r="L297" s="2">
        <v>2</v>
      </c>
      <c r="M297" s="2">
        <v>5.7142857142857141E-2</v>
      </c>
      <c r="N297" s="2">
        <v>5.7142857142857141E-2</v>
      </c>
      <c r="O297" s="2">
        <v>192.5</v>
      </c>
      <c r="P297" s="2">
        <v>52.5</v>
      </c>
    </row>
    <row r="298" spans="1:16" x14ac:dyDescent="0.25">
      <c r="A298" s="2" t="s">
        <v>2098</v>
      </c>
      <c r="B298" s="2">
        <v>1157939441</v>
      </c>
      <c r="C298" s="2" t="s">
        <v>2099</v>
      </c>
      <c r="D298" s="2" t="s">
        <v>1737</v>
      </c>
      <c r="E298" s="2">
        <f>VLOOKUP(A298,'[2]Товар-склад'!$A:$C,3,0)</f>
        <v>1</v>
      </c>
      <c r="F298" s="2">
        <v>35</v>
      </c>
      <c r="G298" s="2">
        <v>1</v>
      </c>
      <c r="H298" s="2" t="s">
        <v>3968</v>
      </c>
      <c r="I298" s="2" t="s">
        <v>4151</v>
      </c>
      <c r="J298" s="2" t="s">
        <v>2100</v>
      </c>
      <c r="K298" s="2">
        <f t="shared" si="4"/>
        <v>16066.9</v>
      </c>
      <c r="L298" s="2">
        <v>0</v>
      </c>
      <c r="M298" s="2">
        <v>0</v>
      </c>
      <c r="N298" s="2">
        <v>0</v>
      </c>
      <c r="O298" s="2">
        <v>9999</v>
      </c>
      <c r="P298" s="2">
        <v>9999</v>
      </c>
    </row>
    <row r="299" spans="1:16" x14ac:dyDescent="0.25">
      <c r="A299" s="2" t="s">
        <v>2101</v>
      </c>
      <c r="B299" s="2">
        <v>791708095</v>
      </c>
      <c r="C299" s="2" t="s">
        <v>2102</v>
      </c>
      <c r="D299" s="2" t="s">
        <v>1737</v>
      </c>
      <c r="E299" s="2">
        <f>VLOOKUP(A299,'[2]Товар-склад'!$A:$C,3,0)</f>
        <v>1</v>
      </c>
      <c r="F299" s="2">
        <v>35</v>
      </c>
      <c r="G299" s="2">
        <v>2</v>
      </c>
      <c r="H299" s="2" t="s">
        <v>3968</v>
      </c>
      <c r="I299" s="2" t="s">
        <v>4133</v>
      </c>
      <c r="J299" s="2" t="s">
        <v>2103</v>
      </c>
      <c r="K299" s="2">
        <f t="shared" si="4"/>
        <v>20710.5</v>
      </c>
      <c r="L299" s="2">
        <v>0</v>
      </c>
      <c r="M299" s="2">
        <v>0</v>
      </c>
      <c r="N299" s="2">
        <v>0</v>
      </c>
      <c r="O299" s="2">
        <v>9999</v>
      </c>
      <c r="P299" s="2">
        <v>9999</v>
      </c>
    </row>
    <row r="300" spans="1:16" x14ac:dyDescent="0.25">
      <c r="A300" s="2" t="s">
        <v>2107</v>
      </c>
      <c r="B300" s="2">
        <v>1282690985</v>
      </c>
      <c r="C300" s="2" t="s">
        <v>2108</v>
      </c>
      <c r="D300" s="2" t="s">
        <v>1737</v>
      </c>
      <c r="E300" s="2">
        <f>VLOOKUP(A300,'[2]Товар-склад'!$A:$C,3,0)</f>
        <v>1</v>
      </c>
      <c r="F300" s="2">
        <v>35</v>
      </c>
      <c r="G300" s="2">
        <v>7</v>
      </c>
      <c r="H300" s="2" t="s">
        <v>3968</v>
      </c>
      <c r="I300" s="2" t="s">
        <v>127</v>
      </c>
      <c r="J300" s="2" t="s">
        <v>2109</v>
      </c>
      <c r="K300" s="2">
        <f t="shared" si="4"/>
        <v>3038.1</v>
      </c>
      <c r="L300" s="2">
        <v>0</v>
      </c>
      <c r="M300" s="2">
        <v>0</v>
      </c>
      <c r="N300" s="2">
        <v>0</v>
      </c>
      <c r="O300" s="2">
        <v>9999</v>
      </c>
      <c r="P300" s="2">
        <v>9999</v>
      </c>
    </row>
    <row r="301" spans="1:16" x14ac:dyDescent="0.25">
      <c r="A301" s="2" t="s">
        <v>2110</v>
      </c>
      <c r="B301" s="2">
        <v>1418971668</v>
      </c>
      <c r="C301" s="2" t="s">
        <v>2111</v>
      </c>
      <c r="D301" s="2" t="s">
        <v>2112</v>
      </c>
      <c r="E301" s="2">
        <f>VLOOKUP(A301,'[2]Товар-склад'!$A:$C,3,0)</f>
        <v>1</v>
      </c>
      <c r="F301" s="2">
        <v>35</v>
      </c>
      <c r="G301" s="2">
        <v>1</v>
      </c>
      <c r="H301" s="2" t="s">
        <v>3974</v>
      </c>
      <c r="I301" s="2" t="s">
        <v>4062</v>
      </c>
      <c r="J301" s="2" t="s">
        <v>2113</v>
      </c>
      <c r="K301" s="2">
        <f t="shared" si="4"/>
        <v>15070</v>
      </c>
      <c r="L301" s="2">
        <v>0</v>
      </c>
      <c r="M301" s="2">
        <v>0</v>
      </c>
      <c r="N301" s="2">
        <v>0</v>
      </c>
      <c r="O301" s="2">
        <v>9999</v>
      </c>
      <c r="P301" s="2">
        <v>9999</v>
      </c>
    </row>
    <row r="302" spans="1:16" x14ac:dyDescent="0.25">
      <c r="A302" s="2" t="s">
        <v>2117</v>
      </c>
      <c r="B302" s="2">
        <v>599169884</v>
      </c>
      <c r="C302" s="2" t="s">
        <v>2118</v>
      </c>
      <c r="D302" s="2" t="s">
        <v>1411</v>
      </c>
      <c r="E302" s="2">
        <f>VLOOKUP(A302,'[2]Товар-склад'!$A:$C,3,0)</f>
        <v>1</v>
      </c>
      <c r="F302" s="2">
        <v>35</v>
      </c>
      <c r="G302" s="2">
        <v>2</v>
      </c>
      <c r="H302" s="2" t="s">
        <v>3976</v>
      </c>
      <c r="I302" s="2" t="s">
        <v>1877</v>
      </c>
      <c r="J302" s="2" t="s">
        <v>2119</v>
      </c>
      <c r="K302" s="2">
        <f t="shared" si="4"/>
        <v>2828.3</v>
      </c>
      <c r="L302" s="2">
        <v>0</v>
      </c>
      <c r="M302" s="2">
        <v>0</v>
      </c>
      <c r="N302" s="2">
        <v>0</v>
      </c>
      <c r="O302" s="2">
        <v>9999</v>
      </c>
      <c r="P302" s="2">
        <v>9999</v>
      </c>
    </row>
    <row r="303" spans="1:16" x14ac:dyDescent="0.25">
      <c r="A303" s="2" t="s">
        <v>2120</v>
      </c>
      <c r="B303" s="2">
        <v>1225910111</v>
      </c>
      <c r="C303" s="2" t="s">
        <v>2121</v>
      </c>
      <c r="D303" s="2" t="s">
        <v>1411</v>
      </c>
      <c r="E303" s="2">
        <f>VLOOKUP(A303,'[2]Товар-склад'!$A:$C,3,0)</f>
        <v>2</v>
      </c>
      <c r="F303" s="2">
        <v>35</v>
      </c>
      <c r="G303" s="2">
        <v>0</v>
      </c>
      <c r="H303" s="2" t="s">
        <v>3975</v>
      </c>
      <c r="I303" s="2" t="s">
        <v>3368</v>
      </c>
      <c r="J303" s="2" t="s">
        <v>2122</v>
      </c>
      <c r="K303" s="2">
        <f t="shared" si="4"/>
        <v>4812.3999999999996</v>
      </c>
      <c r="L303" s="2">
        <v>1</v>
      </c>
      <c r="M303" s="2">
        <v>2.8571428571428571E-2</v>
      </c>
      <c r="N303" s="2">
        <v>2.8571428571428571E-2</v>
      </c>
      <c r="O303" s="2">
        <v>280</v>
      </c>
      <c r="P303" s="2">
        <v>280</v>
      </c>
    </row>
    <row r="304" spans="1:16" x14ac:dyDescent="0.25">
      <c r="A304" s="2" t="s">
        <v>2123</v>
      </c>
      <c r="B304" s="2">
        <v>613878875</v>
      </c>
      <c r="C304" s="2" t="s">
        <v>2124</v>
      </c>
      <c r="D304" s="2" t="s">
        <v>1411</v>
      </c>
      <c r="E304" s="2">
        <f>VLOOKUP(A304,'[2]Товар-склад'!$A:$C,3,0)</f>
        <v>1</v>
      </c>
      <c r="F304" s="2">
        <v>35</v>
      </c>
      <c r="G304" s="2">
        <v>2</v>
      </c>
      <c r="H304" s="2" t="s">
        <v>3968</v>
      </c>
      <c r="I304" s="2" t="s">
        <v>127</v>
      </c>
      <c r="J304" s="2" t="s">
        <v>2125</v>
      </c>
      <c r="K304" s="2">
        <f t="shared" si="4"/>
        <v>3220.8</v>
      </c>
      <c r="L304" s="2">
        <v>3</v>
      </c>
      <c r="M304" s="2">
        <v>8.5714285714285715E-2</v>
      </c>
      <c r="N304" s="2">
        <v>8.5714285714285715E-2</v>
      </c>
      <c r="O304" s="2">
        <v>81.666666666666671</v>
      </c>
      <c r="P304" s="2">
        <v>58.333333333333343</v>
      </c>
    </row>
    <row r="305" spans="1:16" x14ac:dyDescent="0.25">
      <c r="A305" s="2" t="s">
        <v>2126</v>
      </c>
      <c r="B305" s="2">
        <v>613897479</v>
      </c>
      <c r="C305" s="2" t="s">
        <v>2127</v>
      </c>
      <c r="D305" s="2" t="s">
        <v>1411</v>
      </c>
      <c r="E305" s="2">
        <f>VLOOKUP(A305,'[2]Товар-склад'!$A:$C,3,0)</f>
        <v>1</v>
      </c>
      <c r="F305" s="2">
        <v>35</v>
      </c>
      <c r="G305" s="2">
        <v>1</v>
      </c>
      <c r="H305" s="2" t="s">
        <v>3973</v>
      </c>
      <c r="I305" s="2" t="s">
        <v>2661</v>
      </c>
      <c r="J305" s="2" t="s">
        <v>2128</v>
      </c>
      <c r="K305" s="2">
        <f t="shared" si="4"/>
        <v>5413.7</v>
      </c>
      <c r="L305" s="2">
        <v>0</v>
      </c>
      <c r="M305" s="2">
        <v>0</v>
      </c>
      <c r="N305" s="2">
        <v>0</v>
      </c>
      <c r="O305" s="2">
        <v>9999</v>
      </c>
      <c r="P305" s="2">
        <v>9999</v>
      </c>
    </row>
    <row r="306" spans="1:16" x14ac:dyDescent="0.25">
      <c r="A306" s="2" t="s">
        <v>2130</v>
      </c>
      <c r="B306" s="2">
        <v>155733678</v>
      </c>
      <c r="C306" s="2" t="s">
        <v>2131</v>
      </c>
      <c r="D306" s="2" t="s">
        <v>181</v>
      </c>
      <c r="E306" s="2"/>
      <c r="F306" s="2">
        <v>35</v>
      </c>
      <c r="G306" s="2">
        <v>0</v>
      </c>
      <c r="H306" s="2" t="s">
        <v>3977</v>
      </c>
      <c r="I306" s="2" t="s">
        <v>3990</v>
      </c>
      <c r="J306" s="2" t="s">
        <v>2132</v>
      </c>
      <c r="K306" s="2">
        <f t="shared" si="4"/>
        <v>0</v>
      </c>
      <c r="L306" s="2">
        <v>1</v>
      </c>
      <c r="M306" s="2">
        <v>2.8571428571428571E-2</v>
      </c>
      <c r="N306" s="2">
        <v>2.8571428571428571E-2</v>
      </c>
      <c r="O306" s="2">
        <v>210</v>
      </c>
      <c r="P306" s="2">
        <v>210</v>
      </c>
    </row>
    <row r="307" spans="1:16" x14ac:dyDescent="0.25">
      <c r="A307" s="2" t="s">
        <v>512</v>
      </c>
      <c r="B307" s="2">
        <v>154921751</v>
      </c>
      <c r="C307" s="2" t="s">
        <v>513</v>
      </c>
      <c r="D307" s="2" t="s">
        <v>157</v>
      </c>
      <c r="E307" s="2">
        <f>VLOOKUP(A307,'[2]Товар-склад'!$A:$C,3,0)</f>
        <v>1</v>
      </c>
      <c r="F307" s="2">
        <v>35</v>
      </c>
      <c r="G307" s="2">
        <v>1</v>
      </c>
      <c r="H307" s="2" t="s">
        <v>3972</v>
      </c>
      <c r="I307" s="2" t="s">
        <v>511</v>
      </c>
      <c r="J307" s="2" t="s">
        <v>514</v>
      </c>
      <c r="K307" s="2">
        <f t="shared" si="4"/>
        <v>4800</v>
      </c>
      <c r="L307" s="2">
        <v>1</v>
      </c>
      <c r="M307" s="2">
        <v>2.8571428571428571E-2</v>
      </c>
      <c r="N307" s="2">
        <v>2.8571428571428571E-2</v>
      </c>
      <c r="O307" s="2">
        <v>140</v>
      </c>
      <c r="P307" s="2">
        <v>105</v>
      </c>
    </row>
    <row r="308" spans="1:16" x14ac:dyDescent="0.25">
      <c r="A308" s="2" t="s">
        <v>520</v>
      </c>
      <c r="B308" s="2">
        <v>154525709</v>
      </c>
      <c r="C308" s="2" t="s">
        <v>521</v>
      </c>
      <c r="D308" s="2" t="s">
        <v>157</v>
      </c>
      <c r="E308" s="2">
        <f>VLOOKUP(A308,'[2]Товар-склад'!$A:$C,3,0)</f>
        <v>1</v>
      </c>
      <c r="F308" s="2">
        <v>35</v>
      </c>
      <c r="G308" s="2">
        <v>2</v>
      </c>
      <c r="H308" s="2" t="s">
        <v>3968</v>
      </c>
      <c r="I308" s="2" t="s">
        <v>4152</v>
      </c>
      <c r="J308" s="2" t="s">
        <v>522</v>
      </c>
      <c r="K308" s="2">
        <f t="shared" si="4"/>
        <v>3470.8</v>
      </c>
      <c r="L308" s="2">
        <v>0</v>
      </c>
      <c r="M308" s="2">
        <v>0</v>
      </c>
      <c r="N308" s="2">
        <v>0</v>
      </c>
      <c r="O308" s="2">
        <v>9999</v>
      </c>
      <c r="P308" s="2">
        <v>9999</v>
      </c>
    </row>
    <row r="309" spans="1:16" x14ac:dyDescent="0.25">
      <c r="A309" s="2" t="s">
        <v>546</v>
      </c>
      <c r="B309" s="2">
        <v>164434224</v>
      </c>
      <c r="C309" s="2" t="s">
        <v>547</v>
      </c>
      <c r="D309" s="2" t="s">
        <v>157</v>
      </c>
      <c r="E309" s="2">
        <f>VLOOKUP(A309,'[2]Товар-склад'!$A:$C,3,0)</f>
        <v>1</v>
      </c>
      <c r="F309" s="2">
        <v>35</v>
      </c>
      <c r="G309" s="2">
        <v>3</v>
      </c>
      <c r="H309" s="2" t="s">
        <v>3972</v>
      </c>
      <c r="I309" s="2" t="s">
        <v>4084</v>
      </c>
      <c r="J309" s="2" t="s">
        <v>548</v>
      </c>
      <c r="K309" s="2">
        <f t="shared" si="4"/>
        <v>5139.1000000000004</v>
      </c>
      <c r="L309" s="2">
        <v>1</v>
      </c>
      <c r="M309" s="2">
        <v>2.8571428571428571E-2</v>
      </c>
      <c r="N309" s="2">
        <v>2.8571428571428571E-2</v>
      </c>
      <c r="O309" s="2">
        <v>245</v>
      </c>
      <c r="P309" s="2">
        <v>140</v>
      </c>
    </row>
    <row r="310" spans="1:16" x14ac:dyDescent="0.25">
      <c r="A310" s="2" t="s">
        <v>583</v>
      </c>
      <c r="B310" s="2">
        <v>169250543</v>
      </c>
      <c r="C310" s="2" t="s">
        <v>584</v>
      </c>
      <c r="D310" s="2" t="s">
        <v>181</v>
      </c>
      <c r="E310" s="2">
        <f>VLOOKUP(A310,'[2]Товар-склад'!$A:$C,3,0)</f>
        <v>1</v>
      </c>
      <c r="F310" s="2">
        <v>35</v>
      </c>
      <c r="G310" s="2">
        <v>49</v>
      </c>
      <c r="H310" s="2" t="s">
        <v>3970</v>
      </c>
      <c r="I310" s="2" t="s">
        <v>4153</v>
      </c>
      <c r="J310" s="2" t="s">
        <v>585</v>
      </c>
      <c r="K310" s="2">
        <f t="shared" si="4"/>
        <v>2770</v>
      </c>
      <c r="L310" s="2">
        <v>1</v>
      </c>
      <c r="M310" s="2">
        <v>2.8571428571428571E-2</v>
      </c>
      <c r="N310" s="2">
        <v>2.8571428571428571E-2</v>
      </c>
      <c r="O310" s="2">
        <v>2170</v>
      </c>
      <c r="P310" s="2">
        <v>455</v>
      </c>
    </row>
    <row r="311" spans="1:16" x14ac:dyDescent="0.25">
      <c r="A311" s="2" t="s">
        <v>587</v>
      </c>
      <c r="B311" s="2">
        <v>169250600</v>
      </c>
      <c r="C311" s="2" t="s">
        <v>588</v>
      </c>
      <c r="D311" s="2" t="s">
        <v>181</v>
      </c>
      <c r="E311" s="2">
        <f>VLOOKUP(A311,'[2]Товар-склад'!$A:$C,3,0)</f>
        <v>3</v>
      </c>
      <c r="F311" s="2">
        <v>35</v>
      </c>
      <c r="G311" s="2">
        <v>48</v>
      </c>
      <c r="H311" s="2" t="s">
        <v>3970</v>
      </c>
      <c r="I311" s="2" t="s">
        <v>4154</v>
      </c>
      <c r="J311" s="2" t="s">
        <v>589</v>
      </c>
      <c r="K311" s="2">
        <f t="shared" si="4"/>
        <v>8016.5999999999995</v>
      </c>
      <c r="L311" s="2">
        <v>5</v>
      </c>
      <c r="M311" s="2">
        <v>0.14285714285714279</v>
      </c>
      <c r="N311" s="2">
        <v>0.14285714285714279</v>
      </c>
      <c r="O311" s="2">
        <v>406</v>
      </c>
      <c r="P311" s="2">
        <v>70</v>
      </c>
    </row>
    <row r="312" spans="1:16" x14ac:dyDescent="0.25">
      <c r="A312" s="2" t="s">
        <v>591</v>
      </c>
      <c r="B312" s="2">
        <v>169703981</v>
      </c>
      <c r="C312" s="2" t="s">
        <v>592</v>
      </c>
      <c r="D312" s="2" t="s">
        <v>181</v>
      </c>
      <c r="E312" s="2">
        <f>VLOOKUP(A312,'[2]Товар-склад'!$A:$C,3,0)</f>
        <v>1</v>
      </c>
      <c r="F312" s="2">
        <v>35</v>
      </c>
      <c r="G312" s="2">
        <v>45</v>
      </c>
      <c r="H312" s="2" t="s">
        <v>3970</v>
      </c>
      <c r="I312" s="2" t="s">
        <v>3460</v>
      </c>
      <c r="J312" s="2" t="s">
        <v>593</v>
      </c>
      <c r="K312" s="2">
        <f t="shared" si="4"/>
        <v>2637.4</v>
      </c>
      <c r="L312" s="2">
        <v>0</v>
      </c>
      <c r="M312" s="2">
        <v>0</v>
      </c>
      <c r="N312" s="2">
        <v>0</v>
      </c>
      <c r="O312" s="2">
        <v>9999</v>
      </c>
      <c r="P312" s="2">
        <v>9999</v>
      </c>
    </row>
    <row r="313" spans="1:16" x14ac:dyDescent="0.25">
      <c r="A313" s="2" t="s">
        <v>615</v>
      </c>
      <c r="B313" s="2">
        <v>201957167</v>
      </c>
      <c r="C313" s="2" t="s">
        <v>616</v>
      </c>
      <c r="D313" s="2" t="s">
        <v>157</v>
      </c>
      <c r="E313" s="2">
        <f>VLOOKUP(A313,'[2]Товар-склад'!$A:$C,3,0)</f>
        <v>1</v>
      </c>
      <c r="F313" s="2">
        <v>35</v>
      </c>
      <c r="G313" s="2">
        <v>10</v>
      </c>
      <c r="H313" s="2" t="s">
        <v>3970</v>
      </c>
      <c r="I313" s="2" t="s">
        <v>4155</v>
      </c>
      <c r="J313" s="2" t="s">
        <v>617</v>
      </c>
      <c r="K313" s="2">
        <f t="shared" si="4"/>
        <v>3143.6</v>
      </c>
      <c r="L313" s="2">
        <v>12</v>
      </c>
      <c r="M313" s="2">
        <v>0.34285714285714292</v>
      </c>
      <c r="N313" s="2">
        <v>0.34285714285714292</v>
      </c>
      <c r="O313" s="2">
        <v>90.416666666666671</v>
      </c>
      <c r="P313" s="2">
        <v>61.25</v>
      </c>
    </row>
    <row r="314" spans="1:16" x14ac:dyDescent="0.25">
      <c r="A314" s="2" t="s">
        <v>630</v>
      </c>
      <c r="B314" s="2">
        <v>309867571</v>
      </c>
      <c r="C314" s="2" t="s">
        <v>631</v>
      </c>
      <c r="D314" s="2" t="s">
        <v>181</v>
      </c>
      <c r="E314" s="2">
        <f>VLOOKUP(A314,'[2]Товар-склад'!$A:$C,3,0)</f>
        <v>1</v>
      </c>
      <c r="F314" s="2">
        <v>35</v>
      </c>
      <c r="G314" s="2">
        <v>19</v>
      </c>
      <c r="H314" s="2" t="s">
        <v>3970</v>
      </c>
      <c r="I314" s="2" t="s">
        <v>4156</v>
      </c>
      <c r="J314" s="2" t="s">
        <v>632</v>
      </c>
      <c r="K314" s="2">
        <f t="shared" si="4"/>
        <v>21198.2</v>
      </c>
      <c r="L314" s="2">
        <v>4</v>
      </c>
      <c r="M314" s="2">
        <v>0.1142857142857143</v>
      </c>
      <c r="N314" s="2">
        <v>0.1142857142857143</v>
      </c>
      <c r="O314" s="2">
        <v>236.25</v>
      </c>
      <c r="P314" s="2">
        <v>70</v>
      </c>
    </row>
    <row r="315" spans="1:16" x14ac:dyDescent="0.25">
      <c r="A315" s="2" t="s">
        <v>637</v>
      </c>
      <c r="B315" s="2">
        <v>295338155</v>
      </c>
      <c r="C315" s="2" t="s">
        <v>638</v>
      </c>
      <c r="D315" s="2" t="s">
        <v>181</v>
      </c>
      <c r="E315" s="2">
        <f>VLOOKUP(A315,'[2]Товар-склад'!$A:$C,3,0)</f>
        <v>2</v>
      </c>
      <c r="F315" s="2">
        <v>35</v>
      </c>
      <c r="G315" s="2">
        <v>93</v>
      </c>
      <c r="H315" s="2" t="s">
        <v>3977</v>
      </c>
      <c r="I315" s="2" t="s">
        <v>3219</v>
      </c>
      <c r="J315" s="2" t="s">
        <v>639</v>
      </c>
      <c r="K315" s="2">
        <f t="shared" si="4"/>
        <v>10096.6</v>
      </c>
      <c r="L315" s="2">
        <v>0</v>
      </c>
      <c r="M315" s="2">
        <v>0</v>
      </c>
      <c r="N315" s="2">
        <v>0</v>
      </c>
      <c r="O315" s="2">
        <v>9999</v>
      </c>
      <c r="P315" s="2">
        <v>9999</v>
      </c>
    </row>
    <row r="316" spans="1:16" x14ac:dyDescent="0.25">
      <c r="A316" s="2" t="s">
        <v>644</v>
      </c>
      <c r="B316" s="2">
        <v>498536151</v>
      </c>
      <c r="C316" s="2" t="s">
        <v>645</v>
      </c>
      <c r="D316" s="2" t="s">
        <v>181</v>
      </c>
      <c r="E316" s="2">
        <f>VLOOKUP(A316,'[2]Товар-склад'!$A:$C,3,0)</f>
        <v>2</v>
      </c>
      <c r="F316" s="2">
        <v>35</v>
      </c>
      <c r="G316" s="2">
        <v>88</v>
      </c>
      <c r="H316" s="2" t="s">
        <v>3977</v>
      </c>
      <c r="I316" s="2" t="s">
        <v>1055</v>
      </c>
      <c r="J316" s="2" t="s">
        <v>646</v>
      </c>
      <c r="K316" s="2">
        <f t="shared" si="4"/>
        <v>17163.599999999999</v>
      </c>
      <c r="L316" s="2">
        <v>2</v>
      </c>
      <c r="M316" s="2">
        <v>5.7142857142857141E-2</v>
      </c>
      <c r="N316" s="2">
        <v>5.7142857142857141E-2</v>
      </c>
      <c r="O316" s="2">
        <v>1592.5</v>
      </c>
      <c r="P316" s="2">
        <v>52.5</v>
      </c>
    </row>
    <row r="317" spans="1:16" x14ac:dyDescent="0.25">
      <c r="A317" s="2" t="s">
        <v>2142</v>
      </c>
      <c r="B317" s="2">
        <v>295948744</v>
      </c>
      <c r="C317" s="2" t="s">
        <v>2143</v>
      </c>
      <c r="D317" s="2" t="s">
        <v>181</v>
      </c>
      <c r="E317" s="2">
        <f>VLOOKUP(A317,'[2]Товар-склад'!$A:$C,3,0)</f>
        <v>1</v>
      </c>
      <c r="F317" s="2">
        <v>35</v>
      </c>
      <c r="G317" s="2">
        <v>0</v>
      </c>
      <c r="H317" s="2" t="s">
        <v>3970</v>
      </c>
      <c r="I317" s="2" t="s">
        <v>4157</v>
      </c>
      <c r="J317" s="2" t="s">
        <v>585</v>
      </c>
      <c r="K317" s="2">
        <f t="shared" si="4"/>
        <v>2770</v>
      </c>
      <c r="L317" s="2">
        <v>2</v>
      </c>
      <c r="M317" s="2">
        <v>5.7142857142857141E-2</v>
      </c>
      <c r="N317" s="2">
        <v>5.7142857142857141E-2</v>
      </c>
      <c r="O317" s="2">
        <v>52.5</v>
      </c>
      <c r="P317" s="2">
        <v>52.5</v>
      </c>
    </row>
    <row r="318" spans="1:16" x14ac:dyDescent="0.25">
      <c r="A318" s="2" t="s">
        <v>3998</v>
      </c>
      <c r="B318" s="2">
        <v>298404674</v>
      </c>
      <c r="C318" s="2" t="s">
        <v>3999</v>
      </c>
      <c r="D318" s="2" t="s">
        <v>181</v>
      </c>
      <c r="E318" s="2"/>
      <c r="F318" s="2">
        <v>35</v>
      </c>
      <c r="G318" s="2">
        <v>0</v>
      </c>
      <c r="H318" s="2" t="s">
        <v>3968</v>
      </c>
      <c r="I318" s="2" t="s">
        <v>3997</v>
      </c>
      <c r="J318" s="2" t="s">
        <v>4000</v>
      </c>
      <c r="K318" s="2">
        <f t="shared" si="4"/>
        <v>0</v>
      </c>
      <c r="L318" s="2">
        <v>0</v>
      </c>
      <c r="M318" s="2">
        <v>0</v>
      </c>
      <c r="N318" s="2">
        <v>0</v>
      </c>
      <c r="O318" s="2">
        <v>9999</v>
      </c>
      <c r="P318" s="2">
        <v>9999</v>
      </c>
    </row>
    <row r="319" spans="1:16" x14ac:dyDescent="0.25">
      <c r="A319" s="2" t="s">
        <v>648</v>
      </c>
      <c r="B319" s="2">
        <v>311607985</v>
      </c>
      <c r="C319" s="2" t="s">
        <v>649</v>
      </c>
      <c r="D319" s="2" t="s">
        <v>181</v>
      </c>
      <c r="E319" s="2">
        <f>VLOOKUP(A319,'[2]Товар-склад'!$A:$C,3,0)</f>
        <v>1</v>
      </c>
      <c r="F319" s="2">
        <v>35</v>
      </c>
      <c r="G319" s="2">
        <v>43</v>
      </c>
      <c r="H319" s="2" t="s">
        <v>3983</v>
      </c>
      <c r="I319" s="2" t="s">
        <v>312</v>
      </c>
      <c r="J319" s="2" t="s">
        <v>650</v>
      </c>
      <c r="K319" s="2">
        <f t="shared" si="4"/>
        <v>1896.8</v>
      </c>
      <c r="L319" s="2">
        <v>4</v>
      </c>
      <c r="M319" s="2">
        <v>0.1142857142857143</v>
      </c>
      <c r="N319" s="2">
        <v>0.1142857142857143</v>
      </c>
      <c r="O319" s="2">
        <v>455</v>
      </c>
      <c r="P319" s="2">
        <v>78.75</v>
      </c>
    </row>
    <row r="320" spans="1:16" x14ac:dyDescent="0.25">
      <c r="A320" s="2" t="s">
        <v>652</v>
      </c>
      <c r="B320" s="2">
        <v>311608439</v>
      </c>
      <c r="C320" s="2" t="s">
        <v>653</v>
      </c>
      <c r="D320" s="2" t="s">
        <v>181</v>
      </c>
      <c r="E320" s="2">
        <f>VLOOKUP(A320,'[2]Товар-склад'!$A:$C,3,0)</f>
        <v>1</v>
      </c>
      <c r="F320" s="2">
        <v>35</v>
      </c>
      <c r="G320" s="2">
        <v>48</v>
      </c>
      <c r="H320" s="2" t="s">
        <v>3970</v>
      </c>
      <c r="I320" s="2" t="s">
        <v>4072</v>
      </c>
      <c r="J320" s="2" t="s">
        <v>654</v>
      </c>
      <c r="K320" s="2">
        <f t="shared" si="4"/>
        <v>1672.5</v>
      </c>
      <c r="L320" s="2">
        <v>2</v>
      </c>
      <c r="M320" s="2">
        <v>5.7142857142857141E-2</v>
      </c>
      <c r="N320" s="2">
        <v>5.7142857142857141E-2</v>
      </c>
      <c r="O320" s="2">
        <v>1067.5</v>
      </c>
      <c r="P320" s="2">
        <v>227.5</v>
      </c>
    </row>
    <row r="321" spans="1:16" x14ac:dyDescent="0.25">
      <c r="A321" s="2" t="s">
        <v>656</v>
      </c>
      <c r="B321" s="2">
        <v>296637440</v>
      </c>
      <c r="C321" s="2" t="s">
        <v>657</v>
      </c>
      <c r="D321" s="2" t="s">
        <v>181</v>
      </c>
      <c r="E321" s="2">
        <f>VLOOKUP(A321,'[2]Товар-склад'!$A:$C,3,0)</f>
        <v>3</v>
      </c>
      <c r="F321" s="2">
        <v>35</v>
      </c>
      <c r="G321" s="2">
        <v>2</v>
      </c>
      <c r="H321" s="2" t="s">
        <v>3970</v>
      </c>
      <c r="I321" s="2" t="s">
        <v>974</v>
      </c>
      <c r="J321" s="2" t="s">
        <v>658</v>
      </c>
      <c r="K321" s="2">
        <f t="shared" si="4"/>
        <v>6013.5</v>
      </c>
      <c r="L321" s="2">
        <v>1</v>
      </c>
      <c r="M321" s="2">
        <v>2.8571428571428571E-2</v>
      </c>
      <c r="N321" s="2">
        <v>2.8571428571428571E-2</v>
      </c>
      <c r="O321" s="2">
        <v>665</v>
      </c>
      <c r="P321" s="2">
        <v>595</v>
      </c>
    </row>
    <row r="322" spans="1:16" x14ac:dyDescent="0.25">
      <c r="A322" s="2" t="s">
        <v>659</v>
      </c>
      <c r="B322" s="2">
        <v>298388314</v>
      </c>
      <c r="C322" s="2" t="s">
        <v>660</v>
      </c>
      <c r="D322" s="2" t="s">
        <v>181</v>
      </c>
      <c r="E322" s="2">
        <f>VLOOKUP(A322,'[2]Товар-склад'!$A:$C,3,0)</f>
        <v>1</v>
      </c>
      <c r="F322" s="2">
        <v>35</v>
      </c>
      <c r="G322" s="2">
        <v>0</v>
      </c>
      <c r="H322" s="2" t="s">
        <v>3970</v>
      </c>
      <c r="I322" s="2" t="s">
        <v>4158</v>
      </c>
      <c r="J322" s="2" t="s">
        <v>661</v>
      </c>
      <c r="K322" s="2">
        <f t="shared" si="4"/>
        <v>974.5</v>
      </c>
      <c r="L322" s="2">
        <v>0</v>
      </c>
      <c r="M322" s="2">
        <v>0</v>
      </c>
      <c r="N322" s="2">
        <v>0</v>
      </c>
      <c r="O322" s="2">
        <v>9999</v>
      </c>
      <c r="P322" s="2">
        <v>9999</v>
      </c>
    </row>
    <row r="323" spans="1:16" x14ac:dyDescent="0.25">
      <c r="A323" s="2" t="s">
        <v>663</v>
      </c>
      <c r="B323" s="2">
        <v>296355722</v>
      </c>
      <c r="C323" s="2" t="s">
        <v>664</v>
      </c>
      <c r="D323" s="2" t="s">
        <v>181</v>
      </c>
      <c r="E323" s="2">
        <f>VLOOKUP(A323,'[2]Товар-склад'!$A:$C,3,0)</f>
        <v>2</v>
      </c>
      <c r="F323" s="2">
        <v>35</v>
      </c>
      <c r="G323" s="2">
        <v>0</v>
      </c>
      <c r="H323" s="2" t="s">
        <v>3977</v>
      </c>
      <c r="I323" s="2" t="s">
        <v>4159</v>
      </c>
      <c r="J323" s="2" t="s">
        <v>665</v>
      </c>
      <c r="K323" s="2">
        <f t="shared" si="4"/>
        <v>1973.2</v>
      </c>
      <c r="L323" s="2">
        <v>0</v>
      </c>
      <c r="M323" s="2">
        <v>0</v>
      </c>
      <c r="N323" s="2">
        <v>0</v>
      </c>
      <c r="O323" s="2">
        <v>9999</v>
      </c>
      <c r="P323" s="2">
        <v>9999</v>
      </c>
    </row>
    <row r="324" spans="1:16" x14ac:dyDescent="0.25">
      <c r="A324" s="2" t="s">
        <v>667</v>
      </c>
      <c r="B324" s="2">
        <v>296390173</v>
      </c>
      <c r="C324" s="2" t="s">
        <v>668</v>
      </c>
      <c r="D324" s="2" t="s">
        <v>181</v>
      </c>
      <c r="E324" s="2">
        <f>VLOOKUP(A324,'[2]Товар-склад'!$A:$C,3,0)</f>
        <v>2</v>
      </c>
      <c r="F324" s="2">
        <v>35</v>
      </c>
      <c r="G324" s="2">
        <v>173</v>
      </c>
      <c r="H324" s="2" t="s">
        <v>3977</v>
      </c>
      <c r="I324" s="2" t="s">
        <v>1540</v>
      </c>
      <c r="J324" s="2" t="s">
        <v>669</v>
      </c>
      <c r="K324" s="2">
        <f t="shared" si="4"/>
        <v>2964</v>
      </c>
      <c r="L324" s="2">
        <v>2</v>
      </c>
      <c r="M324" s="2">
        <v>5.7142857142857141E-2</v>
      </c>
      <c r="N324" s="2">
        <v>5.7142857142857141E-2</v>
      </c>
      <c r="O324" s="2">
        <v>3202.5</v>
      </c>
      <c r="P324" s="2">
        <v>175</v>
      </c>
    </row>
    <row r="325" spans="1:16" x14ac:dyDescent="0.25">
      <c r="A325" s="2" t="s">
        <v>684</v>
      </c>
      <c r="B325" s="2">
        <v>296390713</v>
      </c>
      <c r="C325" s="2" t="s">
        <v>685</v>
      </c>
      <c r="D325" s="2" t="s">
        <v>181</v>
      </c>
      <c r="E325" s="2"/>
      <c r="F325" s="2">
        <v>35</v>
      </c>
      <c r="G325" s="2">
        <v>148</v>
      </c>
      <c r="H325" s="2" t="s">
        <v>3977</v>
      </c>
      <c r="I325" s="2" t="s">
        <v>3825</v>
      </c>
      <c r="J325" s="2" t="s">
        <v>686</v>
      </c>
      <c r="K325" s="2">
        <f t="shared" ref="K325:K388" si="5">E325*J325</f>
        <v>0</v>
      </c>
      <c r="L325" s="2">
        <v>0</v>
      </c>
      <c r="M325" s="2">
        <v>0</v>
      </c>
      <c r="N325" s="2">
        <v>0</v>
      </c>
      <c r="O325" s="2">
        <v>9999</v>
      </c>
      <c r="P325" s="2">
        <v>9999</v>
      </c>
    </row>
    <row r="326" spans="1:16" x14ac:dyDescent="0.25">
      <c r="A326" s="2" t="s">
        <v>691</v>
      </c>
      <c r="B326" s="2">
        <v>296646216</v>
      </c>
      <c r="C326" s="2" t="s">
        <v>692</v>
      </c>
      <c r="D326" s="2" t="s">
        <v>181</v>
      </c>
      <c r="E326" s="2">
        <f>VLOOKUP(A326,'[2]Товар-склад'!$A:$C,3,0)</f>
        <v>1</v>
      </c>
      <c r="F326" s="2">
        <v>35</v>
      </c>
      <c r="G326" s="2">
        <v>286</v>
      </c>
      <c r="H326" s="2" t="s">
        <v>3977</v>
      </c>
      <c r="I326" s="2" t="s">
        <v>4072</v>
      </c>
      <c r="J326" s="2" t="s">
        <v>693</v>
      </c>
      <c r="K326" s="2">
        <f t="shared" si="5"/>
        <v>988.1</v>
      </c>
      <c r="L326" s="2">
        <v>1</v>
      </c>
      <c r="M326" s="2">
        <v>2.8571428571428571E-2</v>
      </c>
      <c r="N326" s="2">
        <v>2.8571428571428571E-2</v>
      </c>
      <c r="O326" s="2">
        <v>10080</v>
      </c>
      <c r="P326" s="2">
        <v>70</v>
      </c>
    </row>
    <row r="327" spans="1:16" x14ac:dyDescent="0.25">
      <c r="A327" s="2" t="s">
        <v>695</v>
      </c>
      <c r="B327" s="2">
        <v>298404892</v>
      </c>
      <c r="C327" s="2" t="s">
        <v>696</v>
      </c>
      <c r="D327" s="2" t="s">
        <v>181</v>
      </c>
      <c r="E327" s="2">
        <f>VLOOKUP(A327,'[2]Товар-склад'!$A:$C,3,0)</f>
        <v>1</v>
      </c>
      <c r="F327" s="2">
        <v>35</v>
      </c>
      <c r="G327" s="2">
        <v>483</v>
      </c>
      <c r="H327" s="2" t="s">
        <v>3977</v>
      </c>
      <c r="I327" s="2" t="s">
        <v>2745</v>
      </c>
      <c r="J327" s="2" t="s">
        <v>697</v>
      </c>
      <c r="K327" s="2">
        <f t="shared" si="5"/>
        <v>1481.5</v>
      </c>
      <c r="L327" s="2">
        <v>0</v>
      </c>
      <c r="M327" s="2">
        <v>0</v>
      </c>
      <c r="N327" s="2">
        <v>0</v>
      </c>
      <c r="O327" s="2">
        <v>9999</v>
      </c>
      <c r="P327" s="2">
        <v>9999</v>
      </c>
    </row>
    <row r="328" spans="1:16" x14ac:dyDescent="0.25">
      <c r="A328" s="2" t="s">
        <v>2147</v>
      </c>
      <c r="B328" s="2">
        <v>846582275</v>
      </c>
      <c r="C328" s="2" t="s">
        <v>2148</v>
      </c>
      <c r="D328" s="2" t="s">
        <v>2149</v>
      </c>
      <c r="E328" s="2">
        <f>VLOOKUP(A328,'[2]Товар-склад'!$A:$C,3,0)</f>
        <v>1</v>
      </c>
      <c r="F328" s="2">
        <v>35</v>
      </c>
      <c r="G328" s="2">
        <v>7</v>
      </c>
      <c r="H328" s="2" t="s">
        <v>3976</v>
      </c>
      <c r="I328" s="2" t="s">
        <v>974</v>
      </c>
      <c r="J328" s="2" t="s">
        <v>1171</v>
      </c>
      <c r="K328" s="2">
        <f t="shared" si="5"/>
        <v>20993</v>
      </c>
      <c r="L328" s="2">
        <v>0</v>
      </c>
      <c r="M328" s="2">
        <v>0</v>
      </c>
      <c r="N328" s="2">
        <v>0</v>
      </c>
      <c r="O328" s="2">
        <v>9999</v>
      </c>
      <c r="P328" s="2">
        <v>9999</v>
      </c>
    </row>
    <row r="329" spans="1:16" x14ac:dyDescent="0.25">
      <c r="A329" s="2" t="s">
        <v>724</v>
      </c>
      <c r="B329" s="2">
        <v>490149978</v>
      </c>
      <c r="C329" s="2" t="s">
        <v>725</v>
      </c>
      <c r="D329" s="2" t="s">
        <v>181</v>
      </c>
      <c r="E329" s="2">
        <f>VLOOKUP(A329,'[2]Товар-склад'!$A:$C,3,0)</f>
        <v>1</v>
      </c>
      <c r="F329" s="2">
        <v>35</v>
      </c>
      <c r="G329" s="2">
        <v>39</v>
      </c>
      <c r="H329" s="2" t="s">
        <v>3977</v>
      </c>
      <c r="I329" s="2" t="s">
        <v>4111</v>
      </c>
      <c r="J329" s="2" t="s">
        <v>726</v>
      </c>
      <c r="K329" s="2">
        <f t="shared" si="5"/>
        <v>1926.4</v>
      </c>
      <c r="L329" s="2">
        <v>0</v>
      </c>
      <c r="M329" s="2">
        <v>0</v>
      </c>
      <c r="N329" s="2">
        <v>0</v>
      </c>
      <c r="O329" s="2">
        <v>9999</v>
      </c>
      <c r="P329" s="2">
        <v>9999</v>
      </c>
    </row>
    <row r="330" spans="1:16" x14ac:dyDescent="0.25">
      <c r="A330" s="2" t="s">
        <v>727</v>
      </c>
      <c r="B330" s="2">
        <v>490149454</v>
      </c>
      <c r="C330" s="2" t="s">
        <v>728</v>
      </c>
      <c r="D330" s="2" t="s">
        <v>181</v>
      </c>
      <c r="E330" s="2">
        <f>VLOOKUP(A330,'[2]Товар-склад'!$A:$C,3,0)</f>
        <v>1</v>
      </c>
      <c r="F330" s="2">
        <v>35</v>
      </c>
      <c r="G330" s="2">
        <v>106</v>
      </c>
      <c r="H330" s="2" t="s">
        <v>3977</v>
      </c>
      <c r="I330" s="2" t="s">
        <v>2418</v>
      </c>
      <c r="J330" s="2" t="s">
        <v>729</v>
      </c>
      <c r="K330" s="2">
        <f t="shared" si="5"/>
        <v>1927.2</v>
      </c>
      <c r="L330" s="2">
        <v>5</v>
      </c>
      <c r="M330" s="2">
        <v>0.14285714285714279</v>
      </c>
      <c r="N330" s="2">
        <v>0.14285714285714279</v>
      </c>
      <c r="O330" s="2">
        <v>812</v>
      </c>
      <c r="P330" s="2">
        <v>70</v>
      </c>
    </row>
    <row r="331" spans="1:16" x14ac:dyDescent="0.25">
      <c r="A331" s="2" t="s">
        <v>4001</v>
      </c>
      <c r="B331" s="2">
        <v>468685227</v>
      </c>
      <c r="C331" s="2" t="s">
        <v>4002</v>
      </c>
      <c r="D331" s="2" t="s">
        <v>181</v>
      </c>
      <c r="E331" s="2"/>
      <c r="F331" s="2">
        <v>35</v>
      </c>
      <c r="G331" s="2">
        <v>0</v>
      </c>
      <c r="H331" s="2" t="s">
        <v>3977</v>
      </c>
      <c r="I331" s="2" t="s">
        <v>698</v>
      </c>
      <c r="J331" s="2" t="s">
        <v>4003</v>
      </c>
      <c r="K331" s="2">
        <f t="shared" si="5"/>
        <v>0</v>
      </c>
      <c r="L331" s="2">
        <v>0</v>
      </c>
      <c r="M331" s="2">
        <v>0</v>
      </c>
      <c r="N331" s="2">
        <v>0</v>
      </c>
      <c r="O331" s="2">
        <v>9999</v>
      </c>
      <c r="P331" s="2">
        <v>9999</v>
      </c>
    </row>
    <row r="332" spans="1:16" x14ac:dyDescent="0.25">
      <c r="A332" s="2" t="s">
        <v>2151</v>
      </c>
      <c r="B332" s="2">
        <v>876987411</v>
      </c>
      <c r="C332" s="2" t="s">
        <v>2152</v>
      </c>
      <c r="D332" s="2" t="s">
        <v>2149</v>
      </c>
      <c r="E332" s="2">
        <f>VLOOKUP(A332,'[2]Товар-склад'!$A:$C,3,0)</f>
        <v>1</v>
      </c>
      <c r="F332" s="2">
        <v>35</v>
      </c>
      <c r="G332" s="2">
        <v>4</v>
      </c>
      <c r="H332" s="2" t="s">
        <v>3976</v>
      </c>
      <c r="I332" s="2" t="s">
        <v>974</v>
      </c>
      <c r="J332" s="2" t="s">
        <v>2153</v>
      </c>
      <c r="K332" s="2">
        <f t="shared" si="5"/>
        <v>10191.5</v>
      </c>
      <c r="L332" s="2">
        <v>0</v>
      </c>
      <c r="M332" s="2">
        <v>0</v>
      </c>
      <c r="N332" s="2">
        <v>0</v>
      </c>
      <c r="O332" s="2">
        <v>9999</v>
      </c>
      <c r="P332" s="2">
        <v>9999</v>
      </c>
    </row>
    <row r="333" spans="1:16" x14ac:dyDescent="0.25">
      <c r="A333" s="2" t="s">
        <v>752</v>
      </c>
      <c r="B333" s="2">
        <v>1118885859</v>
      </c>
      <c r="C333" s="2" t="s">
        <v>753</v>
      </c>
      <c r="D333" s="2" t="s">
        <v>157</v>
      </c>
      <c r="E333" s="2">
        <f>VLOOKUP(A333,'[2]Товар-склад'!$A:$C,3,0)</f>
        <v>1</v>
      </c>
      <c r="F333" s="2">
        <v>35</v>
      </c>
      <c r="G333" s="2">
        <v>19</v>
      </c>
      <c r="H333" s="2" t="s">
        <v>3974</v>
      </c>
      <c r="I333" s="2" t="s">
        <v>4160</v>
      </c>
      <c r="J333" s="2" t="s">
        <v>754</v>
      </c>
      <c r="K333" s="2">
        <f t="shared" si="5"/>
        <v>17184.2</v>
      </c>
      <c r="L333" s="2">
        <v>0</v>
      </c>
      <c r="M333" s="2">
        <v>0</v>
      </c>
      <c r="N333" s="2">
        <v>0</v>
      </c>
      <c r="O333" s="2">
        <v>9999</v>
      </c>
      <c r="P333" s="2">
        <v>9999</v>
      </c>
    </row>
    <row r="334" spans="1:16" x14ac:dyDescent="0.25">
      <c r="A334" s="2" t="s">
        <v>756</v>
      </c>
      <c r="B334" s="2">
        <v>768930361</v>
      </c>
      <c r="C334" s="2" t="s">
        <v>757</v>
      </c>
      <c r="D334" s="2" t="s">
        <v>157</v>
      </c>
      <c r="E334" s="2">
        <f>VLOOKUP(A334,'[2]Товар-склад'!$A:$C,3,0)</f>
        <v>0</v>
      </c>
      <c r="F334" s="2">
        <v>33</v>
      </c>
      <c r="G334" s="2">
        <v>10</v>
      </c>
      <c r="H334" s="2" t="s">
        <v>3968</v>
      </c>
      <c r="I334" s="2" t="s">
        <v>4161</v>
      </c>
      <c r="J334" s="2" t="s">
        <v>758</v>
      </c>
      <c r="K334" s="2">
        <f t="shared" si="5"/>
        <v>0</v>
      </c>
      <c r="L334" s="2">
        <v>1</v>
      </c>
      <c r="M334" s="2">
        <v>2.8571428571428571E-2</v>
      </c>
      <c r="N334" s="2">
        <v>3.03030303030303E-2</v>
      </c>
      <c r="O334" s="2">
        <v>455</v>
      </c>
      <c r="P334" s="2">
        <v>99</v>
      </c>
    </row>
    <row r="335" spans="1:16" x14ac:dyDescent="0.25">
      <c r="A335" s="2" t="s">
        <v>772</v>
      </c>
      <c r="B335" s="2">
        <v>838305206</v>
      </c>
      <c r="C335" s="2" t="s">
        <v>773</v>
      </c>
      <c r="D335" s="2" t="s">
        <v>181</v>
      </c>
      <c r="E335" s="2">
        <f>VLOOKUP(A335,'[2]Товар-склад'!$A:$C,3,0)</f>
        <v>2</v>
      </c>
      <c r="F335" s="2">
        <v>35</v>
      </c>
      <c r="G335" s="2">
        <v>67</v>
      </c>
      <c r="H335" s="2" t="s">
        <v>3977</v>
      </c>
      <c r="I335" s="2" t="s">
        <v>3996</v>
      </c>
      <c r="J335" s="2" t="s">
        <v>774</v>
      </c>
      <c r="K335" s="2">
        <f t="shared" si="5"/>
        <v>6374.4</v>
      </c>
      <c r="L335" s="2">
        <v>0</v>
      </c>
      <c r="M335" s="2">
        <v>0</v>
      </c>
      <c r="N335" s="2">
        <v>0</v>
      </c>
      <c r="O335" s="2">
        <v>9999</v>
      </c>
      <c r="P335" s="2">
        <v>9999</v>
      </c>
    </row>
    <row r="336" spans="1:16" x14ac:dyDescent="0.25">
      <c r="A336" s="2" t="s">
        <v>782</v>
      </c>
      <c r="B336" s="2">
        <v>835410019</v>
      </c>
      <c r="C336" s="2" t="s">
        <v>783</v>
      </c>
      <c r="D336" s="2" t="s">
        <v>157</v>
      </c>
      <c r="E336" s="2"/>
      <c r="F336" s="2">
        <v>35</v>
      </c>
      <c r="G336" s="2">
        <v>0</v>
      </c>
      <c r="H336" s="2" t="s">
        <v>3968</v>
      </c>
      <c r="I336" s="2" t="s">
        <v>2023</v>
      </c>
      <c r="J336" s="2" t="s">
        <v>784</v>
      </c>
      <c r="K336" s="2">
        <f t="shared" si="5"/>
        <v>0</v>
      </c>
      <c r="L336" s="2">
        <v>0</v>
      </c>
      <c r="M336" s="2">
        <v>0</v>
      </c>
      <c r="N336" s="2">
        <v>0</v>
      </c>
      <c r="O336" s="2">
        <v>9999</v>
      </c>
      <c r="P336" s="2">
        <v>9999</v>
      </c>
    </row>
    <row r="337" spans="1:16" x14ac:dyDescent="0.25">
      <c r="A337" s="2" t="s">
        <v>788</v>
      </c>
      <c r="B337" s="2">
        <v>1015554534</v>
      </c>
      <c r="C337" s="2" t="s">
        <v>789</v>
      </c>
      <c r="D337" s="2" t="s">
        <v>181</v>
      </c>
      <c r="E337" s="2">
        <f>VLOOKUP(A337,'[2]Товар-склад'!$A:$C,3,0)</f>
        <v>1</v>
      </c>
      <c r="F337" s="2">
        <v>35</v>
      </c>
      <c r="G337" s="2">
        <v>7</v>
      </c>
      <c r="H337" s="2" t="s">
        <v>3977</v>
      </c>
      <c r="I337" s="2" t="s">
        <v>4162</v>
      </c>
      <c r="J337" s="2" t="s">
        <v>790</v>
      </c>
      <c r="K337" s="2">
        <f t="shared" si="5"/>
        <v>33340.699999999997</v>
      </c>
      <c r="L337" s="2">
        <v>1</v>
      </c>
      <c r="M337" s="2">
        <v>2.8571428571428571E-2</v>
      </c>
      <c r="N337" s="2">
        <v>2.8571428571428571E-2</v>
      </c>
      <c r="O337" s="2">
        <v>315</v>
      </c>
      <c r="P337" s="2">
        <v>70</v>
      </c>
    </row>
    <row r="338" spans="1:16" x14ac:dyDescent="0.25">
      <c r="A338" s="2" t="s">
        <v>792</v>
      </c>
      <c r="B338" s="2">
        <v>154777596</v>
      </c>
      <c r="C338" s="2" t="s">
        <v>793</v>
      </c>
      <c r="D338" s="2" t="s">
        <v>157</v>
      </c>
      <c r="E338" s="2">
        <f>VLOOKUP(A338,'[2]Товар-склад'!$A:$C,3,0)</f>
        <v>1</v>
      </c>
      <c r="F338" s="2">
        <v>35</v>
      </c>
      <c r="G338" s="2">
        <v>10</v>
      </c>
      <c r="H338" s="2" t="s">
        <v>3968</v>
      </c>
      <c r="I338" s="2" t="s">
        <v>4070</v>
      </c>
      <c r="J338" s="2" t="s">
        <v>794</v>
      </c>
      <c r="K338" s="2">
        <f t="shared" si="5"/>
        <v>3666</v>
      </c>
      <c r="L338" s="2">
        <v>3</v>
      </c>
      <c r="M338" s="2">
        <v>8.5714285714285715E-2</v>
      </c>
      <c r="N338" s="2">
        <v>8.5714285714285715E-2</v>
      </c>
      <c r="O338" s="2">
        <v>163.33333333333329</v>
      </c>
      <c r="P338" s="2">
        <v>46.666666666666657</v>
      </c>
    </row>
    <row r="339" spans="1:16" x14ac:dyDescent="0.25">
      <c r="A339" s="2" t="s">
        <v>803</v>
      </c>
      <c r="B339" s="2">
        <v>1087518767</v>
      </c>
      <c r="C339" s="2" t="s">
        <v>804</v>
      </c>
      <c r="D339" s="2" t="s">
        <v>181</v>
      </c>
      <c r="E339" s="2">
        <f>VLOOKUP(A339,'[2]Товар-склад'!$A:$C,3,0)</f>
        <v>1</v>
      </c>
      <c r="F339" s="2">
        <v>35</v>
      </c>
      <c r="G339" s="2">
        <v>11</v>
      </c>
      <c r="H339" s="2" t="s">
        <v>3977</v>
      </c>
      <c r="I339" s="2" t="s">
        <v>4162</v>
      </c>
      <c r="J339" s="2" t="s">
        <v>805</v>
      </c>
      <c r="K339" s="2">
        <f t="shared" si="5"/>
        <v>33307</v>
      </c>
      <c r="L339" s="2">
        <v>1</v>
      </c>
      <c r="M339" s="2">
        <v>2.8571428571428571E-2</v>
      </c>
      <c r="N339" s="2">
        <v>2.8571428571428571E-2</v>
      </c>
      <c r="O339" s="2">
        <v>490</v>
      </c>
      <c r="P339" s="2">
        <v>105</v>
      </c>
    </row>
    <row r="340" spans="1:16" x14ac:dyDescent="0.25">
      <c r="A340" s="2" t="s">
        <v>814</v>
      </c>
      <c r="B340" s="2">
        <v>1342762213</v>
      </c>
      <c r="C340" s="2" t="s">
        <v>815</v>
      </c>
      <c r="D340" s="2" t="s">
        <v>181</v>
      </c>
      <c r="E340" s="2">
        <f>VLOOKUP(A340,'[2]Товар-склад'!$A:$C,3,0)</f>
        <v>1</v>
      </c>
      <c r="F340" s="2">
        <v>35</v>
      </c>
      <c r="G340" s="2">
        <v>0</v>
      </c>
      <c r="H340" s="2" t="s">
        <v>3977</v>
      </c>
      <c r="I340" s="2" t="s">
        <v>4135</v>
      </c>
      <c r="J340" s="2" t="s">
        <v>816</v>
      </c>
      <c r="K340" s="2">
        <f t="shared" si="5"/>
        <v>22499.3</v>
      </c>
      <c r="L340" s="2">
        <v>7</v>
      </c>
      <c r="M340" s="2">
        <v>0.2</v>
      </c>
      <c r="N340" s="2">
        <v>0.2</v>
      </c>
      <c r="O340" s="2">
        <v>50</v>
      </c>
      <c r="P340" s="2">
        <v>50</v>
      </c>
    </row>
    <row r="341" spans="1:16" x14ac:dyDescent="0.25">
      <c r="A341" s="2" t="s">
        <v>822</v>
      </c>
      <c r="B341" s="2">
        <v>1390568730</v>
      </c>
      <c r="C341" s="2" t="s">
        <v>823</v>
      </c>
      <c r="D341" s="2" t="s">
        <v>157</v>
      </c>
      <c r="E341" s="2">
        <f>VLOOKUP(A341,'[2]Товар-склад'!$A:$C,3,0)</f>
        <v>1</v>
      </c>
      <c r="F341" s="2">
        <v>35</v>
      </c>
      <c r="G341" s="2">
        <v>13</v>
      </c>
      <c r="H341" s="2" t="s">
        <v>3968</v>
      </c>
      <c r="I341" s="2" t="s">
        <v>4163</v>
      </c>
      <c r="J341" s="2" t="s">
        <v>824</v>
      </c>
      <c r="K341" s="2">
        <f t="shared" si="5"/>
        <v>5148.5</v>
      </c>
      <c r="L341" s="2">
        <v>3</v>
      </c>
      <c r="M341" s="2">
        <v>8.5714285714285715E-2</v>
      </c>
      <c r="N341" s="2">
        <v>8.5714285714285715E-2</v>
      </c>
      <c r="O341" s="2">
        <v>350</v>
      </c>
      <c r="P341" s="2">
        <v>198.33333333333329</v>
      </c>
    </row>
    <row r="342" spans="1:16" x14ac:dyDescent="0.25">
      <c r="A342" s="2" t="s">
        <v>826</v>
      </c>
      <c r="B342" s="2">
        <v>1390558815</v>
      </c>
      <c r="C342" s="2" t="s">
        <v>827</v>
      </c>
      <c r="D342" s="2" t="s">
        <v>157</v>
      </c>
      <c r="E342" s="2">
        <f>VLOOKUP(A342,'[2]Товар-склад'!$A:$C,3,0)</f>
        <v>2</v>
      </c>
      <c r="F342" s="2">
        <v>35</v>
      </c>
      <c r="G342" s="2">
        <v>20</v>
      </c>
      <c r="H342" s="2" t="s">
        <v>3970</v>
      </c>
      <c r="I342" s="2" t="s">
        <v>2600</v>
      </c>
      <c r="J342" s="2" t="s">
        <v>828</v>
      </c>
      <c r="K342" s="2">
        <f t="shared" si="5"/>
        <v>37043</v>
      </c>
      <c r="L342" s="2">
        <v>3</v>
      </c>
      <c r="M342" s="2">
        <v>8.5714285714285715E-2</v>
      </c>
      <c r="N342" s="2">
        <v>8.5714285714285715E-2</v>
      </c>
      <c r="O342" s="2">
        <v>280</v>
      </c>
      <c r="P342" s="2">
        <v>46.666666666666657</v>
      </c>
    </row>
    <row r="343" spans="1:16" x14ac:dyDescent="0.25">
      <c r="A343" s="2" t="s">
        <v>844</v>
      </c>
      <c r="B343" s="2">
        <v>1540605498</v>
      </c>
      <c r="C343" s="2" t="s">
        <v>845</v>
      </c>
      <c r="D343" s="2" t="s">
        <v>181</v>
      </c>
      <c r="E343" s="2">
        <f>VLOOKUP(A343,'[2]Товар-склад'!$A:$C,3,0)</f>
        <v>1</v>
      </c>
      <c r="F343" s="2">
        <v>35</v>
      </c>
      <c r="G343" s="2">
        <v>3</v>
      </c>
      <c r="H343" s="2" t="s">
        <v>3972</v>
      </c>
      <c r="I343" s="2" t="s">
        <v>3987</v>
      </c>
      <c r="J343" s="2" t="s">
        <v>846</v>
      </c>
      <c r="K343" s="2">
        <f t="shared" si="5"/>
        <v>19169.8</v>
      </c>
      <c r="L343" s="2">
        <v>0</v>
      </c>
      <c r="M343" s="2">
        <v>0</v>
      </c>
      <c r="N343" s="2">
        <v>0</v>
      </c>
      <c r="O343" s="2">
        <v>9999</v>
      </c>
      <c r="P343" s="2">
        <v>9999</v>
      </c>
    </row>
    <row r="344" spans="1:16" x14ac:dyDescent="0.25">
      <c r="A344" s="2" t="s">
        <v>860</v>
      </c>
      <c r="B344" s="2">
        <v>1616207173</v>
      </c>
      <c r="C344" s="2" t="s">
        <v>861</v>
      </c>
      <c r="D344" s="2" t="s">
        <v>157</v>
      </c>
      <c r="E344" s="2">
        <f>VLOOKUP(A344,'[2]Товар-склад'!$A:$C,3,0)</f>
        <v>1</v>
      </c>
      <c r="F344" s="2">
        <v>35</v>
      </c>
      <c r="G344" s="2">
        <v>8</v>
      </c>
      <c r="H344" s="2" t="s">
        <v>3968</v>
      </c>
      <c r="I344" s="2" t="s">
        <v>4164</v>
      </c>
      <c r="J344" s="2" t="s">
        <v>862</v>
      </c>
      <c r="K344" s="2">
        <f t="shared" si="5"/>
        <v>9556.7999999999993</v>
      </c>
      <c r="L344" s="2">
        <v>12</v>
      </c>
      <c r="M344" s="2">
        <v>0.34285714285714292</v>
      </c>
      <c r="N344" s="2">
        <v>0.34285714285714292</v>
      </c>
      <c r="O344" s="2">
        <v>70</v>
      </c>
      <c r="P344" s="2">
        <v>46.666666666666657</v>
      </c>
    </row>
    <row r="345" spans="1:16" x14ac:dyDescent="0.25">
      <c r="A345" s="2" t="s">
        <v>2161</v>
      </c>
      <c r="B345" s="2">
        <v>1271929001</v>
      </c>
      <c r="C345" s="2" t="s">
        <v>2162</v>
      </c>
      <c r="D345" s="2" t="s">
        <v>1397</v>
      </c>
      <c r="E345" s="2">
        <f>VLOOKUP(A345,'[2]Товар-склад'!$A:$C,3,0)</f>
        <v>1</v>
      </c>
      <c r="F345" s="2">
        <v>35</v>
      </c>
      <c r="G345" s="2">
        <v>0</v>
      </c>
      <c r="H345" s="2" t="s">
        <v>3968</v>
      </c>
      <c r="I345" s="2" t="s">
        <v>4066</v>
      </c>
      <c r="J345" s="2" t="s">
        <v>2163</v>
      </c>
      <c r="K345" s="2">
        <f t="shared" si="5"/>
        <v>1601.3</v>
      </c>
      <c r="L345" s="2">
        <v>0</v>
      </c>
      <c r="M345" s="2">
        <v>0</v>
      </c>
      <c r="N345" s="2">
        <v>0</v>
      </c>
      <c r="O345" s="2">
        <v>9999</v>
      </c>
      <c r="P345" s="2">
        <v>9999</v>
      </c>
    </row>
    <row r="346" spans="1:16" x14ac:dyDescent="0.25">
      <c r="A346" s="2" t="s">
        <v>2164</v>
      </c>
      <c r="B346" s="2">
        <v>595604797</v>
      </c>
      <c r="C346" s="2" t="s">
        <v>2165</v>
      </c>
      <c r="D346" s="2" t="s">
        <v>2166</v>
      </c>
      <c r="E346" s="2">
        <f>VLOOKUP(A346,'[2]Товар-склад'!$A:$C,3,0)</f>
        <v>1</v>
      </c>
      <c r="F346" s="2">
        <v>35</v>
      </c>
      <c r="G346" s="2">
        <v>15</v>
      </c>
      <c r="H346" s="2" t="s">
        <v>3972</v>
      </c>
      <c r="I346" s="2" t="s">
        <v>4165</v>
      </c>
      <c r="J346" s="2" t="s">
        <v>2167</v>
      </c>
      <c r="K346" s="2">
        <f t="shared" si="5"/>
        <v>3519.8</v>
      </c>
      <c r="L346" s="2">
        <v>1</v>
      </c>
      <c r="M346" s="2">
        <v>2.8571428571428571E-2</v>
      </c>
      <c r="N346" s="2">
        <v>2.8571428571428571E-2</v>
      </c>
      <c r="O346" s="2">
        <v>595</v>
      </c>
      <c r="P346" s="2">
        <v>70</v>
      </c>
    </row>
    <row r="347" spans="1:16" x14ac:dyDescent="0.25">
      <c r="A347" s="2" t="s">
        <v>2168</v>
      </c>
      <c r="B347" s="2">
        <v>678942056</v>
      </c>
      <c r="C347" s="2" t="s">
        <v>2169</v>
      </c>
      <c r="D347" s="2" t="s">
        <v>2166</v>
      </c>
      <c r="E347" s="2">
        <f>VLOOKUP(A347,'[2]Товар-склад'!$A:$C,3,0)</f>
        <v>1</v>
      </c>
      <c r="F347" s="2">
        <v>35</v>
      </c>
      <c r="G347" s="2">
        <v>0</v>
      </c>
      <c r="H347" s="2" t="s">
        <v>3974</v>
      </c>
      <c r="I347" s="2" t="s">
        <v>1824</v>
      </c>
      <c r="J347" s="2" t="s">
        <v>2170</v>
      </c>
      <c r="K347" s="2">
        <f t="shared" si="5"/>
        <v>2003.3</v>
      </c>
      <c r="L347" s="2">
        <v>0</v>
      </c>
      <c r="M347" s="2">
        <v>0</v>
      </c>
      <c r="N347" s="2">
        <v>0</v>
      </c>
      <c r="O347" s="2">
        <v>9999</v>
      </c>
      <c r="P347" s="2">
        <v>9999</v>
      </c>
    </row>
    <row r="348" spans="1:16" x14ac:dyDescent="0.25">
      <c r="A348" s="2" t="s">
        <v>2180</v>
      </c>
      <c r="B348" s="2">
        <v>1380257016</v>
      </c>
      <c r="C348" s="2" t="s">
        <v>2181</v>
      </c>
      <c r="D348" s="2" t="s">
        <v>1397</v>
      </c>
      <c r="E348" s="2">
        <f>VLOOKUP(A348,'[2]Товар-склад'!$A:$C,3,0)</f>
        <v>1</v>
      </c>
      <c r="F348" s="2">
        <v>35</v>
      </c>
      <c r="G348" s="2">
        <v>0</v>
      </c>
      <c r="H348" s="2" t="s">
        <v>3968</v>
      </c>
      <c r="I348" s="2" t="s">
        <v>4166</v>
      </c>
      <c r="J348" s="2" t="s">
        <v>2182</v>
      </c>
      <c r="K348" s="2">
        <f t="shared" si="5"/>
        <v>8703.2999999999993</v>
      </c>
      <c r="L348" s="2">
        <v>0</v>
      </c>
      <c r="M348" s="2">
        <v>0</v>
      </c>
      <c r="N348" s="2">
        <v>0</v>
      </c>
      <c r="O348" s="2">
        <v>9999</v>
      </c>
      <c r="P348" s="2">
        <v>9999</v>
      </c>
    </row>
    <row r="349" spans="1:16" x14ac:dyDescent="0.25">
      <c r="A349" s="2" t="s">
        <v>2186</v>
      </c>
      <c r="B349" s="2">
        <v>594391039</v>
      </c>
      <c r="C349" s="2" t="s">
        <v>2187</v>
      </c>
      <c r="D349" s="2" t="s">
        <v>2166</v>
      </c>
      <c r="E349" s="2">
        <f>VLOOKUP(A349,'[2]Товар-склад'!$A:$C,3,0)</f>
        <v>1</v>
      </c>
      <c r="F349" s="2">
        <v>35</v>
      </c>
      <c r="G349" s="2">
        <v>7</v>
      </c>
      <c r="H349" s="2" t="s">
        <v>3983</v>
      </c>
      <c r="I349" s="2" t="s">
        <v>4167</v>
      </c>
      <c r="J349" s="2" t="s">
        <v>2188</v>
      </c>
      <c r="K349" s="2">
        <f t="shared" si="5"/>
        <v>1332.5</v>
      </c>
      <c r="L349" s="2">
        <v>0</v>
      </c>
      <c r="M349" s="2">
        <v>0</v>
      </c>
      <c r="N349" s="2">
        <v>0</v>
      </c>
      <c r="O349" s="2">
        <v>9999</v>
      </c>
      <c r="P349" s="2">
        <v>9999</v>
      </c>
    </row>
    <row r="350" spans="1:16" x14ac:dyDescent="0.25">
      <c r="A350" s="2" t="s">
        <v>2189</v>
      </c>
      <c r="B350" s="2">
        <v>1419141939</v>
      </c>
      <c r="C350" s="2" t="s">
        <v>2190</v>
      </c>
      <c r="D350" s="2" t="s">
        <v>1397</v>
      </c>
      <c r="E350" s="2">
        <f>VLOOKUP(A350,'[2]Товар-склад'!$A:$C,3,0)</f>
        <v>1</v>
      </c>
      <c r="F350" s="2">
        <v>35</v>
      </c>
      <c r="G350" s="2">
        <v>0</v>
      </c>
      <c r="H350" s="2" t="s">
        <v>3968</v>
      </c>
      <c r="I350" s="2" t="s">
        <v>1897</v>
      </c>
      <c r="J350" s="2" t="s">
        <v>2191</v>
      </c>
      <c r="K350" s="2">
        <f t="shared" si="5"/>
        <v>1668.3</v>
      </c>
      <c r="L350" s="2">
        <v>0</v>
      </c>
      <c r="M350" s="2">
        <v>0</v>
      </c>
      <c r="N350" s="2">
        <v>0</v>
      </c>
      <c r="O350" s="2">
        <v>9999</v>
      </c>
      <c r="P350" s="2">
        <v>9999</v>
      </c>
    </row>
    <row r="351" spans="1:16" x14ac:dyDescent="0.25">
      <c r="A351" s="2" t="s">
        <v>2192</v>
      </c>
      <c r="B351" s="2">
        <v>594565068</v>
      </c>
      <c r="C351" s="2" t="s">
        <v>2193</v>
      </c>
      <c r="D351" s="2" t="s">
        <v>2166</v>
      </c>
      <c r="E351" s="2">
        <f>VLOOKUP(A351,'[2]Товар-склад'!$A:$C,3,0)</f>
        <v>2</v>
      </c>
      <c r="F351" s="2">
        <v>22</v>
      </c>
      <c r="G351" s="2">
        <v>0</v>
      </c>
      <c r="H351" s="2" t="s">
        <v>3972</v>
      </c>
      <c r="I351" s="2" t="s">
        <v>1831</v>
      </c>
      <c r="J351" s="2" t="s">
        <v>2194</v>
      </c>
      <c r="K351" s="2">
        <f t="shared" si="5"/>
        <v>2847</v>
      </c>
      <c r="L351" s="2">
        <v>0</v>
      </c>
      <c r="M351" s="2">
        <v>0</v>
      </c>
      <c r="N351" s="2">
        <v>0</v>
      </c>
      <c r="O351" s="2">
        <v>9999</v>
      </c>
      <c r="P351" s="2">
        <v>9999</v>
      </c>
    </row>
    <row r="352" spans="1:16" x14ac:dyDescent="0.25">
      <c r="A352" s="2" t="s">
        <v>2195</v>
      </c>
      <c r="B352" s="2">
        <v>674760575</v>
      </c>
      <c r="C352" s="2" t="s">
        <v>2196</v>
      </c>
      <c r="D352" s="2" t="s">
        <v>2166</v>
      </c>
      <c r="E352" s="2">
        <f>VLOOKUP(A352,'[2]Товар-склад'!$A:$C,3,0)</f>
        <v>1</v>
      </c>
      <c r="F352" s="2">
        <v>35</v>
      </c>
      <c r="G352" s="2">
        <v>6</v>
      </c>
      <c r="H352" s="2" t="s">
        <v>3976</v>
      </c>
      <c r="I352" s="2" t="s">
        <v>1610</v>
      </c>
      <c r="J352" s="2" t="s">
        <v>2197</v>
      </c>
      <c r="K352" s="2">
        <f t="shared" si="5"/>
        <v>4239.6000000000004</v>
      </c>
      <c r="L352" s="2">
        <v>0</v>
      </c>
      <c r="M352" s="2">
        <v>0</v>
      </c>
      <c r="N352" s="2">
        <v>0</v>
      </c>
      <c r="O352" s="2">
        <v>9999</v>
      </c>
      <c r="P352" s="2">
        <v>9999</v>
      </c>
    </row>
    <row r="353" spans="1:16" x14ac:dyDescent="0.25">
      <c r="A353" s="2" t="s">
        <v>2198</v>
      </c>
      <c r="B353" s="2">
        <v>843533172</v>
      </c>
      <c r="C353" s="2" t="s">
        <v>2199</v>
      </c>
      <c r="D353" s="2" t="s">
        <v>2166</v>
      </c>
      <c r="E353" s="2">
        <f>VLOOKUP(A353,'[2]Товар-склад'!$A:$C,3,0)</f>
        <v>1</v>
      </c>
      <c r="F353" s="2">
        <v>35</v>
      </c>
      <c r="G353" s="2">
        <v>1</v>
      </c>
      <c r="H353" s="2" t="s">
        <v>3968</v>
      </c>
      <c r="I353" s="2" t="s">
        <v>4168</v>
      </c>
      <c r="J353" s="2" t="s">
        <v>2200</v>
      </c>
      <c r="K353" s="2">
        <f t="shared" si="5"/>
        <v>5102.8999999999996</v>
      </c>
      <c r="L353" s="2">
        <v>1</v>
      </c>
      <c r="M353" s="2">
        <v>2.8571428571428571E-2</v>
      </c>
      <c r="N353" s="2">
        <v>2.8571428571428571E-2</v>
      </c>
      <c r="O353" s="2">
        <v>210</v>
      </c>
      <c r="P353" s="2">
        <v>175</v>
      </c>
    </row>
    <row r="354" spans="1:16" x14ac:dyDescent="0.25">
      <c r="A354" s="2" t="s">
        <v>2204</v>
      </c>
      <c r="B354" s="2">
        <v>982661803</v>
      </c>
      <c r="C354" s="2" t="s">
        <v>2205</v>
      </c>
      <c r="D354" s="2" t="s">
        <v>1397</v>
      </c>
      <c r="E354" s="2">
        <f>VLOOKUP(A354,'[2]Товар-склад'!$A:$C,3,0)</f>
        <v>20</v>
      </c>
      <c r="F354" s="2">
        <v>30</v>
      </c>
      <c r="G354" s="2">
        <v>178</v>
      </c>
      <c r="H354" s="2" t="s">
        <v>3968</v>
      </c>
      <c r="I354" s="2" t="s">
        <v>4169</v>
      </c>
      <c r="J354" s="2" t="s">
        <v>2206</v>
      </c>
      <c r="K354" s="2">
        <f t="shared" si="5"/>
        <v>98890</v>
      </c>
      <c r="L354" s="2">
        <v>1</v>
      </c>
      <c r="M354" s="2">
        <v>2.8571428571428571E-2</v>
      </c>
      <c r="N354" s="2">
        <v>3.3333333333333333E-2</v>
      </c>
      <c r="O354" s="2">
        <v>9730</v>
      </c>
      <c r="P354" s="2">
        <v>3000</v>
      </c>
    </row>
    <row r="355" spans="1:16" x14ac:dyDescent="0.25">
      <c r="A355" s="2" t="s">
        <v>2207</v>
      </c>
      <c r="B355" s="2">
        <v>982666476</v>
      </c>
      <c r="C355" s="2" t="s">
        <v>2208</v>
      </c>
      <c r="D355" s="2" t="s">
        <v>1397</v>
      </c>
      <c r="E355" s="2">
        <f>VLOOKUP(A355,'[2]Товар-склад'!$A:$C,3,0)</f>
        <v>10</v>
      </c>
      <c r="F355" s="2">
        <v>21</v>
      </c>
      <c r="G355" s="2">
        <v>213</v>
      </c>
      <c r="H355" s="2" t="s">
        <v>3974</v>
      </c>
      <c r="I355" s="2" t="s">
        <v>3736</v>
      </c>
      <c r="J355" s="2" t="s">
        <v>252</v>
      </c>
      <c r="K355" s="2">
        <f t="shared" si="5"/>
        <v>60445</v>
      </c>
      <c r="L355" s="2">
        <v>12</v>
      </c>
      <c r="M355" s="2">
        <v>0.44444444444444442</v>
      </c>
      <c r="N355" s="2">
        <v>0.5714285714285714</v>
      </c>
      <c r="O355" s="2">
        <v>625.5</v>
      </c>
      <c r="P355" s="2">
        <v>113.75</v>
      </c>
    </row>
    <row r="356" spans="1:16" x14ac:dyDescent="0.25">
      <c r="A356" s="2" t="s">
        <v>2209</v>
      </c>
      <c r="B356" s="2">
        <v>1052567048</v>
      </c>
      <c r="C356" s="2" t="s">
        <v>2210</v>
      </c>
      <c r="D356" s="2" t="s">
        <v>1608</v>
      </c>
      <c r="E356" s="2">
        <f>VLOOKUP(A356,'[2]Товар-склад'!$A:$C,3,0)</f>
        <v>1</v>
      </c>
      <c r="F356" s="2">
        <v>31</v>
      </c>
      <c r="G356" s="2">
        <v>0</v>
      </c>
      <c r="H356" s="2" t="s">
        <v>3976</v>
      </c>
      <c r="I356" s="2" t="s">
        <v>2747</v>
      </c>
      <c r="J356" s="2" t="s">
        <v>2211</v>
      </c>
      <c r="K356" s="2">
        <f t="shared" si="5"/>
        <v>5120.8</v>
      </c>
      <c r="L356" s="2">
        <v>0</v>
      </c>
      <c r="M356" s="2">
        <v>0</v>
      </c>
      <c r="N356" s="2">
        <v>0</v>
      </c>
      <c r="O356" s="2">
        <v>9999</v>
      </c>
      <c r="P356" s="2">
        <v>9999</v>
      </c>
    </row>
    <row r="357" spans="1:16" x14ac:dyDescent="0.25">
      <c r="A357" s="2" t="s">
        <v>2216</v>
      </c>
      <c r="B357" s="2">
        <v>617791520</v>
      </c>
      <c r="C357" s="2" t="s">
        <v>2217</v>
      </c>
      <c r="D357" s="2" t="s">
        <v>2214</v>
      </c>
      <c r="E357" s="2">
        <f>VLOOKUP(A357,'[2]Товар-склад'!$A:$C,3,0)</f>
        <v>3</v>
      </c>
      <c r="F357" s="2">
        <v>21</v>
      </c>
      <c r="G357" s="2">
        <v>1</v>
      </c>
      <c r="H357" s="2" t="s">
        <v>3968</v>
      </c>
      <c r="I357" s="2" t="s">
        <v>590</v>
      </c>
      <c r="J357" s="2" t="s">
        <v>2218</v>
      </c>
      <c r="K357" s="2">
        <f t="shared" si="5"/>
        <v>6360</v>
      </c>
      <c r="L357" s="2">
        <v>1</v>
      </c>
      <c r="M357" s="2">
        <v>2.9411764705882349E-2</v>
      </c>
      <c r="N357" s="2">
        <v>4.7619047619047623E-2</v>
      </c>
      <c r="O357" s="2">
        <v>272</v>
      </c>
      <c r="P357" s="2">
        <v>147</v>
      </c>
    </row>
    <row r="358" spans="1:16" x14ac:dyDescent="0.25">
      <c r="A358" s="2" t="s">
        <v>2223</v>
      </c>
      <c r="B358" s="2">
        <v>999337204</v>
      </c>
      <c r="C358" s="2" t="s">
        <v>2224</v>
      </c>
      <c r="D358" s="2" t="s">
        <v>2221</v>
      </c>
      <c r="E358" s="2">
        <f>VLOOKUP(A358,'[2]Товар-склад'!$A:$C,3,0)</f>
        <v>1</v>
      </c>
      <c r="F358" s="2">
        <v>35</v>
      </c>
      <c r="G358" s="2">
        <v>3</v>
      </c>
      <c r="H358" s="2" t="s">
        <v>3972</v>
      </c>
      <c r="I358" s="2" t="s">
        <v>489</v>
      </c>
      <c r="J358" s="2" t="s">
        <v>2225</v>
      </c>
      <c r="K358" s="2">
        <f t="shared" si="5"/>
        <v>4381.3</v>
      </c>
      <c r="L358" s="2">
        <v>2</v>
      </c>
      <c r="M358" s="2">
        <v>5.7142857142857141E-2</v>
      </c>
      <c r="N358" s="2">
        <v>5.7142857142857141E-2</v>
      </c>
      <c r="O358" s="2">
        <v>105</v>
      </c>
      <c r="P358" s="2">
        <v>52.5</v>
      </c>
    </row>
    <row r="359" spans="1:16" x14ac:dyDescent="0.25">
      <c r="A359" s="2" t="s">
        <v>2226</v>
      </c>
      <c r="B359" s="2">
        <v>1006797489</v>
      </c>
      <c r="C359" s="2" t="s">
        <v>2227</v>
      </c>
      <c r="D359" s="2" t="s">
        <v>2221</v>
      </c>
      <c r="E359" s="2">
        <f>VLOOKUP(A359,'[2]Товар-склад'!$A:$C,3,0)</f>
        <v>1</v>
      </c>
      <c r="F359" s="2">
        <v>35</v>
      </c>
      <c r="G359" s="2">
        <v>5</v>
      </c>
      <c r="H359" s="2" t="s">
        <v>3983</v>
      </c>
      <c r="I359" s="2" t="s">
        <v>4170</v>
      </c>
      <c r="J359" s="2" t="s">
        <v>2228</v>
      </c>
      <c r="K359" s="2">
        <f t="shared" si="5"/>
        <v>10901.4</v>
      </c>
      <c r="L359" s="2">
        <v>1</v>
      </c>
      <c r="M359" s="2">
        <v>2.8571428571428571E-2</v>
      </c>
      <c r="N359" s="2">
        <v>2.8571428571428571E-2</v>
      </c>
      <c r="O359" s="2">
        <v>280</v>
      </c>
      <c r="P359" s="2">
        <v>105</v>
      </c>
    </row>
    <row r="360" spans="1:16" x14ac:dyDescent="0.25">
      <c r="A360" s="2" t="s">
        <v>2241</v>
      </c>
      <c r="B360" s="2">
        <v>985922939</v>
      </c>
      <c r="C360" s="2" t="s">
        <v>2242</v>
      </c>
      <c r="D360" s="2" t="s">
        <v>2243</v>
      </c>
      <c r="E360" s="2">
        <f>VLOOKUP(A360,'[2]Товар-склад'!$A:$C,3,0)</f>
        <v>1</v>
      </c>
      <c r="F360" s="2">
        <v>35</v>
      </c>
      <c r="G360" s="2">
        <v>0</v>
      </c>
      <c r="H360" s="2" t="s">
        <v>3969</v>
      </c>
      <c r="I360" s="2" t="s">
        <v>4171</v>
      </c>
      <c r="J360" s="2" t="s">
        <v>1609</v>
      </c>
      <c r="K360" s="2">
        <f t="shared" si="5"/>
        <v>2952.6</v>
      </c>
      <c r="L360" s="2">
        <v>0</v>
      </c>
      <c r="M360" s="2">
        <v>0</v>
      </c>
      <c r="N360" s="2">
        <v>0</v>
      </c>
      <c r="O360" s="2">
        <v>9999</v>
      </c>
      <c r="P360" s="2">
        <v>9999</v>
      </c>
    </row>
    <row r="361" spans="1:16" x14ac:dyDescent="0.25">
      <c r="A361" s="2" t="s">
        <v>1938</v>
      </c>
      <c r="B361" s="2">
        <v>1749612998</v>
      </c>
      <c r="C361" s="2" t="s">
        <v>1939</v>
      </c>
      <c r="D361" s="2" t="s">
        <v>873</v>
      </c>
      <c r="E361" s="2">
        <f>VLOOKUP(A361,'[2]Товар-склад'!$A:$C,3,0)</f>
        <v>1</v>
      </c>
      <c r="F361" s="2">
        <v>35</v>
      </c>
      <c r="G361" s="2">
        <v>6</v>
      </c>
      <c r="H361" s="2" t="s">
        <v>3974</v>
      </c>
      <c r="I361" s="2" t="s">
        <v>4127</v>
      </c>
      <c r="J361" s="2" t="s">
        <v>1940</v>
      </c>
      <c r="K361" s="2">
        <f t="shared" si="5"/>
        <v>20690.2</v>
      </c>
      <c r="L361" s="2">
        <v>1</v>
      </c>
      <c r="M361" s="2">
        <v>2.8571428571428571E-2</v>
      </c>
      <c r="N361" s="2">
        <v>2.8571428571428571E-2</v>
      </c>
      <c r="O361" s="2">
        <v>350</v>
      </c>
      <c r="P361" s="2">
        <v>140</v>
      </c>
    </row>
    <row r="362" spans="1:16" x14ac:dyDescent="0.25">
      <c r="A362" s="2" t="s">
        <v>1941</v>
      </c>
      <c r="B362" s="2">
        <v>225266565</v>
      </c>
      <c r="C362" s="2" t="s">
        <v>1942</v>
      </c>
      <c r="D362" s="2" t="s">
        <v>1818</v>
      </c>
      <c r="E362" s="2">
        <f>VLOOKUP(A362,'[2]Товар-склад'!$A:$C,3,0)</f>
        <v>1</v>
      </c>
      <c r="F362" s="2">
        <v>35</v>
      </c>
      <c r="G362" s="2">
        <v>0</v>
      </c>
      <c r="H362" s="2" t="s">
        <v>3980</v>
      </c>
      <c r="I362" s="2" t="s">
        <v>3986</v>
      </c>
      <c r="J362" s="2" t="s">
        <v>1943</v>
      </c>
      <c r="K362" s="2">
        <f t="shared" si="5"/>
        <v>7293.7</v>
      </c>
      <c r="L362" s="2">
        <v>1</v>
      </c>
      <c r="M362" s="2">
        <v>2.8571428571428571E-2</v>
      </c>
      <c r="N362" s="2">
        <v>2.8571428571428571E-2</v>
      </c>
      <c r="O362" s="2">
        <v>70</v>
      </c>
      <c r="P362" s="2">
        <v>70</v>
      </c>
    </row>
    <row r="363" spans="1:16" hidden="1" x14ac:dyDescent="0.25">
      <c r="A363" s="2" t="s">
        <v>1944</v>
      </c>
      <c r="B363" s="2">
        <v>225027702</v>
      </c>
      <c r="C363" s="2" t="s">
        <v>1945</v>
      </c>
      <c r="D363" s="2" t="s">
        <v>1818</v>
      </c>
      <c r="E363" s="2">
        <f>VLOOKUP(A363,'[2]Товар-склад'!$A:$C,3,0)</f>
        <v>1</v>
      </c>
      <c r="F363" s="2">
        <v>35</v>
      </c>
      <c r="G363" s="2">
        <v>0</v>
      </c>
      <c r="H363" s="2" t="s">
        <v>3972</v>
      </c>
      <c r="I363" s="2" t="s">
        <v>3219</v>
      </c>
      <c r="J363" s="2" t="s">
        <v>1946</v>
      </c>
      <c r="K363" s="2">
        <f t="shared" si="5"/>
        <v>7744.1</v>
      </c>
      <c r="L363" s="2">
        <v>3</v>
      </c>
      <c r="M363" s="2">
        <v>8.5714285714285715E-2</v>
      </c>
      <c r="N363" s="2">
        <v>8.5714285714285715E-2</v>
      </c>
      <c r="O363" s="2">
        <v>35</v>
      </c>
      <c r="P363" s="2">
        <v>35</v>
      </c>
    </row>
    <row r="364" spans="1:16" x14ac:dyDescent="0.25">
      <c r="A364" s="2" t="s">
        <v>1947</v>
      </c>
      <c r="B364" s="2">
        <v>168153404</v>
      </c>
      <c r="C364" s="2" t="s">
        <v>1948</v>
      </c>
      <c r="D364" s="2" t="s">
        <v>1768</v>
      </c>
      <c r="E364" s="2">
        <f>VLOOKUP(A364,'[2]Товар-склад'!$A:$C,3,0)</f>
        <v>1</v>
      </c>
      <c r="F364" s="2">
        <v>35</v>
      </c>
      <c r="G364" s="2">
        <v>55</v>
      </c>
      <c r="H364" s="2" t="s">
        <v>3982</v>
      </c>
      <c r="I364" s="2" t="s">
        <v>3212</v>
      </c>
      <c r="J364" s="2" t="s">
        <v>1949</v>
      </c>
      <c r="K364" s="2">
        <f t="shared" si="5"/>
        <v>2471.5</v>
      </c>
      <c r="L364" s="2">
        <v>3</v>
      </c>
      <c r="M364" s="2">
        <v>8.5714285714285715E-2</v>
      </c>
      <c r="N364" s="2">
        <v>8.5714285714285715E-2</v>
      </c>
      <c r="O364" s="2">
        <v>816.66666666666663</v>
      </c>
      <c r="P364" s="2">
        <v>175</v>
      </c>
    </row>
    <row r="365" spans="1:16" hidden="1" x14ac:dyDescent="0.25">
      <c r="A365" s="2" t="s">
        <v>1951</v>
      </c>
      <c r="B365" s="2">
        <v>800738789</v>
      </c>
      <c r="C365" s="2" t="s">
        <v>1952</v>
      </c>
      <c r="D365" s="2" t="s">
        <v>1737</v>
      </c>
      <c r="E365" s="2">
        <f>VLOOKUP(A365,'[2]Товар-склад'!$A:$C,3,0)</f>
        <v>1</v>
      </c>
      <c r="F365" s="2">
        <v>35</v>
      </c>
      <c r="G365" s="2">
        <v>2</v>
      </c>
      <c r="H365" s="2" t="s">
        <v>3968</v>
      </c>
      <c r="I365" s="2" t="s">
        <v>4128</v>
      </c>
      <c r="J365" s="2" t="s">
        <v>1953</v>
      </c>
      <c r="K365" s="2">
        <f t="shared" si="5"/>
        <v>19996.099999999999</v>
      </c>
      <c r="L365" s="2">
        <v>1</v>
      </c>
      <c r="M365" s="2">
        <v>2.8571428571428571E-2</v>
      </c>
      <c r="N365" s="2">
        <v>2.8571428571428571E-2</v>
      </c>
      <c r="O365" s="2">
        <v>105</v>
      </c>
      <c r="P365" s="2">
        <v>35</v>
      </c>
    </row>
    <row r="366" spans="1:16" x14ac:dyDescent="0.25">
      <c r="A366" s="2" t="s">
        <v>1954</v>
      </c>
      <c r="B366" s="2">
        <v>800758506</v>
      </c>
      <c r="C366" s="2" t="s">
        <v>1955</v>
      </c>
      <c r="D366" s="2" t="s">
        <v>1737</v>
      </c>
      <c r="E366" s="2">
        <f>VLOOKUP(A366,'[2]Товар-склад'!$A:$C,3,0)</f>
        <v>1</v>
      </c>
      <c r="F366" s="2">
        <v>35</v>
      </c>
      <c r="G366" s="2">
        <v>2</v>
      </c>
      <c r="H366" s="2" t="s">
        <v>3968</v>
      </c>
      <c r="I366" s="2" t="s">
        <v>127</v>
      </c>
      <c r="J366" s="2" t="s">
        <v>1956</v>
      </c>
      <c r="K366" s="2">
        <f t="shared" si="5"/>
        <v>21330.1</v>
      </c>
      <c r="L366" s="2">
        <v>0</v>
      </c>
      <c r="M366" s="2">
        <v>0</v>
      </c>
      <c r="N366" s="2">
        <v>0</v>
      </c>
      <c r="O366" s="2">
        <v>9999</v>
      </c>
      <c r="P366" s="2">
        <v>9999</v>
      </c>
    </row>
    <row r="367" spans="1:16" x14ac:dyDescent="0.25">
      <c r="A367" s="2" t="s">
        <v>478</v>
      </c>
      <c r="B367" s="2">
        <v>1548108319</v>
      </c>
      <c r="C367" s="2" t="s">
        <v>479</v>
      </c>
      <c r="D367" s="2" t="s">
        <v>181</v>
      </c>
      <c r="E367" s="2">
        <f>VLOOKUP(A367,'[2]Товар-склад'!$A:$C,3,0)</f>
        <v>1</v>
      </c>
      <c r="F367" s="2">
        <v>35</v>
      </c>
      <c r="G367" s="2">
        <v>198</v>
      </c>
      <c r="H367" s="2" t="s">
        <v>4004</v>
      </c>
      <c r="I367" s="2" t="s">
        <v>3120</v>
      </c>
      <c r="J367" s="2" t="s">
        <v>480</v>
      </c>
      <c r="K367" s="2">
        <f t="shared" si="5"/>
        <v>307.2</v>
      </c>
      <c r="L367" s="2">
        <v>3</v>
      </c>
      <c r="M367" s="2">
        <v>8.5714285714285715E-2</v>
      </c>
      <c r="N367" s="2">
        <v>8.5714285714285715E-2</v>
      </c>
      <c r="O367" s="2">
        <v>2380</v>
      </c>
      <c r="P367" s="2">
        <v>70</v>
      </c>
    </row>
    <row r="368" spans="1:16" x14ac:dyDescent="0.25">
      <c r="A368" s="2" t="s">
        <v>1957</v>
      </c>
      <c r="B368" s="2">
        <v>1676046279</v>
      </c>
      <c r="C368" s="2" t="s">
        <v>1958</v>
      </c>
      <c r="D368" s="2" t="s">
        <v>181</v>
      </c>
      <c r="E368" s="2">
        <f>VLOOKUP(A368,'[2]Товар-склад'!$A:$C,3,0)</f>
        <v>1</v>
      </c>
      <c r="F368" s="2">
        <v>35</v>
      </c>
      <c r="G368" s="2">
        <v>2</v>
      </c>
      <c r="H368" s="2" t="s">
        <v>3977</v>
      </c>
      <c r="I368" s="2" t="s">
        <v>4129</v>
      </c>
      <c r="J368" s="2" t="s">
        <v>1959</v>
      </c>
      <c r="K368" s="2">
        <f t="shared" si="5"/>
        <v>331.2</v>
      </c>
      <c r="L368" s="2">
        <v>1</v>
      </c>
      <c r="M368" s="2">
        <v>2.8571428571428571E-2</v>
      </c>
      <c r="N368" s="2">
        <v>2.8571428571428571E-2</v>
      </c>
      <c r="O368" s="2">
        <v>140</v>
      </c>
      <c r="P368" s="2">
        <v>70</v>
      </c>
    </row>
    <row r="369" spans="1:16" hidden="1" x14ac:dyDescent="0.25">
      <c r="A369" s="2" t="s">
        <v>1960</v>
      </c>
      <c r="B369" s="2">
        <v>1317483123</v>
      </c>
      <c r="C369" s="2" t="s">
        <v>1961</v>
      </c>
      <c r="D369" s="2" t="s">
        <v>1235</v>
      </c>
      <c r="E369" s="2">
        <f>VLOOKUP(A369,'[2]Товар-склад'!$A:$C,3,0)</f>
        <v>1</v>
      </c>
      <c r="F369" s="2">
        <v>35</v>
      </c>
      <c r="G369" s="2">
        <v>0</v>
      </c>
      <c r="H369" s="2" t="s">
        <v>3977</v>
      </c>
      <c r="I369" s="2" t="s">
        <v>368</v>
      </c>
      <c r="J369" s="2" t="s">
        <v>1962</v>
      </c>
      <c r="K369" s="2">
        <f t="shared" si="5"/>
        <v>4182</v>
      </c>
      <c r="L369" s="2">
        <v>2</v>
      </c>
      <c r="M369" s="2">
        <v>5.7142857142857141E-2</v>
      </c>
      <c r="N369" s="2">
        <v>5.7142857142857141E-2</v>
      </c>
      <c r="O369" s="2">
        <v>35</v>
      </c>
      <c r="P369" s="2">
        <v>35</v>
      </c>
    </row>
    <row r="370" spans="1:16" x14ac:dyDescent="0.25">
      <c r="A370" s="2" t="s">
        <v>1964</v>
      </c>
      <c r="B370" s="2">
        <v>1587708197</v>
      </c>
      <c r="C370" s="2" t="s">
        <v>1965</v>
      </c>
      <c r="D370" s="2" t="s">
        <v>1737</v>
      </c>
      <c r="E370" s="2">
        <f>VLOOKUP(A370,'[2]Товар-склад'!$A:$C,3,0)</f>
        <v>1</v>
      </c>
      <c r="F370" s="2">
        <v>35</v>
      </c>
      <c r="G370" s="2">
        <v>7</v>
      </c>
      <c r="H370" s="2" t="s">
        <v>3972</v>
      </c>
      <c r="I370" s="2" t="s">
        <v>1219</v>
      </c>
      <c r="J370" s="2" t="s">
        <v>1966</v>
      </c>
      <c r="K370" s="2">
        <f t="shared" si="5"/>
        <v>14852.4</v>
      </c>
      <c r="L370" s="2">
        <v>1</v>
      </c>
      <c r="M370" s="2">
        <v>2.8571428571428571E-2</v>
      </c>
      <c r="N370" s="2">
        <v>2.8571428571428571E-2</v>
      </c>
      <c r="O370" s="2">
        <v>385</v>
      </c>
      <c r="P370" s="2">
        <v>140</v>
      </c>
    </row>
    <row r="371" spans="1:16" hidden="1" x14ac:dyDescent="0.25">
      <c r="A371" s="2" t="s">
        <v>1967</v>
      </c>
      <c r="B371" s="2">
        <v>1587708202</v>
      </c>
      <c r="C371" s="2" t="s">
        <v>1968</v>
      </c>
      <c r="D371" s="2" t="s">
        <v>1737</v>
      </c>
      <c r="E371" s="2">
        <f>VLOOKUP(A371,'[2]Товар-склад'!$A:$C,3,0)</f>
        <v>1</v>
      </c>
      <c r="F371" s="2">
        <v>35</v>
      </c>
      <c r="G371" s="2">
        <v>0</v>
      </c>
      <c r="H371" s="2" t="s">
        <v>3968</v>
      </c>
      <c r="I371" s="2" t="s">
        <v>4172</v>
      </c>
      <c r="J371" s="2" t="s">
        <v>1969</v>
      </c>
      <c r="K371" s="2">
        <f t="shared" si="5"/>
        <v>14070.7</v>
      </c>
      <c r="L371" s="2">
        <v>5</v>
      </c>
      <c r="M371" s="2">
        <v>0.14285714285714279</v>
      </c>
      <c r="N371" s="2">
        <v>0.14285714285714279</v>
      </c>
      <c r="O371" s="2">
        <v>7</v>
      </c>
      <c r="P371" s="2">
        <v>7</v>
      </c>
    </row>
    <row r="372" spans="1:16" hidden="1" x14ac:dyDescent="0.25">
      <c r="A372" s="2" t="s">
        <v>1970</v>
      </c>
      <c r="B372" s="2">
        <v>1587708274</v>
      </c>
      <c r="C372" s="2" t="s">
        <v>1971</v>
      </c>
      <c r="D372" s="2" t="s">
        <v>1737</v>
      </c>
      <c r="E372" s="2">
        <f>VLOOKUP(A372,'[2]Товар-склад'!$A:$C,3,0)</f>
        <v>1</v>
      </c>
      <c r="F372" s="2">
        <v>35</v>
      </c>
      <c r="G372" s="2">
        <v>4</v>
      </c>
      <c r="H372" s="2" t="s">
        <v>3968</v>
      </c>
      <c r="I372" s="2" t="s">
        <v>4173</v>
      </c>
      <c r="J372" s="2" t="s">
        <v>1972</v>
      </c>
      <c r="K372" s="2">
        <f t="shared" si="5"/>
        <v>13486.7</v>
      </c>
      <c r="L372" s="2">
        <v>4</v>
      </c>
      <c r="M372" s="2">
        <v>0.1142857142857143</v>
      </c>
      <c r="N372" s="2">
        <v>0.1142857142857143</v>
      </c>
      <c r="O372" s="2">
        <v>43.75</v>
      </c>
      <c r="P372" s="2">
        <v>8.75</v>
      </c>
    </row>
    <row r="373" spans="1:16" x14ac:dyDescent="0.25">
      <c r="A373" s="2" t="s">
        <v>1973</v>
      </c>
      <c r="B373" s="2">
        <v>1587708316</v>
      </c>
      <c r="C373" s="2" t="s">
        <v>1974</v>
      </c>
      <c r="D373" s="2" t="s">
        <v>1737</v>
      </c>
      <c r="E373" s="2">
        <f>VLOOKUP(A373,'[2]Товар-склад'!$A:$C,3,0)</f>
        <v>1</v>
      </c>
      <c r="F373" s="2">
        <v>28</v>
      </c>
      <c r="G373" s="2">
        <v>2</v>
      </c>
      <c r="H373" s="2" t="s">
        <v>3968</v>
      </c>
      <c r="I373" s="2" t="s">
        <v>4130</v>
      </c>
      <c r="J373" s="2" t="s">
        <v>1975</v>
      </c>
      <c r="K373" s="2">
        <f t="shared" si="5"/>
        <v>13566.5</v>
      </c>
      <c r="L373" s="2">
        <v>0</v>
      </c>
      <c r="M373" s="2">
        <v>0</v>
      </c>
      <c r="N373" s="2">
        <v>0</v>
      </c>
      <c r="O373" s="2">
        <v>9999</v>
      </c>
      <c r="P373" s="2">
        <v>9999</v>
      </c>
    </row>
    <row r="374" spans="1:16" x14ac:dyDescent="0.25">
      <c r="A374" s="2" t="s">
        <v>1976</v>
      </c>
      <c r="B374" s="2">
        <v>1587708427</v>
      </c>
      <c r="C374" s="2" t="s">
        <v>1977</v>
      </c>
      <c r="D374" s="2" t="s">
        <v>1737</v>
      </c>
      <c r="E374" s="2">
        <f>VLOOKUP(A374,'[2]Товар-склад'!$A:$C,3,0)</f>
        <v>1</v>
      </c>
      <c r="F374" s="2">
        <v>35</v>
      </c>
      <c r="G374" s="2">
        <v>3</v>
      </c>
      <c r="H374" s="2" t="s">
        <v>3968</v>
      </c>
      <c r="I374" s="2" t="s">
        <v>4131</v>
      </c>
      <c r="J374" s="2" t="s">
        <v>1975</v>
      </c>
      <c r="K374" s="2">
        <f t="shared" si="5"/>
        <v>13566.5</v>
      </c>
      <c r="L374" s="2">
        <v>0</v>
      </c>
      <c r="M374" s="2">
        <v>0</v>
      </c>
      <c r="N374" s="2">
        <v>0</v>
      </c>
      <c r="O374" s="2">
        <v>9999</v>
      </c>
      <c r="P374" s="2">
        <v>9999</v>
      </c>
    </row>
    <row r="375" spans="1:16" x14ac:dyDescent="0.25">
      <c r="A375" s="2" t="s">
        <v>1978</v>
      </c>
      <c r="B375" s="2">
        <v>846685836</v>
      </c>
      <c r="C375" s="2" t="s">
        <v>1979</v>
      </c>
      <c r="D375" s="2" t="s">
        <v>1737</v>
      </c>
      <c r="E375" s="2">
        <f>VLOOKUP(A375,'[2]Товар-склад'!$A:$C,3,0)</f>
        <v>1</v>
      </c>
      <c r="F375" s="2">
        <v>35</v>
      </c>
      <c r="G375" s="2">
        <v>8</v>
      </c>
      <c r="H375" s="2" t="s">
        <v>3983</v>
      </c>
      <c r="I375" s="2" t="s">
        <v>4132</v>
      </c>
      <c r="J375" s="2" t="s">
        <v>1980</v>
      </c>
      <c r="K375" s="2">
        <f t="shared" si="5"/>
        <v>11709</v>
      </c>
      <c r="L375" s="2">
        <v>0</v>
      </c>
      <c r="M375" s="2">
        <v>0</v>
      </c>
      <c r="N375" s="2">
        <v>0</v>
      </c>
      <c r="O375" s="2">
        <v>9999</v>
      </c>
      <c r="P375" s="2">
        <v>9999</v>
      </c>
    </row>
    <row r="376" spans="1:16" x14ac:dyDescent="0.25">
      <c r="A376" s="2" t="s">
        <v>1981</v>
      </c>
      <c r="B376" s="2">
        <v>1382980735</v>
      </c>
      <c r="C376" s="2" t="s">
        <v>1982</v>
      </c>
      <c r="D376" s="2" t="s">
        <v>1737</v>
      </c>
      <c r="E376" s="2">
        <f>VLOOKUP(A376,'[2]Товар-склад'!$A:$C,3,0)</f>
        <v>1</v>
      </c>
      <c r="F376" s="2">
        <v>35</v>
      </c>
      <c r="G376" s="2">
        <v>0</v>
      </c>
      <c r="H376" s="2" t="s">
        <v>3974</v>
      </c>
      <c r="I376" s="2" t="s">
        <v>825</v>
      </c>
      <c r="J376" s="2" t="s">
        <v>1983</v>
      </c>
      <c r="K376" s="2">
        <f t="shared" si="5"/>
        <v>3564.9</v>
      </c>
      <c r="L376" s="2">
        <v>0</v>
      </c>
      <c r="M376" s="2">
        <v>0</v>
      </c>
      <c r="N376" s="2">
        <v>0</v>
      </c>
      <c r="O376" s="2">
        <v>9999</v>
      </c>
      <c r="P376" s="2">
        <v>9999</v>
      </c>
    </row>
    <row r="377" spans="1:16" x14ac:dyDescent="0.25">
      <c r="A377" s="2" t="s">
        <v>1984</v>
      </c>
      <c r="B377" s="2">
        <v>764687720</v>
      </c>
      <c r="C377" s="2" t="s">
        <v>1985</v>
      </c>
      <c r="D377" s="2" t="s">
        <v>1737</v>
      </c>
      <c r="E377" s="2">
        <f>VLOOKUP(A377,'[2]Товар-склад'!$A:$C,3,0)</f>
        <v>1</v>
      </c>
      <c r="F377" s="2">
        <v>35</v>
      </c>
      <c r="G377" s="2">
        <v>1</v>
      </c>
      <c r="H377" s="2" t="s">
        <v>3972</v>
      </c>
      <c r="I377" s="2" t="s">
        <v>4133</v>
      </c>
      <c r="J377" s="2" t="s">
        <v>1986</v>
      </c>
      <c r="K377" s="2">
        <f t="shared" si="5"/>
        <v>12137.7</v>
      </c>
      <c r="L377" s="2">
        <v>1</v>
      </c>
      <c r="M377" s="2">
        <v>2.8571428571428571E-2</v>
      </c>
      <c r="N377" s="2">
        <v>2.8571428571428571E-2</v>
      </c>
      <c r="O377" s="2">
        <v>105</v>
      </c>
      <c r="P377" s="2">
        <v>70</v>
      </c>
    </row>
    <row r="378" spans="1:16" x14ac:dyDescent="0.25">
      <c r="A378" s="2" t="s">
        <v>1988</v>
      </c>
      <c r="B378" s="2">
        <v>764700581</v>
      </c>
      <c r="C378" s="2" t="s">
        <v>1989</v>
      </c>
      <c r="D378" s="2" t="s">
        <v>1737</v>
      </c>
      <c r="E378" s="2">
        <f>VLOOKUP(A378,'[2]Товар-склад'!$A:$C,3,0)</f>
        <v>1</v>
      </c>
      <c r="F378" s="2">
        <v>35</v>
      </c>
      <c r="G378" s="2">
        <v>2</v>
      </c>
      <c r="H378" s="2" t="s">
        <v>3972</v>
      </c>
      <c r="I378" s="2" t="s">
        <v>143</v>
      </c>
      <c r="J378" s="2" t="s">
        <v>1990</v>
      </c>
      <c r="K378" s="2">
        <f t="shared" si="5"/>
        <v>14102.3</v>
      </c>
      <c r="L378" s="2">
        <v>0</v>
      </c>
      <c r="M378" s="2">
        <v>0</v>
      </c>
      <c r="N378" s="2">
        <v>0</v>
      </c>
      <c r="O378" s="2">
        <v>9999</v>
      </c>
      <c r="P378" s="2">
        <v>9999</v>
      </c>
    </row>
    <row r="379" spans="1:16" x14ac:dyDescent="0.25">
      <c r="A379" s="2" t="s">
        <v>1991</v>
      </c>
      <c r="B379" s="2">
        <v>764704606</v>
      </c>
      <c r="C379" s="2" t="s">
        <v>1992</v>
      </c>
      <c r="D379" s="2" t="s">
        <v>1737</v>
      </c>
      <c r="E379" s="2">
        <f>VLOOKUP(A379,'[2]Товар-склад'!$A:$C,3,0)</f>
        <v>1</v>
      </c>
      <c r="F379" s="2">
        <v>35</v>
      </c>
      <c r="G379" s="2">
        <v>2</v>
      </c>
      <c r="H379" s="2" t="s">
        <v>3968</v>
      </c>
      <c r="I379" s="2" t="s">
        <v>4134</v>
      </c>
      <c r="J379" s="2" t="s">
        <v>1986</v>
      </c>
      <c r="K379" s="2">
        <f t="shared" si="5"/>
        <v>12137.7</v>
      </c>
      <c r="L379" s="2">
        <v>0</v>
      </c>
      <c r="M379" s="2">
        <v>0</v>
      </c>
      <c r="N379" s="2">
        <v>0</v>
      </c>
      <c r="O379" s="2">
        <v>9999</v>
      </c>
      <c r="P379" s="2">
        <v>9999</v>
      </c>
    </row>
    <row r="380" spans="1:16" x14ac:dyDescent="0.25">
      <c r="A380" s="2" t="s">
        <v>12</v>
      </c>
      <c r="B380" s="2">
        <v>985776005</v>
      </c>
      <c r="C380" s="2" t="s">
        <v>13</v>
      </c>
      <c r="D380" s="2" t="s">
        <v>14</v>
      </c>
      <c r="E380" s="2">
        <f>VLOOKUP(A380,'[2]Товар-склад'!$A:$C,3,0)</f>
        <v>3</v>
      </c>
      <c r="F380" s="2">
        <v>35</v>
      </c>
      <c r="G380" s="2">
        <v>28</v>
      </c>
      <c r="H380" s="2" t="s">
        <v>3968</v>
      </c>
      <c r="I380" s="2" t="s">
        <v>4135</v>
      </c>
      <c r="J380" s="2" t="s">
        <v>15</v>
      </c>
      <c r="K380" s="2">
        <f t="shared" si="5"/>
        <v>2460</v>
      </c>
      <c r="L380" s="2">
        <v>0</v>
      </c>
      <c r="M380" s="2">
        <v>0</v>
      </c>
      <c r="N380" s="2">
        <v>0</v>
      </c>
      <c r="O380" s="2">
        <v>9999</v>
      </c>
      <c r="P380" s="2">
        <v>9999</v>
      </c>
    </row>
    <row r="381" spans="1:16" x14ac:dyDescent="0.25">
      <c r="A381" s="2" t="s">
        <v>25</v>
      </c>
      <c r="B381" s="2">
        <v>985589150</v>
      </c>
      <c r="C381" s="2" t="s">
        <v>26</v>
      </c>
      <c r="D381" s="2" t="s">
        <v>14</v>
      </c>
      <c r="E381" s="2">
        <f>VLOOKUP(A381,'[2]Товар-склад'!$A:$C,3,0)</f>
        <v>2</v>
      </c>
      <c r="F381" s="2">
        <v>35</v>
      </c>
      <c r="G381" s="2">
        <v>97</v>
      </c>
      <c r="H381" s="2" t="s">
        <v>3968</v>
      </c>
      <c r="I381" s="2" t="s">
        <v>1853</v>
      </c>
      <c r="J381" s="2" t="s">
        <v>27</v>
      </c>
      <c r="K381" s="2">
        <f t="shared" si="5"/>
        <v>3968.4</v>
      </c>
      <c r="L381" s="2">
        <v>0</v>
      </c>
      <c r="M381" s="2">
        <v>0</v>
      </c>
      <c r="N381" s="2">
        <v>0</v>
      </c>
      <c r="O381" s="2">
        <v>9999</v>
      </c>
      <c r="P381" s="2">
        <v>9999</v>
      </c>
    </row>
    <row r="382" spans="1:16" hidden="1" x14ac:dyDescent="0.25">
      <c r="A382" s="2" t="s">
        <v>1993</v>
      </c>
      <c r="B382" s="2">
        <v>1620551584</v>
      </c>
      <c r="C382" s="2" t="s">
        <v>1994</v>
      </c>
      <c r="D382" s="2" t="s">
        <v>14</v>
      </c>
      <c r="E382" s="2">
        <f>VLOOKUP(A382,'[2]Товар-склад'!$A:$C,3,0)</f>
        <v>2</v>
      </c>
      <c r="F382" s="2">
        <v>35</v>
      </c>
      <c r="G382" s="2">
        <v>0</v>
      </c>
      <c r="H382" s="2" t="s">
        <v>3968</v>
      </c>
      <c r="I382" s="2" t="s">
        <v>4017</v>
      </c>
      <c r="J382" s="2" t="s">
        <v>1995</v>
      </c>
      <c r="K382" s="2">
        <f t="shared" si="5"/>
        <v>3794</v>
      </c>
      <c r="L382" s="2">
        <v>3</v>
      </c>
      <c r="M382" s="2">
        <v>8.5714285714285715E-2</v>
      </c>
      <c r="N382" s="2">
        <v>8.5714285714285715E-2</v>
      </c>
      <c r="O382" s="2">
        <v>35</v>
      </c>
      <c r="P382" s="2">
        <v>35</v>
      </c>
    </row>
    <row r="383" spans="1:16" x14ac:dyDescent="0.25">
      <c r="A383" s="2" t="s">
        <v>1993</v>
      </c>
      <c r="B383" s="2">
        <v>1769033879</v>
      </c>
      <c r="C383" s="2" t="s">
        <v>1994</v>
      </c>
      <c r="D383" s="2" t="s">
        <v>14</v>
      </c>
      <c r="E383" s="2">
        <f>VLOOKUP(A383,'[2]Товар-склад'!$A:$C,3,0)</f>
        <v>2</v>
      </c>
      <c r="F383" s="2">
        <v>35</v>
      </c>
      <c r="G383" s="2">
        <v>0</v>
      </c>
      <c r="H383" s="2" t="s">
        <v>3968</v>
      </c>
      <c r="I383" s="2" t="s">
        <v>4017</v>
      </c>
      <c r="J383" s="2" t="s">
        <v>1995</v>
      </c>
      <c r="K383" s="2">
        <f t="shared" si="5"/>
        <v>3794</v>
      </c>
      <c r="L383" s="2">
        <v>0</v>
      </c>
      <c r="M383" s="2">
        <v>0</v>
      </c>
      <c r="N383" s="2">
        <v>0</v>
      </c>
      <c r="O383" s="2">
        <v>9999</v>
      </c>
      <c r="P383" s="2">
        <v>9999</v>
      </c>
    </row>
    <row r="384" spans="1:16" x14ac:dyDescent="0.25">
      <c r="A384" s="2" t="s">
        <v>1993</v>
      </c>
      <c r="B384" s="2">
        <v>1769044178</v>
      </c>
      <c r="C384" s="2" t="s">
        <v>1994</v>
      </c>
      <c r="D384" s="2" t="s">
        <v>14</v>
      </c>
      <c r="E384" s="2">
        <f>VLOOKUP(A384,'[2]Товар-склад'!$A:$C,3,0)</f>
        <v>2</v>
      </c>
      <c r="F384" s="2">
        <v>35</v>
      </c>
      <c r="G384" s="2">
        <v>0</v>
      </c>
      <c r="H384" s="2" t="s">
        <v>3968</v>
      </c>
      <c r="I384" s="2" t="s">
        <v>4017</v>
      </c>
      <c r="J384" s="2" t="s">
        <v>1995</v>
      </c>
      <c r="K384" s="2">
        <f t="shared" si="5"/>
        <v>3794</v>
      </c>
      <c r="L384" s="2">
        <v>1</v>
      </c>
      <c r="M384" s="2">
        <v>2.8571428571428571E-2</v>
      </c>
      <c r="N384" s="2">
        <v>2.8571428571428571E-2</v>
      </c>
      <c r="O384" s="2">
        <v>105</v>
      </c>
      <c r="P384" s="2">
        <v>105</v>
      </c>
    </row>
    <row r="385" spans="1:16" hidden="1" x14ac:dyDescent="0.25">
      <c r="A385" s="2" t="s">
        <v>29</v>
      </c>
      <c r="B385" s="2">
        <v>985589169</v>
      </c>
      <c r="C385" s="2" t="s">
        <v>30</v>
      </c>
      <c r="D385" s="2" t="s">
        <v>14</v>
      </c>
      <c r="E385" s="2">
        <f>VLOOKUP(A385,'[2]Товар-склад'!$A:$C,3,0)</f>
        <v>0</v>
      </c>
      <c r="F385" s="2">
        <v>35</v>
      </c>
      <c r="G385" s="2">
        <v>98</v>
      </c>
      <c r="H385" s="2" t="s">
        <v>3968</v>
      </c>
      <c r="I385" s="2" t="s">
        <v>4174</v>
      </c>
      <c r="J385" s="2" t="s">
        <v>31</v>
      </c>
      <c r="K385" s="2">
        <f t="shared" si="5"/>
        <v>0</v>
      </c>
      <c r="L385" s="2">
        <v>11</v>
      </c>
      <c r="M385" s="2">
        <v>0.31428571428571428</v>
      </c>
      <c r="N385" s="2">
        <v>0.31428571428571428</v>
      </c>
      <c r="O385" s="2">
        <v>346.81818181818181</v>
      </c>
      <c r="P385" s="2">
        <v>35</v>
      </c>
    </row>
    <row r="386" spans="1:16" x14ac:dyDescent="0.25">
      <c r="A386" s="2" t="s">
        <v>33</v>
      </c>
      <c r="B386" s="2">
        <v>985589191</v>
      </c>
      <c r="C386" s="2" t="s">
        <v>34</v>
      </c>
      <c r="D386" s="2" t="s">
        <v>14</v>
      </c>
      <c r="E386" s="2">
        <f>VLOOKUP(A386,'[2]Товар-склад'!$A:$C,3,0)</f>
        <v>1</v>
      </c>
      <c r="F386" s="2">
        <v>35</v>
      </c>
      <c r="G386" s="2">
        <v>779</v>
      </c>
      <c r="H386" s="2" t="s">
        <v>3968</v>
      </c>
      <c r="I386" s="2" t="s">
        <v>4136</v>
      </c>
      <c r="J386" s="2" t="s">
        <v>35</v>
      </c>
      <c r="K386" s="2">
        <f t="shared" si="5"/>
        <v>1551.4</v>
      </c>
      <c r="L386" s="2">
        <v>3</v>
      </c>
      <c r="M386" s="2">
        <v>8.5714285714285715E-2</v>
      </c>
      <c r="N386" s="2">
        <v>8.5714285714285715E-2</v>
      </c>
      <c r="O386" s="2">
        <v>9205</v>
      </c>
      <c r="P386" s="2">
        <v>116.6666666666667</v>
      </c>
    </row>
    <row r="387" spans="1:16" hidden="1" x14ac:dyDescent="0.25">
      <c r="A387" s="2" t="s">
        <v>41</v>
      </c>
      <c r="B387" s="2">
        <v>985589180</v>
      </c>
      <c r="C387" s="2" t="s">
        <v>42</v>
      </c>
      <c r="D387" s="2" t="s">
        <v>14</v>
      </c>
      <c r="E387" s="2">
        <f>VLOOKUP(A387,'[2]Товар-склад'!$A:$C,3,0)</f>
        <v>0</v>
      </c>
      <c r="F387" s="2">
        <v>35</v>
      </c>
      <c r="G387" s="2">
        <v>192</v>
      </c>
      <c r="H387" s="2" t="s">
        <v>3968</v>
      </c>
      <c r="I387" s="2" t="s">
        <v>503</v>
      </c>
      <c r="J387" s="2" t="s">
        <v>43</v>
      </c>
      <c r="K387" s="2">
        <f t="shared" si="5"/>
        <v>0</v>
      </c>
      <c r="L387" s="2">
        <v>3</v>
      </c>
      <c r="M387" s="2">
        <v>8.5714285714285715E-2</v>
      </c>
      <c r="N387" s="2">
        <v>8.5714285714285715E-2</v>
      </c>
      <c r="O387" s="2">
        <v>2275</v>
      </c>
      <c r="P387" s="2">
        <v>35</v>
      </c>
    </row>
    <row r="388" spans="1:16" x14ac:dyDescent="0.25">
      <c r="A388" s="2" t="s">
        <v>45</v>
      </c>
      <c r="B388" s="2">
        <v>985776850</v>
      </c>
      <c r="C388" s="2" t="s">
        <v>46</v>
      </c>
      <c r="D388" s="2" t="s">
        <v>14</v>
      </c>
      <c r="E388" s="2">
        <f>VLOOKUP(A388,'[2]Товар-склад'!$A:$C,3,0)</f>
        <v>2</v>
      </c>
      <c r="F388" s="2">
        <v>35</v>
      </c>
      <c r="G388" s="2">
        <v>268</v>
      </c>
      <c r="H388" s="2" t="s">
        <v>3968</v>
      </c>
      <c r="I388" s="2" t="s">
        <v>4137</v>
      </c>
      <c r="J388" s="2" t="s">
        <v>47</v>
      </c>
      <c r="K388" s="2">
        <f t="shared" si="5"/>
        <v>4730</v>
      </c>
      <c r="L388" s="2">
        <v>0</v>
      </c>
      <c r="M388" s="2">
        <v>0</v>
      </c>
      <c r="N388" s="2">
        <v>0</v>
      </c>
      <c r="O388" s="2">
        <v>9999</v>
      </c>
      <c r="P388" s="2">
        <v>9999</v>
      </c>
    </row>
    <row r="389" spans="1:16" x14ac:dyDescent="0.25">
      <c r="A389" s="2" t="s">
        <v>1996</v>
      </c>
      <c r="B389" s="2">
        <v>1620551538</v>
      </c>
      <c r="C389" s="2" t="s">
        <v>1997</v>
      </c>
      <c r="D389" s="2" t="s">
        <v>14</v>
      </c>
      <c r="E389" s="2">
        <f>VLOOKUP(A389,'[2]Товар-склад'!$A:$C,3,0)</f>
        <v>1</v>
      </c>
      <c r="F389" s="2">
        <v>35</v>
      </c>
      <c r="G389" s="2">
        <v>28</v>
      </c>
      <c r="H389" s="2" t="s">
        <v>3968</v>
      </c>
      <c r="I389" s="2" t="s">
        <v>4138</v>
      </c>
      <c r="J389" s="2" t="s">
        <v>51</v>
      </c>
      <c r="K389" s="2">
        <f t="shared" ref="K389:K452" si="6">E389*J389</f>
        <v>2354</v>
      </c>
      <c r="L389" s="2">
        <v>1</v>
      </c>
      <c r="M389" s="2">
        <v>2.8571428571428571E-2</v>
      </c>
      <c r="N389" s="2">
        <v>2.8571428571428571E-2</v>
      </c>
      <c r="O389" s="2">
        <v>1225</v>
      </c>
      <c r="P389" s="2">
        <v>245</v>
      </c>
    </row>
    <row r="390" spans="1:16" x14ac:dyDescent="0.25">
      <c r="A390" s="2" t="s">
        <v>1996</v>
      </c>
      <c r="B390" s="2">
        <v>1769036881</v>
      </c>
      <c r="C390" s="2" t="s">
        <v>1997</v>
      </c>
      <c r="D390" s="2" t="s">
        <v>14</v>
      </c>
      <c r="E390" s="2">
        <f>VLOOKUP(A390,'[2]Товар-склад'!$A:$C,3,0)</f>
        <v>1</v>
      </c>
      <c r="F390" s="2">
        <v>35</v>
      </c>
      <c r="G390" s="2">
        <v>28</v>
      </c>
      <c r="H390" s="2" t="s">
        <v>3968</v>
      </c>
      <c r="I390" s="2" t="s">
        <v>4138</v>
      </c>
      <c r="J390" s="2" t="s">
        <v>51</v>
      </c>
      <c r="K390" s="2">
        <f t="shared" si="6"/>
        <v>2354</v>
      </c>
      <c r="L390" s="2">
        <v>1</v>
      </c>
      <c r="M390" s="2">
        <v>2.8571428571428571E-2</v>
      </c>
      <c r="N390" s="2">
        <v>2.8571428571428571E-2</v>
      </c>
      <c r="O390" s="2">
        <v>1225</v>
      </c>
      <c r="P390" s="2">
        <v>245</v>
      </c>
    </row>
    <row r="391" spans="1:16" x14ac:dyDescent="0.25">
      <c r="A391" s="2" t="s">
        <v>1996</v>
      </c>
      <c r="B391" s="2">
        <v>1769064667</v>
      </c>
      <c r="C391" s="2" t="s">
        <v>1997</v>
      </c>
      <c r="D391" s="2" t="s">
        <v>14</v>
      </c>
      <c r="E391" s="2">
        <f>VLOOKUP(A391,'[2]Товар-склад'!$A:$C,3,0)</f>
        <v>1</v>
      </c>
      <c r="F391" s="2">
        <v>35</v>
      </c>
      <c r="G391" s="2">
        <v>28</v>
      </c>
      <c r="H391" s="2" t="s">
        <v>3968</v>
      </c>
      <c r="I391" s="2" t="s">
        <v>4138</v>
      </c>
      <c r="J391" s="2" t="s">
        <v>51</v>
      </c>
      <c r="K391" s="2">
        <f t="shared" si="6"/>
        <v>2354</v>
      </c>
      <c r="L391" s="2">
        <v>1</v>
      </c>
      <c r="M391" s="2">
        <v>2.8571428571428571E-2</v>
      </c>
      <c r="N391" s="2">
        <v>2.8571428571428571E-2</v>
      </c>
      <c r="O391" s="2">
        <v>1225</v>
      </c>
      <c r="P391" s="2">
        <v>245</v>
      </c>
    </row>
    <row r="392" spans="1:16" hidden="1" x14ac:dyDescent="0.25">
      <c r="A392" s="2" t="s">
        <v>55</v>
      </c>
      <c r="B392" s="2">
        <v>985779682</v>
      </c>
      <c r="C392" s="2" t="s">
        <v>56</v>
      </c>
      <c r="D392" s="2" t="s">
        <v>14</v>
      </c>
      <c r="E392" s="2">
        <f>VLOOKUP(A392,'[2]Товар-склад'!$A:$C,3,0)</f>
        <v>1</v>
      </c>
      <c r="F392" s="2">
        <v>35</v>
      </c>
      <c r="G392" s="2">
        <v>5</v>
      </c>
      <c r="H392" s="2" t="s">
        <v>3968</v>
      </c>
      <c r="I392" s="2" t="s">
        <v>24</v>
      </c>
      <c r="J392" s="2" t="s">
        <v>57</v>
      </c>
      <c r="K392" s="2">
        <f t="shared" si="6"/>
        <v>1820</v>
      </c>
      <c r="L392" s="2">
        <v>3</v>
      </c>
      <c r="M392" s="2">
        <v>8.5714285714285715E-2</v>
      </c>
      <c r="N392" s="2">
        <v>8.5714285714285715E-2</v>
      </c>
      <c r="O392" s="2">
        <v>93.333333333333329</v>
      </c>
      <c r="P392" s="2">
        <v>35</v>
      </c>
    </row>
    <row r="393" spans="1:16" hidden="1" x14ac:dyDescent="0.25">
      <c r="A393" s="2" t="s">
        <v>58</v>
      </c>
      <c r="B393" s="2">
        <v>985776020</v>
      </c>
      <c r="C393" s="2" t="s">
        <v>59</v>
      </c>
      <c r="D393" s="2" t="s">
        <v>14</v>
      </c>
      <c r="E393" s="2">
        <f>VLOOKUP(A393,'[2]Товар-склад'!$A:$C,3,0)</f>
        <v>1</v>
      </c>
      <c r="F393" s="2">
        <v>30</v>
      </c>
      <c r="G393" s="2">
        <v>76</v>
      </c>
      <c r="H393" s="2" t="s">
        <v>3968</v>
      </c>
      <c r="I393" s="2" t="s">
        <v>3994</v>
      </c>
      <c r="J393" s="2" t="s">
        <v>60</v>
      </c>
      <c r="K393" s="2">
        <f t="shared" si="6"/>
        <v>2377</v>
      </c>
      <c r="L393" s="2">
        <v>14</v>
      </c>
      <c r="M393" s="2">
        <v>0.4</v>
      </c>
      <c r="N393" s="2">
        <v>0.46666666666666667</v>
      </c>
      <c r="O393" s="2">
        <v>197.5</v>
      </c>
      <c r="P393" s="2">
        <v>6.4285714285714288</v>
      </c>
    </row>
    <row r="394" spans="1:16" x14ac:dyDescent="0.25">
      <c r="A394" s="2" t="s">
        <v>62</v>
      </c>
      <c r="B394" s="2">
        <v>1056065352</v>
      </c>
      <c r="C394" s="2" t="s">
        <v>63</v>
      </c>
      <c r="D394" s="2" t="s">
        <v>14</v>
      </c>
      <c r="E394" s="2">
        <f>VLOOKUP(A394,'[2]Товар-склад'!$A:$C,3,0)</f>
        <v>2</v>
      </c>
      <c r="F394" s="2">
        <v>35</v>
      </c>
      <c r="G394" s="2">
        <v>73</v>
      </c>
      <c r="H394" s="2" t="s">
        <v>3968</v>
      </c>
      <c r="I394" s="2" t="s">
        <v>104</v>
      </c>
      <c r="J394" s="2" t="s">
        <v>64</v>
      </c>
      <c r="K394" s="2">
        <f t="shared" si="6"/>
        <v>1204.8</v>
      </c>
      <c r="L394" s="2">
        <v>1</v>
      </c>
      <c r="M394" s="2">
        <v>2.8571428571428571E-2</v>
      </c>
      <c r="N394" s="2">
        <v>2.8571428571428571E-2</v>
      </c>
      <c r="O394" s="2">
        <v>2765</v>
      </c>
      <c r="P394" s="2">
        <v>210</v>
      </c>
    </row>
    <row r="395" spans="1:16" hidden="1" x14ac:dyDescent="0.25">
      <c r="A395" s="2" t="s">
        <v>66</v>
      </c>
      <c r="B395" s="2">
        <v>1056085975</v>
      </c>
      <c r="C395" s="2" t="s">
        <v>67</v>
      </c>
      <c r="D395" s="2" t="s">
        <v>14</v>
      </c>
      <c r="E395" s="2">
        <f>VLOOKUP(A395,'[2]Товар-склад'!$A:$C,3,0)</f>
        <v>1</v>
      </c>
      <c r="F395" s="2">
        <v>27</v>
      </c>
      <c r="G395" s="2">
        <v>9</v>
      </c>
      <c r="H395" s="2" t="s">
        <v>3968</v>
      </c>
      <c r="I395" s="2" t="s">
        <v>3988</v>
      </c>
      <c r="J395" s="2" t="s">
        <v>68</v>
      </c>
      <c r="K395" s="2">
        <f t="shared" si="6"/>
        <v>1046</v>
      </c>
      <c r="L395" s="2">
        <v>3</v>
      </c>
      <c r="M395" s="2">
        <v>8.8235294117647065E-2</v>
      </c>
      <c r="N395" s="2">
        <v>0.1111111111111111</v>
      </c>
      <c r="O395" s="2">
        <v>124.6666666666667</v>
      </c>
      <c r="P395" s="2">
        <v>18</v>
      </c>
    </row>
    <row r="396" spans="1:16" hidden="1" x14ac:dyDescent="0.25">
      <c r="A396" s="2" t="s">
        <v>70</v>
      </c>
      <c r="B396" s="2">
        <v>1055870554</v>
      </c>
      <c r="C396" s="2" t="s">
        <v>71</v>
      </c>
      <c r="D396" s="2" t="s">
        <v>14</v>
      </c>
      <c r="E396" s="2">
        <f>VLOOKUP(A396,'[2]Товар-склад'!$A:$C,3,0)</f>
        <v>1</v>
      </c>
      <c r="F396" s="2">
        <v>35</v>
      </c>
      <c r="G396" s="2">
        <v>50</v>
      </c>
      <c r="H396" s="2" t="s">
        <v>3968</v>
      </c>
      <c r="I396" s="2" t="s">
        <v>1523</v>
      </c>
      <c r="J396" s="2" t="s">
        <v>72</v>
      </c>
      <c r="K396" s="2">
        <f t="shared" si="6"/>
        <v>698</v>
      </c>
      <c r="L396" s="2">
        <v>5</v>
      </c>
      <c r="M396" s="2">
        <v>0.14285714285714279</v>
      </c>
      <c r="N396" s="2">
        <v>0.14285714285714279</v>
      </c>
      <c r="O396" s="2">
        <v>378</v>
      </c>
      <c r="P396" s="2">
        <v>28</v>
      </c>
    </row>
    <row r="397" spans="1:16" x14ac:dyDescent="0.25">
      <c r="A397" s="2" t="s">
        <v>74</v>
      </c>
      <c r="B397" s="2">
        <v>985782319</v>
      </c>
      <c r="C397" s="2" t="s">
        <v>75</v>
      </c>
      <c r="D397" s="2" t="s">
        <v>14</v>
      </c>
      <c r="E397" s="2">
        <f>VLOOKUP(A397,'[2]Товар-склад'!$A:$C,3,0)</f>
        <v>1</v>
      </c>
      <c r="F397" s="2">
        <v>35</v>
      </c>
      <c r="G397" s="2">
        <v>30</v>
      </c>
      <c r="H397" s="2" t="s">
        <v>3968</v>
      </c>
      <c r="I397" s="2" t="s">
        <v>241</v>
      </c>
      <c r="J397" s="2" t="s">
        <v>76</v>
      </c>
      <c r="K397" s="2">
        <f t="shared" si="6"/>
        <v>356.1</v>
      </c>
      <c r="L397" s="2">
        <v>0</v>
      </c>
      <c r="M397" s="2">
        <v>0</v>
      </c>
      <c r="N397" s="2">
        <v>0</v>
      </c>
      <c r="O397" s="2">
        <v>9999</v>
      </c>
      <c r="P397" s="2">
        <v>9999</v>
      </c>
    </row>
    <row r="398" spans="1:16" hidden="1" x14ac:dyDescent="0.25">
      <c r="A398" s="2" t="s">
        <v>82</v>
      </c>
      <c r="B398" s="2">
        <v>985589234</v>
      </c>
      <c r="C398" s="2" t="s">
        <v>83</v>
      </c>
      <c r="D398" s="2" t="s">
        <v>14</v>
      </c>
      <c r="E398" s="2">
        <f>VLOOKUP(A398,'[2]Товар-склад'!$A:$C,3,0)</f>
        <v>2</v>
      </c>
      <c r="F398" s="2">
        <v>35</v>
      </c>
      <c r="G398" s="2">
        <v>1205</v>
      </c>
      <c r="H398" s="2" t="s">
        <v>3968</v>
      </c>
      <c r="I398" s="2" t="s">
        <v>4175</v>
      </c>
      <c r="J398" s="2" t="s">
        <v>84</v>
      </c>
      <c r="K398" s="2">
        <f t="shared" si="6"/>
        <v>5184.3999999999996</v>
      </c>
      <c r="L398" s="2">
        <v>28</v>
      </c>
      <c r="M398" s="2">
        <v>0.8</v>
      </c>
      <c r="N398" s="2">
        <v>0.8</v>
      </c>
      <c r="O398" s="2">
        <v>1543.75</v>
      </c>
      <c r="P398" s="2">
        <v>37.5</v>
      </c>
    </row>
    <row r="399" spans="1:16" hidden="1" x14ac:dyDescent="0.25">
      <c r="A399" s="2" t="s">
        <v>1998</v>
      </c>
      <c r="B399" s="2">
        <v>1620551251</v>
      </c>
      <c r="C399" s="2" t="s">
        <v>1999</v>
      </c>
      <c r="D399" s="2" t="s">
        <v>14</v>
      </c>
      <c r="E399" s="2">
        <f>VLOOKUP(A399,'[2]Товар-склад'!$A:$C,3,0)</f>
        <v>1</v>
      </c>
      <c r="F399" s="2">
        <v>23</v>
      </c>
      <c r="G399" s="2">
        <v>0</v>
      </c>
      <c r="H399" s="2" t="s">
        <v>3993</v>
      </c>
      <c r="I399" s="2" t="s">
        <v>4139</v>
      </c>
      <c r="J399" s="2" t="s">
        <v>2000</v>
      </c>
      <c r="K399" s="2">
        <f t="shared" si="6"/>
        <v>3188.6</v>
      </c>
      <c r="L399" s="2">
        <v>2</v>
      </c>
      <c r="M399" s="2">
        <v>8.6956521739130432E-2</v>
      </c>
      <c r="N399" s="2">
        <v>8.6956521739130432E-2</v>
      </c>
      <c r="O399" s="2">
        <v>11.5</v>
      </c>
      <c r="P399" s="2">
        <v>11.5</v>
      </c>
    </row>
    <row r="400" spans="1:16" hidden="1" x14ac:dyDescent="0.25">
      <c r="A400" s="2" t="s">
        <v>1998</v>
      </c>
      <c r="B400" s="2">
        <v>1692706533</v>
      </c>
      <c r="C400" s="2" t="s">
        <v>1999</v>
      </c>
      <c r="D400" s="2" t="s">
        <v>14</v>
      </c>
      <c r="E400" s="2">
        <f>VLOOKUP(A400,'[2]Товар-склад'!$A:$C,3,0)</f>
        <v>1</v>
      </c>
      <c r="F400" s="2">
        <v>23</v>
      </c>
      <c r="G400" s="2">
        <v>0</v>
      </c>
      <c r="H400" s="2" t="s">
        <v>3993</v>
      </c>
      <c r="I400" s="2" t="s">
        <v>4139</v>
      </c>
      <c r="J400" s="2" t="s">
        <v>2000</v>
      </c>
      <c r="K400" s="2">
        <f t="shared" si="6"/>
        <v>3188.6</v>
      </c>
      <c r="L400" s="2">
        <v>1</v>
      </c>
      <c r="M400" s="2">
        <v>4.3478260869565223E-2</v>
      </c>
      <c r="N400" s="2">
        <v>4.3478260869565223E-2</v>
      </c>
      <c r="O400" s="2">
        <v>23</v>
      </c>
      <c r="P400" s="2">
        <v>23</v>
      </c>
    </row>
    <row r="401" spans="1:16" x14ac:dyDescent="0.25">
      <c r="A401" s="2" t="s">
        <v>1998</v>
      </c>
      <c r="B401" s="2">
        <v>1692710925</v>
      </c>
      <c r="C401" s="2" t="s">
        <v>1999</v>
      </c>
      <c r="D401" s="2" t="s">
        <v>14</v>
      </c>
      <c r="E401" s="2">
        <f>VLOOKUP(A401,'[2]Товар-склад'!$A:$C,3,0)</f>
        <v>1</v>
      </c>
      <c r="F401" s="2">
        <v>23</v>
      </c>
      <c r="G401" s="2">
        <v>0</v>
      </c>
      <c r="H401" s="2" t="s">
        <v>3993</v>
      </c>
      <c r="I401" s="2" t="s">
        <v>4139</v>
      </c>
      <c r="J401" s="2" t="s">
        <v>2000</v>
      </c>
      <c r="K401" s="2">
        <f t="shared" si="6"/>
        <v>3188.6</v>
      </c>
      <c r="L401" s="2">
        <v>0</v>
      </c>
      <c r="M401" s="2">
        <v>0</v>
      </c>
      <c r="N401" s="2">
        <v>0</v>
      </c>
      <c r="O401" s="2">
        <v>9999</v>
      </c>
      <c r="P401" s="2">
        <v>9999</v>
      </c>
    </row>
    <row r="402" spans="1:16" x14ac:dyDescent="0.25">
      <c r="A402" s="2" t="s">
        <v>2001</v>
      </c>
      <c r="B402" s="2">
        <v>985782942</v>
      </c>
      <c r="C402" s="2" t="s">
        <v>2002</v>
      </c>
      <c r="D402" s="2" t="s">
        <v>14</v>
      </c>
      <c r="E402" s="2">
        <f>VLOOKUP(A402,'[2]Товар-склад'!$A:$C,3,0)</f>
        <v>2</v>
      </c>
      <c r="F402" s="2">
        <v>35</v>
      </c>
      <c r="G402" s="2">
        <v>3</v>
      </c>
      <c r="H402" s="2" t="s">
        <v>3968</v>
      </c>
      <c r="I402" s="2" t="s">
        <v>4140</v>
      </c>
      <c r="J402" s="2" t="s">
        <v>2003</v>
      </c>
      <c r="K402" s="2">
        <f t="shared" si="6"/>
        <v>7752</v>
      </c>
      <c r="L402" s="2">
        <v>14</v>
      </c>
      <c r="M402" s="2">
        <v>0.4</v>
      </c>
      <c r="N402" s="2">
        <v>0.4</v>
      </c>
      <c r="O402" s="2">
        <v>60</v>
      </c>
      <c r="P402" s="2">
        <v>52.5</v>
      </c>
    </row>
    <row r="403" spans="1:16" x14ac:dyDescent="0.25">
      <c r="A403" s="2" t="s">
        <v>109</v>
      </c>
      <c r="B403" s="2">
        <v>985774669</v>
      </c>
      <c r="C403" s="2" t="s">
        <v>110</v>
      </c>
      <c r="D403" s="2" t="s">
        <v>14</v>
      </c>
      <c r="E403" s="2">
        <f>VLOOKUP(A403,'[2]Товар-склад'!$A:$C,3,0)</f>
        <v>0</v>
      </c>
      <c r="F403" s="2">
        <v>35</v>
      </c>
      <c r="G403" s="2">
        <v>47</v>
      </c>
      <c r="H403" s="2" t="s">
        <v>3968</v>
      </c>
      <c r="I403" s="2" t="s">
        <v>4142</v>
      </c>
      <c r="J403" s="2" t="s">
        <v>111</v>
      </c>
      <c r="K403" s="2">
        <f t="shared" si="6"/>
        <v>0</v>
      </c>
      <c r="L403" s="2">
        <v>1</v>
      </c>
      <c r="M403" s="2">
        <v>2.8571428571428571E-2</v>
      </c>
      <c r="N403" s="2">
        <v>2.8571428571428571E-2</v>
      </c>
      <c r="O403" s="2">
        <v>1715</v>
      </c>
      <c r="P403" s="2">
        <v>70</v>
      </c>
    </row>
    <row r="404" spans="1:16" hidden="1" x14ac:dyDescent="0.25">
      <c r="A404" s="2" t="s">
        <v>112</v>
      </c>
      <c r="B404" s="2">
        <v>1055819851</v>
      </c>
      <c r="C404" s="2" t="s">
        <v>113</v>
      </c>
      <c r="D404" s="2" t="s">
        <v>14</v>
      </c>
      <c r="E404" s="2">
        <f>VLOOKUP(A404,'[2]Товар-склад'!$A:$C,3,0)</f>
        <v>1</v>
      </c>
      <c r="F404" s="2">
        <v>29</v>
      </c>
      <c r="G404" s="2">
        <v>126</v>
      </c>
      <c r="H404" s="2" t="s">
        <v>3968</v>
      </c>
      <c r="I404" s="2" t="s">
        <v>553</v>
      </c>
      <c r="J404" s="2" t="s">
        <v>114</v>
      </c>
      <c r="K404" s="2">
        <f t="shared" si="6"/>
        <v>373</v>
      </c>
      <c r="L404" s="2">
        <v>4</v>
      </c>
      <c r="M404" s="2">
        <v>0.1142857142857143</v>
      </c>
      <c r="N404" s="2">
        <v>0.13793103448275859</v>
      </c>
      <c r="O404" s="2">
        <v>1111.25</v>
      </c>
      <c r="P404" s="2">
        <v>7.25</v>
      </c>
    </row>
    <row r="405" spans="1:16" x14ac:dyDescent="0.25">
      <c r="A405" s="2" t="s">
        <v>116</v>
      </c>
      <c r="B405" s="2">
        <v>1055810855</v>
      </c>
      <c r="C405" s="2" t="s">
        <v>117</v>
      </c>
      <c r="D405" s="2" t="s">
        <v>14</v>
      </c>
      <c r="E405" s="2">
        <f>VLOOKUP(A405,'[2]Товар-склад'!$A:$C,3,0)</f>
        <v>3</v>
      </c>
      <c r="F405" s="2">
        <v>35</v>
      </c>
      <c r="G405" s="2">
        <v>224</v>
      </c>
      <c r="H405" s="2" t="s">
        <v>3968</v>
      </c>
      <c r="I405" s="2" t="s">
        <v>4143</v>
      </c>
      <c r="J405" s="2" t="s">
        <v>118</v>
      </c>
      <c r="K405" s="2">
        <f t="shared" si="6"/>
        <v>652.5</v>
      </c>
      <c r="L405" s="2">
        <v>1</v>
      </c>
      <c r="M405" s="2">
        <v>2.8571428571428571E-2</v>
      </c>
      <c r="N405" s="2">
        <v>2.8571428571428571E-2</v>
      </c>
      <c r="O405" s="2">
        <v>8295</v>
      </c>
      <c r="P405" s="2">
        <v>455</v>
      </c>
    </row>
    <row r="406" spans="1:16" x14ac:dyDescent="0.25">
      <c r="A406" s="2" t="s">
        <v>120</v>
      </c>
      <c r="B406" s="2">
        <v>985782929</v>
      </c>
      <c r="C406" s="2" t="s">
        <v>121</v>
      </c>
      <c r="D406" s="2" t="s">
        <v>14</v>
      </c>
      <c r="E406" s="2">
        <f>VLOOKUP(A406,'[2]Товар-склад'!$A:$C,3,0)</f>
        <v>1</v>
      </c>
      <c r="F406" s="2">
        <v>35</v>
      </c>
      <c r="G406" s="2">
        <v>96</v>
      </c>
      <c r="H406" s="2" t="s">
        <v>3968</v>
      </c>
      <c r="I406" s="2" t="s">
        <v>4043</v>
      </c>
      <c r="J406" s="2" t="s">
        <v>122</v>
      </c>
      <c r="K406" s="2">
        <f t="shared" si="6"/>
        <v>734</v>
      </c>
      <c r="L406" s="2">
        <v>2</v>
      </c>
      <c r="M406" s="2">
        <v>5.7142857142857141E-2</v>
      </c>
      <c r="N406" s="2">
        <v>5.7142857142857141E-2</v>
      </c>
      <c r="O406" s="2">
        <v>1802.5</v>
      </c>
      <c r="P406" s="2">
        <v>122.5</v>
      </c>
    </row>
    <row r="407" spans="1:16" x14ac:dyDescent="0.25">
      <c r="A407" s="2" t="s">
        <v>128</v>
      </c>
      <c r="B407" s="2">
        <v>985590914</v>
      </c>
      <c r="C407" s="2" t="s">
        <v>129</v>
      </c>
      <c r="D407" s="2" t="s">
        <v>14</v>
      </c>
      <c r="E407" s="2">
        <f>VLOOKUP(A407,'[2]Товар-склад'!$A:$C,3,0)</f>
        <v>1</v>
      </c>
      <c r="F407" s="2">
        <v>35</v>
      </c>
      <c r="G407" s="2">
        <v>93</v>
      </c>
      <c r="H407" s="2" t="s">
        <v>3968</v>
      </c>
      <c r="I407" s="2" t="s">
        <v>4144</v>
      </c>
      <c r="J407" s="2" t="s">
        <v>130</v>
      </c>
      <c r="K407" s="2">
        <f t="shared" si="6"/>
        <v>1410</v>
      </c>
      <c r="L407" s="2">
        <v>0</v>
      </c>
      <c r="M407" s="2">
        <v>0</v>
      </c>
      <c r="N407" s="2">
        <v>0</v>
      </c>
      <c r="O407" s="2">
        <v>9999</v>
      </c>
      <c r="P407" s="2">
        <v>9999</v>
      </c>
    </row>
    <row r="408" spans="1:16" x14ac:dyDescent="0.25">
      <c r="A408" s="2" t="s">
        <v>136</v>
      </c>
      <c r="B408" s="2">
        <v>1116973556</v>
      </c>
      <c r="C408" s="2" t="s">
        <v>137</v>
      </c>
      <c r="D408" s="2" t="s">
        <v>14</v>
      </c>
      <c r="E408" s="2">
        <f>VLOOKUP(A408,'[2]Товар-склад'!$A:$C,3,0)</f>
        <v>3</v>
      </c>
      <c r="F408" s="2">
        <v>35</v>
      </c>
      <c r="G408" s="2">
        <v>147</v>
      </c>
      <c r="H408" s="2" t="s">
        <v>3968</v>
      </c>
      <c r="I408" s="2" t="s">
        <v>4145</v>
      </c>
      <c r="J408" s="2" t="s">
        <v>138</v>
      </c>
      <c r="K408" s="2">
        <f t="shared" si="6"/>
        <v>5080.2000000000007</v>
      </c>
      <c r="L408" s="2">
        <v>1</v>
      </c>
      <c r="M408" s="2">
        <v>2.8571428571428571E-2</v>
      </c>
      <c r="N408" s="2">
        <v>2.8571428571428571E-2</v>
      </c>
      <c r="O408" s="2">
        <v>5880</v>
      </c>
      <c r="P408" s="2">
        <v>735</v>
      </c>
    </row>
    <row r="409" spans="1:16" x14ac:dyDescent="0.25">
      <c r="A409" s="2" t="s">
        <v>140</v>
      </c>
      <c r="B409" s="2">
        <v>1116972593</v>
      </c>
      <c r="C409" s="2" t="s">
        <v>141</v>
      </c>
      <c r="D409" s="2" t="s">
        <v>14</v>
      </c>
      <c r="E409" s="2">
        <f>VLOOKUP(A409,'[2]Товар-склад'!$A:$C,3,0)</f>
        <v>1</v>
      </c>
      <c r="F409" s="2">
        <v>35</v>
      </c>
      <c r="G409" s="2">
        <v>14</v>
      </c>
      <c r="H409" s="2" t="s">
        <v>3968</v>
      </c>
      <c r="I409" s="2" t="s">
        <v>4146</v>
      </c>
      <c r="J409" s="2" t="s">
        <v>142</v>
      </c>
      <c r="K409" s="2">
        <f t="shared" si="6"/>
        <v>2648</v>
      </c>
      <c r="L409" s="2">
        <v>0</v>
      </c>
      <c r="M409" s="2">
        <v>0</v>
      </c>
      <c r="N409" s="2">
        <v>0</v>
      </c>
      <c r="O409" s="2">
        <v>9999</v>
      </c>
      <c r="P409" s="2">
        <v>9999</v>
      </c>
    </row>
    <row r="410" spans="1:16" x14ac:dyDescent="0.25">
      <c r="A410" s="2" t="s">
        <v>148</v>
      </c>
      <c r="B410" s="2">
        <v>1116972377</v>
      </c>
      <c r="C410" s="2" t="s">
        <v>149</v>
      </c>
      <c r="D410" s="2" t="s">
        <v>14</v>
      </c>
      <c r="E410" s="2">
        <f>VLOOKUP(A410,'[2]Товар-склад'!$A:$C,3,0)</f>
        <v>1</v>
      </c>
      <c r="F410" s="2">
        <v>35</v>
      </c>
      <c r="G410" s="2">
        <v>12</v>
      </c>
      <c r="H410" s="2" t="s">
        <v>3968</v>
      </c>
      <c r="I410" s="2" t="s">
        <v>2176</v>
      </c>
      <c r="J410" s="2" t="s">
        <v>150</v>
      </c>
      <c r="K410" s="2">
        <f t="shared" si="6"/>
        <v>1779</v>
      </c>
      <c r="L410" s="2">
        <v>1</v>
      </c>
      <c r="M410" s="2">
        <v>2.8571428571428571E-2</v>
      </c>
      <c r="N410" s="2">
        <v>2.8571428571428571E-2</v>
      </c>
      <c r="O410" s="2">
        <v>490</v>
      </c>
      <c r="P410" s="2">
        <v>70</v>
      </c>
    </row>
    <row r="411" spans="1:16" x14ac:dyDescent="0.25">
      <c r="A411" s="2" t="s">
        <v>152</v>
      </c>
      <c r="B411" s="2">
        <v>1456960628</v>
      </c>
      <c r="C411" s="2" t="s">
        <v>153</v>
      </c>
      <c r="D411" s="2" t="s">
        <v>14</v>
      </c>
      <c r="E411" s="2">
        <f>VLOOKUP(A411,'[2]Товар-склад'!$A:$C,3,0)</f>
        <v>1</v>
      </c>
      <c r="F411" s="2">
        <v>35</v>
      </c>
      <c r="G411" s="2">
        <v>0</v>
      </c>
      <c r="H411" s="2" t="s">
        <v>3968</v>
      </c>
      <c r="I411" s="2" t="s">
        <v>241</v>
      </c>
      <c r="J411" s="2" t="s">
        <v>154</v>
      </c>
      <c r="K411" s="2">
        <f t="shared" si="6"/>
        <v>216</v>
      </c>
      <c r="L411" s="2">
        <v>13</v>
      </c>
      <c r="M411" s="2">
        <v>0.37142857142857139</v>
      </c>
      <c r="N411" s="2">
        <v>0.37142857142857139</v>
      </c>
      <c r="O411" s="2">
        <v>118.4615384615385</v>
      </c>
      <c r="P411" s="2">
        <v>118.4615384615385</v>
      </c>
    </row>
    <row r="412" spans="1:16" hidden="1" x14ac:dyDescent="0.25">
      <c r="A412" s="2" t="s">
        <v>2005</v>
      </c>
      <c r="B412" s="2">
        <v>1162776453</v>
      </c>
      <c r="C412" s="2" t="s">
        <v>2006</v>
      </c>
      <c r="D412" s="2" t="s">
        <v>157</v>
      </c>
      <c r="E412" s="2">
        <f>VLOOKUP(A412,'[2]Товар-склад'!$A:$C,3,0)</f>
        <v>0</v>
      </c>
      <c r="F412" s="2">
        <v>35</v>
      </c>
      <c r="G412" s="2">
        <v>30</v>
      </c>
      <c r="H412" s="2" t="s">
        <v>3968</v>
      </c>
      <c r="I412" s="2" t="s">
        <v>3984</v>
      </c>
      <c r="J412" s="2" t="s">
        <v>2007</v>
      </c>
      <c r="K412" s="2">
        <f t="shared" si="6"/>
        <v>0</v>
      </c>
      <c r="L412" s="2">
        <v>3</v>
      </c>
      <c r="M412" s="2">
        <v>8.5714285714285715E-2</v>
      </c>
      <c r="N412" s="2">
        <v>8.5714285714285715E-2</v>
      </c>
      <c r="O412" s="2">
        <v>385</v>
      </c>
      <c r="P412" s="2">
        <v>35</v>
      </c>
    </row>
    <row r="413" spans="1:16" hidden="1" x14ac:dyDescent="0.25">
      <c r="A413" s="2" t="s">
        <v>2008</v>
      </c>
      <c r="B413" s="2">
        <v>1421643994</v>
      </c>
      <c r="C413" s="2" t="s">
        <v>2009</v>
      </c>
      <c r="D413" s="2" t="s">
        <v>1167</v>
      </c>
      <c r="E413" s="2">
        <f>VLOOKUP(A413,'[2]Товар-склад'!$A:$C,3,0)</f>
        <v>0</v>
      </c>
      <c r="F413" s="2">
        <v>19</v>
      </c>
      <c r="G413" s="2">
        <v>37</v>
      </c>
      <c r="H413" s="2" t="s">
        <v>3968</v>
      </c>
      <c r="I413" s="2" t="s">
        <v>241</v>
      </c>
      <c r="J413" s="2" t="s">
        <v>2010</v>
      </c>
      <c r="K413" s="2">
        <f t="shared" si="6"/>
        <v>0</v>
      </c>
      <c r="L413" s="2">
        <v>4</v>
      </c>
      <c r="M413" s="2">
        <v>0.1142857142857143</v>
      </c>
      <c r="N413" s="2">
        <v>0.2105263157894737</v>
      </c>
      <c r="O413" s="2">
        <v>332.5</v>
      </c>
      <c r="P413" s="2">
        <v>4.75</v>
      </c>
    </row>
    <row r="414" spans="1:16" x14ac:dyDescent="0.25">
      <c r="A414" s="2" t="s">
        <v>2011</v>
      </c>
      <c r="B414" s="2">
        <v>778341767</v>
      </c>
      <c r="C414" s="2" t="s">
        <v>2012</v>
      </c>
      <c r="D414" s="2" t="s">
        <v>1737</v>
      </c>
      <c r="E414" s="2">
        <f>VLOOKUP(A414,'[2]Товар-склад'!$A:$C,3,0)</f>
        <v>1</v>
      </c>
      <c r="F414" s="2">
        <v>35</v>
      </c>
      <c r="G414" s="2">
        <v>8</v>
      </c>
      <c r="H414" s="2" t="s">
        <v>3971</v>
      </c>
      <c r="I414" s="2" t="s">
        <v>1183</v>
      </c>
      <c r="J414" s="2" t="s">
        <v>2013</v>
      </c>
      <c r="K414" s="2">
        <f t="shared" si="6"/>
        <v>16424.099999999999</v>
      </c>
      <c r="L414" s="2">
        <v>1</v>
      </c>
      <c r="M414" s="2">
        <v>2.8571428571428571E-2</v>
      </c>
      <c r="N414" s="2">
        <v>2.8571428571428571E-2</v>
      </c>
      <c r="O414" s="2">
        <v>350</v>
      </c>
      <c r="P414" s="2">
        <v>70</v>
      </c>
    </row>
    <row r="415" spans="1:16" hidden="1" x14ac:dyDescent="0.25">
      <c r="A415" s="2" t="s">
        <v>2015</v>
      </c>
      <c r="B415" s="2">
        <v>778338717</v>
      </c>
      <c r="C415" s="2" t="s">
        <v>2016</v>
      </c>
      <c r="D415" s="2" t="s">
        <v>1737</v>
      </c>
      <c r="E415" s="2">
        <f>VLOOKUP(A415,'[2]Товар-склад'!$A:$C,3,0)</f>
        <v>2</v>
      </c>
      <c r="F415" s="2">
        <v>35</v>
      </c>
      <c r="G415" s="2">
        <v>0</v>
      </c>
      <c r="H415" s="2" t="s">
        <v>3968</v>
      </c>
      <c r="I415" s="2" t="s">
        <v>127</v>
      </c>
      <c r="J415" s="2" t="s">
        <v>2013</v>
      </c>
      <c r="K415" s="2">
        <f t="shared" si="6"/>
        <v>32848.199999999997</v>
      </c>
      <c r="L415" s="2">
        <v>2</v>
      </c>
      <c r="M415" s="2">
        <v>5.7142857142857141E-2</v>
      </c>
      <c r="N415" s="2">
        <v>5.7142857142857141E-2</v>
      </c>
      <c r="O415" s="2">
        <v>35</v>
      </c>
      <c r="P415" s="2">
        <v>35</v>
      </c>
    </row>
    <row r="416" spans="1:16" x14ac:dyDescent="0.25">
      <c r="A416" s="2" t="s">
        <v>2017</v>
      </c>
      <c r="B416" s="2">
        <v>778335951</v>
      </c>
      <c r="C416" s="2" t="s">
        <v>2018</v>
      </c>
      <c r="D416" s="2" t="s">
        <v>1737</v>
      </c>
      <c r="E416" s="2">
        <f>VLOOKUP(A416,'[2]Товар-склад'!$A:$C,3,0)</f>
        <v>1</v>
      </c>
      <c r="F416" s="2">
        <v>35</v>
      </c>
      <c r="G416" s="2">
        <v>2</v>
      </c>
      <c r="H416" s="2" t="s">
        <v>3968</v>
      </c>
      <c r="I416" s="2" t="s">
        <v>108</v>
      </c>
      <c r="J416" s="2" t="s">
        <v>1754</v>
      </c>
      <c r="K416" s="2">
        <f t="shared" si="6"/>
        <v>16013.5</v>
      </c>
      <c r="L416" s="2">
        <v>1</v>
      </c>
      <c r="M416" s="2">
        <v>2.8571428571428571E-2</v>
      </c>
      <c r="N416" s="2">
        <v>2.8571428571428571E-2</v>
      </c>
      <c r="O416" s="2">
        <v>140</v>
      </c>
      <c r="P416" s="2">
        <v>70</v>
      </c>
    </row>
    <row r="417" spans="1:16" x14ac:dyDescent="0.25">
      <c r="A417" s="2" t="s">
        <v>2019</v>
      </c>
      <c r="B417" s="2">
        <v>778327329</v>
      </c>
      <c r="C417" s="2" t="s">
        <v>2020</v>
      </c>
      <c r="D417" s="2" t="s">
        <v>1737</v>
      </c>
      <c r="E417" s="2">
        <f>VLOOKUP(A417,'[2]Товар-склад'!$A:$C,3,0)</f>
        <v>1</v>
      </c>
      <c r="F417" s="2">
        <v>35</v>
      </c>
      <c r="G417" s="2">
        <v>2</v>
      </c>
      <c r="H417" s="2" t="s">
        <v>3968</v>
      </c>
      <c r="I417" s="2" t="s">
        <v>1436</v>
      </c>
      <c r="J417" s="2" t="s">
        <v>1755</v>
      </c>
      <c r="K417" s="2">
        <f t="shared" si="6"/>
        <v>14280.9</v>
      </c>
      <c r="L417" s="2">
        <v>0</v>
      </c>
      <c r="M417" s="2">
        <v>0</v>
      </c>
      <c r="N417" s="2">
        <v>0</v>
      </c>
      <c r="O417" s="2">
        <v>9999</v>
      </c>
      <c r="P417" s="2">
        <v>9999</v>
      </c>
    </row>
    <row r="418" spans="1:16" x14ac:dyDescent="0.25">
      <c r="A418" s="2" t="s">
        <v>2021</v>
      </c>
      <c r="B418" s="2">
        <v>778323100</v>
      </c>
      <c r="C418" s="2" t="s">
        <v>2022</v>
      </c>
      <c r="D418" s="2" t="s">
        <v>1737</v>
      </c>
      <c r="E418" s="2">
        <f>VLOOKUP(A418,'[2]Товар-склад'!$A:$C,3,0)</f>
        <v>1</v>
      </c>
      <c r="F418" s="2">
        <v>35</v>
      </c>
      <c r="G418" s="2">
        <v>0</v>
      </c>
      <c r="H418" s="2" t="s">
        <v>3983</v>
      </c>
      <c r="I418" s="2" t="s">
        <v>4147</v>
      </c>
      <c r="J418" s="2" t="s">
        <v>2013</v>
      </c>
      <c r="K418" s="2">
        <f t="shared" si="6"/>
        <v>16424.099999999999</v>
      </c>
      <c r="L418" s="2">
        <v>3</v>
      </c>
      <c r="M418" s="2">
        <v>8.5714285714285715E-2</v>
      </c>
      <c r="N418" s="2">
        <v>8.5714285714285715E-2</v>
      </c>
      <c r="O418" s="2">
        <v>128.33333333333329</v>
      </c>
      <c r="P418" s="2">
        <v>128.33333333333329</v>
      </c>
    </row>
    <row r="419" spans="1:16" x14ac:dyDescent="0.25">
      <c r="A419" s="2" t="s">
        <v>2024</v>
      </c>
      <c r="B419" s="2">
        <v>764711406</v>
      </c>
      <c r="C419" s="2" t="s">
        <v>2025</v>
      </c>
      <c r="D419" s="2" t="s">
        <v>1737</v>
      </c>
      <c r="E419" s="2">
        <f>VLOOKUP(A419,'[2]Товар-склад'!$A:$C,3,0)</f>
        <v>1</v>
      </c>
      <c r="F419" s="2">
        <v>35</v>
      </c>
      <c r="G419" s="2">
        <v>3</v>
      </c>
      <c r="H419" s="2" t="s">
        <v>3972</v>
      </c>
      <c r="I419" s="2" t="s">
        <v>4148</v>
      </c>
      <c r="J419" s="2" t="s">
        <v>2026</v>
      </c>
      <c r="K419" s="2">
        <f t="shared" si="6"/>
        <v>17138.5</v>
      </c>
      <c r="L419" s="2">
        <v>0</v>
      </c>
      <c r="M419" s="2">
        <v>0</v>
      </c>
      <c r="N419" s="2">
        <v>0</v>
      </c>
      <c r="O419" s="2">
        <v>9999</v>
      </c>
      <c r="P419" s="2">
        <v>9999</v>
      </c>
    </row>
    <row r="420" spans="1:16" x14ac:dyDescent="0.25">
      <c r="A420" s="2" t="s">
        <v>2027</v>
      </c>
      <c r="B420" s="2">
        <v>777480857</v>
      </c>
      <c r="C420" s="2" t="s">
        <v>2028</v>
      </c>
      <c r="D420" s="2" t="s">
        <v>1737</v>
      </c>
      <c r="E420" s="2">
        <f>VLOOKUP(A420,'[2]Товар-склад'!$A:$C,3,0)</f>
        <v>3</v>
      </c>
      <c r="F420" s="2">
        <v>35</v>
      </c>
      <c r="G420" s="2">
        <v>2</v>
      </c>
      <c r="H420" s="2" t="s">
        <v>3968</v>
      </c>
      <c r="I420" s="2" t="s">
        <v>108</v>
      </c>
      <c r="J420" s="2" t="s">
        <v>2029</v>
      </c>
      <c r="K420" s="2">
        <f t="shared" si="6"/>
        <v>58327.5</v>
      </c>
      <c r="L420" s="2">
        <v>2</v>
      </c>
      <c r="M420" s="2">
        <v>5.7142857142857141E-2</v>
      </c>
      <c r="N420" s="2">
        <v>5.7142857142857141E-2</v>
      </c>
      <c r="O420" s="2">
        <v>87.5</v>
      </c>
      <c r="P420" s="2">
        <v>52.5</v>
      </c>
    </row>
    <row r="421" spans="1:16" x14ac:dyDescent="0.25">
      <c r="A421" s="2" t="s">
        <v>2030</v>
      </c>
      <c r="B421" s="2">
        <v>777464988</v>
      </c>
      <c r="C421" s="2" t="s">
        <v>2031</v>
      </c>
      <c r="D421" s="2" t="s">
        <v>1737</v>
      </c>
      <c r="E421" s="2">
        <f>VLOOKUP(A421,'[2]Товар-склад'!$A:$C,3,0)</f>
        <v>1</v>
      </c>
      <c r="F421" s="2">
        <v>35</v>
      </c>
      <c r="G421" s="2">
        <v>6</v>
      </c>
      <c r="H421" s="2" t="s">
        <v>3968</v>
      </c>
      <c r="I421" s="2" t="s">
        <v>108</v>
      </c>
      <c r="J421" s="2" t="s">
        <v>2032</v>
      </c>
      <c r="K421" s="2">
        <f t="shared" si="6"/>
        <v>19475.2</v>
      </c>
      <c r="L421" s="2">
        <v>0</v>
      </c>
      <c r="M421" s="2">
        <v>0</v>
      </c>
      <c r="N421" s="2">
        <v>0</v>
      </c>
      <c r="O421" s="2">
        <v>9999</v>
      </c>
      <c r="P421" s="2">
        <v>9999</v>
      </c>
    </row>
    <row r="422" spans="1:16" hidden="1" x14ac:dyDescent="0.25">
      <c r="A422" s="2" t="s">
        <v>2033</v>
      </c>
      <c r="B422" s="2">
        <v>777458955</v>
      </c>
      <c r="C422" s="2" t="s">
        <v>2034</v>
      </c>
      <c r="D422" s="2" t="s">
        <v>1737</v>
      </c>
      <c r="E422" s="2">
        <f>VLOOKUP(A422,'[2]Товар-склад'!$A:$C,3,0)</f>
        <v>1</v>
      </c>
      <c r="F422" s="2">
        <v>15</v>
      </c>
      <c r="G422" s="2">
        <v>8</v>
      </c>
      <c r="H422" s="2" t="s">
        <v>3968</v>
      </c>
      <c r="I422" s="2" t="s">
        <v>108</v>
      </c>
      <c r="J422" s="2" t="s">
        <v>2035</v>
      </c>
      <c r="K422" s="2">
        <f t="shared" si="6"/>
        <v>19638.900000000001</v>
      </c>
      <c r="L422" s="2">
        <v>0</v>
      </c>
      <c r="M422" s="2">
        <v>0</v>
      </c>
      <c r="N422" s="2">
        <v>0</v>
      </c>
      <c r="O422" s="2">
        <v>9999</v>
      </c>
      <c r="P422" s="2">
        <v>9999</v>
      </c>
    </row>
    <row r="423" spans="1:16" hidden="1" x14ac:dyDescent="0.25">
      <c r="A423" s="2" t="s">
        <v>2036</v>
      </c>
      <c r="B423" s="2">
        <v>766361373</v>
      </c>
      <c r="C423" s="2" t="s">
        <v>2037</v>
      </c>
      <c r="D423" s="2" t="s">
        <v>1737</v>
      </c>
      <c r="E423" s="2">
        <f>VLOOKUP(A423,'[2]Товар-склад'!$A:$C,3,0)</f>
        <v>0</v>
      </c>
      <c r="F423" s="2">
        <v>35</v>
      </c>
      <c r="G423" s="2">
        <v>3</v>
      </c>
      <c r="H423" s="2" t="s">
        <v>3971</v>
      </c>
      <c r="I423" s="2" t="s">
        <v>4176</v>
      </c>
      <c r="J423" s="2" t="s">
        <v>2038</v>
      </c>
      <c r="K423" s="2">
        <f t="shared" si="6"/>
        <v>0</v>
      </c>
      <c r="L423" s="2">
        <v>5</v>
      </c>
      <c r="M423" s="2">
        <v>0.14285714285714279</v>
      </c>
      <c r="N423" s="2">
        <v>0.14285714285714279</v>
      </c>
      <c r="O423" s="2">
        <v>35</v>
      </c>
      <c r="P423" s="2">
        <v>14</v>
      </c>
    </row>
    <row r="424" spans="1:16" x14ac:dyDescent="0.25">
      <c r="A424" s="2" t="s">
        <v>2039</v>
      </c>
      <c r="B424" s="2">
        <v>766361820</v>
      </c>
      <c r="C424" s="2" t="s">
        <v>2040</v>
      </c>
      <c r="D424" s="2" t="s">
        <v>1737</v>
      </c>
      <c r="E424" s="2">
        <f>VLOOKUP(A424,'[2]Товар-склад'!$A:$C,3,0)</f>
        <v>2</v>
      </c>
      <c r="F424" s="2">
        <v>35</v>
      </c>
      <c r="G424" s="2">
        <v>6</v>
      </c>
      <c r="H424" s="2" t="s">
        <v>3971</v>
      </c>
      <c r="I424" s="2" t="s">
        <v>1055</v>
      </c>
      <c r="J424" s="2" t="s">
        <v>2041</v>
      </c>
      <c r="K424" s="2">
        <f t="shared" si="6"/>
        <v>21096.400000000001</v>
      </c>
      <c r="L424" s="2">
        <v>1</v>
      </c>
      <c r="M424" s="2">
        <v>2.8571428571428571E-2</v>
      </c>
      <c r="N424" s="2">
        <v>2.8571428571428571E-2</v>
      </c>
      <c r="O424" s="2">
        <v>455</v>
      </c>
      <c r="P424" s="2">
        <v>245</v>
      </c>
    </row>
    <row r="425" spans="1:16" x14ac:dyDescent="0.25">
      <c r="A425" s="2" t="s">
        <v>2042</v>
      </c>
      <c r="B425" s="2">
        <v>766364138</v>
      </c>
      <c r="C425" s="2" t="s">
        <v>2043</v>
      </c>
      <c r="D425" s="2" t="s">
        <v>1737</v>
      </c>
      <c r="E425" s="2">
        <f>VLOOKUP(A425,'[2]Товар-склад'!$A:$C,3,0)</f>
        <v>1</v>
      </c>
      <c r="F425" s="2">
        <v>35</v>
      </c>
      <c r="G425" s="2">
        <v>1</v>
      </c>
      <c r="H425" s="2" t="s">
        <v>3968</v>
      </c>
      <c r="I425" s="2" t="s">
        <v>237</v>
      </c>
      <c r="J425" s="2" t="s">
        <v>2044</v>
      </c>
      <c r="K425" s="2">
        <f t="shared" si="6"/>
        <v>10708.9</v>
      </c>
      <c r="L425" s="2">
        <v>1</v>
      </c>
      <c r="M425" s="2">
        <v>2.8571428571428571E-2</v>
      </c>
      <c r="N425" s="2">
        <v>2.8571428571428571E-2</v>
      </c>
      <c r="O425" s="2">
        <v>245</v>
      </c>
      <c r="P425" s="2">
        <v>210</v>
      </c>
    </row>
    <row r="426" spans="1:16" x14ac:dyDescent="0.25">
      <c r="A426" s="2" t="s">
        <v>2045</v>
      </c>
      <c r="B426" s="2">
        <v>854303829</v>
      </c>
      <c r="C426" s="2" t="s">
        <v>2046</v>
      </c>
      <c r="D426" s="2" t="s">
        <v>1737</v>
      </c>
      <c r="E426" s="2">
        <f>VLOOKUP(A426,'[2]Товар-склад'!$A:$C,3,0)</f>
        <v>1</v>
      </c>
      <c r="F426" s="2">
        <v>35</v>
      </c>
      <c r="G426" s="2">
        <v>2</v>
      </c>
      <c r="H426" s="2" t="s">
        <v>3968</v>
      </c>
      <c r="I426" s="2" t="s">
        <v>4177</v>
      </c>
      <c r="J426" s="2" t="s">
        <v>2047</v>
      </c>
      <c r="K426" s="2">
        <f t="shared" si="6"/>
        <v>20567.599999999999</v>
      </c>
      <c r="L426" s="2">
        <v>0</v>
      </c>
      <c r="M426" s="2">
        <v>0</v>
      </c>
      <c r="N426" s="2">
        <v>0</v>
      </c>
      <c r="O426" s="2">
        <v>9999</v>
      </c>
      <c r="P426" s="2">
        <v>9999</v>
      </c>
    </row>
    <row r="427" spans="1:16" x14ac:dyDescent="0.25">
      <c r="A427" s="2" t="s">
        <v>2048</v>
      </c>
      <c r="B427" s="2">
        <v>1774901980</v>
      </c>
      <c r="C427" s="2" t="s">
        <v>2049</v>
      </c>
      <c r="D427" s="2" t="s">
        <v>2050</v>
      </c>
      <c r="E427" s="2">
        <f>VLOOKUP(A427,'[2]Товар-склад'!$A:$C,3,0)</f>
        <v>1</v>
      </c>
      <c r="F427" s="2">
        <v>35</v>
      </c>
      <c r="G427" s="2">
        <v>32</v>
      </c>
      <c r="H427" s="2" t="s">
        <v>3980</v>
      </c>
      <c r="I427" s="2" t="s">
        <v>1307</v>
      </c>
      <c r="J427" s="2" t="s">
        <v>2051</v>
      </c>
      <c r="K427" s="2">
        <f t="shared" si="6"/>
        <v>7793.5</v>
      </c>
      <c r="L427" s="2">
        <v>0</v>
      </c>
      <c r="M427" s="2">
        <v>0</v>
      </c>
      <c r="N427" s="2">
        <v>0</v>
      </c>
      <c r="O427" s="2">
        <v>9999</v>
      </c>
      <c r="P427" s="2">
        <v>9999</v>
      </c>
    </row>
    <row r="428" spans="1:16" x14ac:dyDescent="0.25">
      <c r="A428" s="2" t="s">
        <v>2052</v>
      </c>
      <c r="B428" s="2">
        <v>1768309730</v>
      </c>
      <c r="C428" s="2" t="s">
        <v>2053</v>
      </c>
      <c r="D428" s="2" t="s">
        <v>2054</v>
      </c>
      <c r="E428" s="2">
        <f>VLOOKUP(A428,'[2]Товар-склад'!$A:$C,3,0)</f>
        <v>1</v>
      </c>
      <c r="F428" s="2">
        <v>35</v>
      </c>
      <c r="G428" s="2">
        <v>0</v>
      </c>
      <c r="H428" s="2" t="s">
        <v>3968</v>
      </c>
      <c r="I428" s="2" t="s">
        <v>3992</v>
      </c>
      <c r="J428" s="2" t="s">
        <v>2055</v>
      </c>
      <c r="K428" s="2">
        <f t="shared" si="6"/>
        <v>4520.1000000000004</v>
      </c>
      <c r="L428" s="2">
        <v>0</v>
      </c>
      <c r="M428" s="2">
        <v>0</v>
      </c>
      <c r="N428" s="2">
        <v>0</v>
      </c>
      <c r="O428" s="2">
        <v>9999</v>
      </c>
      <c r="P428" s="2">
        <v>9999</v>
      </c>
    </row>
    <row r="429" spans="1:16" x14ac:dyDescent="0.25">
      <c r="A429" s="2" t="s">
        <v>2056</v>
      </c>
      <c r="B429" s="2">
        <v>1768319103</v>
      </c>
      <c r="C429" s="2" t="s">
        <v>2057</v>
      </c>
      <c r="D429" s="2" t="s">
        <v>2054</v>
      </c>
      <c r="E429" s="2">
        <f>VLOOKUP(A429,'[2]Товар-склад'!$A:$C,3,0)</f>
        <v>2</v>
      </c>
      <c r="F429" s="2">
        <v>35</v>
      </c>
      <c r="G429" s="2">
        <v>13</v>
      </c>
      <c r="H429" s="2" t="s">
        <v>3980</v>
      </c>
      <c r="I429" s="2" t="s">
        <v>2059</v>
      </c>
      <c r="J429" s="2" t="s">
        <v>2058</v>
      </c>
      <c r="K429" s="2">
        <f t="shared" si="6"/>
        <v>8827</v>
      </c>
      <c r="L429" s="2">
        <v>0</v>
      </c>
      <c r="M429" s="2">
        <v>0</v>
      </c>
      <c r="N429" s="2">
        <v>0</v>
      </c>
      <c r="O429" s="2">
        <v>9999</v>
      </c>
      <c r="P429" s="2">
        <v>9999</v>
      </c>
    </row>
    <row r="430" spans="1:16" x14ac:dyDescent="0.25">
      <c r="A430" s="2" t="s">
        <v>2060</v>
      </c>
      <c r="B430" s="2">
        <v>1768309690</v>
      </c>
      <c r="C430" s="2" t="s">
        <v>2061</v>
      </c>
      <c r="D430" s="2" t="s">
        <v>2054</v>
      </c>
      <c r="E430" s="2">
        <f>VLOOKUP(A430,'[2]Товар-склад'!$A:$C,3,0)</f>
        <v>2</v>
      </c>
      <c r="F430" s="2">
        <v>35</v>
      </c>
      <c r="G430" s="2">
        <v>15</v>
      </c>
      <c r="H430" s="2" t="s">
        <v>3980</v>
      </c>
      <c r="I430" s="2" t="s">
        <v>2059</v>
      </c>
      <c r="J430" s="2" t="s">
        <v>2062</v>
      </c>
      <c r="K430" s="2">
        <f t="shared" si="6"/>
        <v>10257</v>
      </c>
      <c r="L430" s="2">
        <v>1</v>
      </c>
      <c r="M430" s="2">
        <v>2.8571428571428571E-2</v>
      </c>
      <c r="N430" s="2">
        <v>2.8571428571428571E-2</v>
      </c>
      <c r="O430" s="2">
        <v>840</v>
      </c>
      <c r="P430" s="2">
        <v>315</v>
      </c>
    </row>
    <row r="431" spans="1:16" x14ac:dyDescent="0.25">
      <c r="A431" s="2" t="s">
        <v>2064</v>
      </c>
      <c r="B431" s="2">
        <v>1768309675</v>
      </c>
      <c r="C431" s="2" t="s">
        <v>2065</v>
      </c>
      <c r="D431" s="2" t="s">
        <v>2054</v>
      </c>
      <c r="E431" s="2">
        <f>VLOOKUP(A431,'[2]Товар-склад'!$A:$C,3,0)</f>
        <v>1</v>
      </c>
      <c r="F431" s="2">
        <v>35</v>
      </c>
      <c r="G431" s="2">
        <v>16</v>
      </c>
      <c r="H431" s="2" t="s">
        <v>3980</v>
      </c>
      <c r="I431" s="2" t="s">
        <v>1307</v>
      </c>
      <c r="J431" s="2" t="s">
        <v>2066</v>
      </c>
      <c r="K431" s="2">
        <f t="shared" si="6"/>
        <v>2934.5</v>
      </c>
      <c r="L431" s="2">
        <v>1</v>
      </c>
      <c r="M431" s="2">
        <v>2.8571428571428571E-2</v>
      </c>
      <c r="N431" s="2">
        <v>2.8571428571428571E-2</v>
      </c>
      <c r="O431" s="2">
        <v>1120</v>
      </c>
      <c r="P431" s="2">
        <v>560</v>
      </c>
    </row>
    <row r="432" spans="1:16" hidden="1" x14ac:dyDescent="0.25">
      <c r="A432" s="2" t="s">
        <v>2068</v>
      </c>
      <c r="B432" s="2">
        <v>1768309684</v>
      </c>
      <c r="C432" s="2" t="s">
        <v>2069</v>
      </c>
      <c r="D432" s="2" t="s">
        <v>2054</v>
      </c>
      <c r="E432" s="2">
        <f>VLOOKUP(A432,'[2]Товар-склад'!$A:$C,3,0)</f>
        <v>0</v>
      </c>
      <c r="F432" s="2">
        <v>35</v>
      </c>
      <c r="G432" s="2">
        <v>5</v>
      </c>
      <c r="H432" s="2" t="s">
        <v>3980</v>
      </c>
      <c r="I432" s="2" t="s">
        <v>2240</v>
      </c>
      <c r="J432" s="2" t="s">
        <v>2070</v>
      </c>
      <c r="K432" s="2">
        <f t="shared" si="6"/>
        <v>0</v>
      </c>
      <c r="L432" s="2">
        <v>6</v>
      </c>
      <c r="M432" s="2">
        <v>0.1714285714285714</v>
      </c>
      <c r="N432" s="2">
        <v>0.1714285714285714</v>
      </c>
      <c r="O432" s="2">
        <v>46.666666666666657</v>
      </c>
      <c r="P432" s="2">
        <v>17.5</v>
      </c>
    </row>
    <row r="433" spans="1:16" x14ac:dyDescent="0.25">
      <c r="A433" s="2" t="s">
        <v>2071</v>
      </c>
      <c r="B433" s="2">
        <v>1768309652</v>
      </c>
      <c r="C433" s="2" t="s">
        <v>2072</v>
      </c>
      <c r="D433" s="2" t="s">
        <v>2054</v>
      </c>
      <c r="E433" s="2">
        <f>VLOOKUP(A433,'[2]Товар-склад'!$A:$C,3,0)</f>
        <v>1</v>
      </c>
      <c r="F433" s="2">
        <v>23</v>
      </c>
      <c r="G433" s="2">
        <v>13</v>
      </c>
      <c r="H433" s="2" t="s">
        <v>3980</v>
      </c>
      <c r="I433" s="2" t="s">
        <v>2240</v>
      </c>
      <c r="J433" s="2" t="s">
        <v>2073</v>
      </c>
      <c r="K433" s="2">
        <f t="shared" si="6"/>
        <v>3633.5</v>
      </c>
      <c r="L433" s="2">
        <v>0</v>
      </c>
      <c r="M433" s="2">
        <v>0</v>
      </c>
      <c r="N433" s="2">
        <v>0</v>
      </c>
      <c r="O433" s="2">
        <v>9999</v>
      </c>
      <c r="P433" s="2">
        <v>9999</v>
      </c>
    </row>
    <row r="434" spans="1:16" x14ac:dyDescent="0.25">
      <c r="A434" s="2" t="s">
        <v>2075</v>
      </c>
      <c r="B434" s="2">
        <v>1768309692</v>
      </c>
      <c r="C434" s="2" t="s">
        <v>2076</v>
      </c>
      <c r="D434" s="2" t="s">
        <v>2054</v>
      </c>
      <c r="E434" s="2">
        <f>VLOOKUP(A434,'[2]Товар-склад'!$A:$C,3,0)</f>
        <v>1</v>
      </c>
      <c r="F434" s="2">
        <v>35</v>
      </c>
      <c r="G434" s="2">
        <v>2</v>
      </c>
      <c r="H434" s="2" t="s">
        <v>3980</v>
      </c>
      <c r="I434" s="2" t="s">
        <v>2240</v>
      </c>
      <c r="J434" s="2" t="s">
        <v>2073</v>
      </c>
      <c r="K434" s="2">
        <f t="shared" si="6"/>
        <v>3633.5</v>
      </c>
      <c r="L434" s="2">
        <v>0</v>
      </c>
      <c r="M434" s="2">
        <v>0</v>
      </c>
      <c r="N434" s="2">
        <v>0</v>
      </c>
      <c r="O434" s="2">
        <v>9999</v>
      </c>
      <c r="P434" s="2">
        <v>9999</v>
      </c>
    </row>
    <row r="435" spans="1:16" hidden="1" x14ac:dyDescent="0.25">
      <c r="A435" s="2" t="s">
        <v>2077</v>
      </c>
      <c r="B435" s="2">
        <v>880705775</v>
      </c>
      <c r="C435" s="2" t="s">
        <v>2078</v>
      </c>
      <c r="D435" s="2" t="s">
        <v>1737</v>
      </c>
      <c r="E435" s="2">
        <f>VLOOKUP(A435,'[2]Товар-склад'!$A:$C,3,0)</f>
        <v>2</v>
      </c>
      <c r="F435" s="2">
        <v>35</v>
      </c>
      <c r="G435" s="2">
        <v>0</v>
      </c>
      <c r="H435" s="2" t="s">
        <v>3968</v>
      </c>
      <c r="I435" s="2" t="s">
        <v>618</v>
      </c>
      <c r="J435" s="2" t="s">
        <v>1765</v>
      </c>
      <c r="K435" s="2">
        <f t="shared" si="6"/>
        <v>23561</v>
      </c>
      <c r="L435" s="2">
        <v>2</v>
      </c>
      <c r="M435" s="2">
        <v>5.7142857142857141E-2</v>
      </c>
      <c r="N435" s="2">
        <v>5.7142857142857141E-2</v>
      </c>
      <c r="O435" s="2">
        <v>35</v>
      </c>
      <c r="P435" s="2">
        <v>35</v>
      </c>
    </row>
    <row r="436" spans="1:16" x14ac:dyDescent="0.25">
      <c r="A436" s="2" t="s">
        <v>2079</v>
      </c>
      <c r="B436" s="2">
        <v>880702055</v>
      </c>
      <c r="C436" s="2" t="s">
        <v>2080</v>
      </c>
      <c r="D436" s="2" t="s">
        <v>1737</v>
      </c>
      <c r="E436" s="2">
        <f>VLOOKUP(A436,'[2]Товар-склад'!$A:$C,3,0)</f>
        <v>3</v>
      </c>
      <c r="F436" s="2">
        <v>35</v>
      </c>
      <c r="G436" s="2">
        <v>0</v>
      </c>
      <c r="H436" s="2" t="s">
        <v>3968</v>
      </c>
      <c r="I436" s="2" t="s">
        <v>127</v>
      </c>
      <c r="J436" s="2" t="s">
        <v>1986</v>
      </c>
      <c r="K436" s="2">
        <f t="shared" si="6"/>
        <v>36413.100000000006</v>
      </c>
      <c r="L436" s="2">
        <v>1</v>
      </c>
      <c r="M436" s="2">
        <v>2.8571428571428571E-2</v>
      </c>
      <c r="N436" s="2">
        <v>2.8571428571428571E-2</v>
      </c>
      <c r="O436" s="2">
        <v>245</v>
      </c>
      <c r="P436" s="2">
        <v>245</v>
      </c>
    </row>
    <row r="437" spans="1:16" x14ac:dyDescent="0.25">
      <c r="A437" s="2" t="s">
        <v>2081</v>
      </c>
      <c r="B437" s="2">
        <v>508388369</v>
      </c>
      <c r="C437" s="2" t="s">
        <v>2082</v>
      </c>
      <c r="D437" s="2" t="s">
        <v>1235</v>
      </c>
      <c r="E437" s="2">
        <f>VLOOKUP(A437,'[2]Товар-склад'!$A:$C,3,0)</f>
        <v>1</v>
      </c>
      <c r="F437" s="2">
        <v>35</v>
      </c>
      <c r="G437" s="2">
        <v>0</v>
      </c>
      <c r="H437" s="2" t="s">
        <v>3977</v>
      </c>
      <c r="I437" s="2" t="s">
        <v>4149</v>
      </c>
      <c r="J437" s="2" t="s">
        <v>2083</v>
      </c>
      <c r="K437" s="2">
        <f t="shared" si="6"/>
        <v>5063.3</v>
      </c>
      <c r="L437" s="2">
        <v>0</v>
      </c>
      <c r="M437" s="2">
        <v>0</v>
      </c>
      <c r="N437" s="2">
        <v>0</v>
      </c>
      <c r="O437" s="2">
        <v>9999</v>
      </c>
      <c r="P437" s="2">
        <v>9999</v>
      </c>
    </row>
    <row r="438" spans="1:16" hidden="1" x14ac:dyDescent="0.25">
      <c r="A438" s="2" t="s">
        <v>2084</v>
      </c>
      <c r="B438" s="2">
        <v>508415900</v>
      </c>
      <c r="C438" s="2" t="s">
        <v>2085</v>
      </c>
      <c r="D438" s="2" t="s">
        <v>1235</v>
      </c>
      <c r="E438" s="2">
        <f>VLOOKUP(A438,'[2]Товар-склад'!$A:$C,3,0)</f>
        <v>1</v>
      </c>
      <c r="F438" s="2">
        <v>35</v>
      </c>
      <c r="G438" s="2">
        <v>0</v>
      </c>
      <c r="H438" s="2" t="s">
        <v>3977</v>
      </c>
      <c r="I438" s="2" t="s">
        <v>698</v>
      </c>
      <c r="J438" s="2" t="s">
        <v>2086</v>
      </c>
      <c r="K438" s="2">
        <f t="shared" si="6"/>
        <v>2862.6</v>
      </c>
      <c r="L438" s="2">
        <v>1</v>
      </c>
      <c r="M438" s="2">
        <v>2.8571428571428571E-2</v>
      </c>
      <c r="N438" s="2">
        <v>2.8571428571428571E-2</v>
      </c>
      <c r="O438" s="2">
        <v>35</v>
      </c>
      <c r="P438" s="2">
        <v>35</v>
      </c>
    </row>
    <row r="439" spans="1:16" x14ac:dyDescent="0.25">
      <c r="A439" s="2" t="s">
        <v>2087</v>
      </c>
      <c r="B439" s="2">
        <v>508419511</v>
      </c>
      <c r="C439" s="2" t="s">
        <v>2088</v>
      </c>
      <c r="D439" s="2" t="s">
        <v>1235</v>
      </c>
      <c r="E439" s="2">
        <f>VLOOKUP(A439,'[2]Товар-склад'!$A:$C,3,0)</f>
        <v>1</v>
      </c>
      <c r="F439" s="2">
        <v>35</v>
      </c>
      <c r="G439" s="2">
        <v>0</v>
      </c>
      <c r="H439" s="2" t="s">
        <v>3977</v>
      </c>
      <c r="I439" s="2" t="s">
        <v>1809</v>
      </c>
      <c r="J439" s="2" t="s">
        <v>2089</v>
      </c>
      <c r="K439" s="2">
        <f t="shared" si="6"/>
        <v>4101.3999999999996</v>
      </c>
      <c r="L439" s="2">
        <v>0</v>
      </c>
      <c r="M439" s="2">
        <v>0</v>
      </c>
      <c r="N439" s="2">
        <v>0</v>
      </c>
      <c r="O439" s="2">
        <v>9999</v>
      </c>
      <c r="P439" s="2">
        <v>9999</v>
      </c>
    </row>
    <row r="440" spans="1:16" x14ac:dyDescent="0.25">
      <c r="A440" s="2" t="s">
        <v>2090</v>
      </c>
      <c r="B440" s="2">
        <v>508405635</v>
      </c>
      <c r="C440" s="2" t="s">
        <v>2091</v>
      </c>
      <c r="D440" s="2" t="s">
        <v>1235</v>
      </c>
      <c r="E440" s="2">
        <f>VLOOKUP(A440,'[2]Товар-склад'!$A:$C,3,0)</f>
        <v>1</v>
      </c>
      <c r="F440" s="2">
        <v>35</v>
      </c>
      <c r="G440" s="2">
        <v>0</v>
      </c>
      <c r="H440" s="2" t="s">
        <v>3977</v>
      </c>
      <c r="I440" s="2" t="s">
        <v>4150</v>
      </c>
      <c r="J440" s="2" t="s">
        <v>2092</v>
      </c>
      <c r="K440" s="2">
        <f t="shared" si="6"/>
        <v>7582.5</v>
      </c>
      <c r="L440" s="2">
        <v>0</v>
      </c>
      <c r="M440" s="2">
        <v>0</v>
      </c>
      <c r="N440" s="2">
        <v>0</v>
      </c>
      <c r="O440" s="2">
        <v>9999</v>
      </c>
      <c r="P440" s="2">
        <v>9999</v>
      </c>
    </row>
    <row r="441" spans="1:16" hidden="1" x14ac:dyDescent="0.25">
      <c r="A441" s="2" t="s">
        <v>494</v>
      </c>
      <c r="B441" s="2">
        <v>930550281</v>
      </c>
      <c r="C441" s="2" t="s">
        <v>495</v>
      </c>
      <c r="D441" s="2" t="s">
        <v>157</v>
      </c>
      <c r="E441" s="2">
        <f>VLOOKUP(A441,'[2]Товар-склад'!$A:$C,3,0)</f>
        <v>1</v>
      </c>
      <c r="F441" s="2">
        <v>16</v>
      </c>
      <c r="G441" s="2">
        <v>0</v>
      </c>
      <c r="H441" s="2" t="s">
        <v>3968</v>
      </c>
      <c r="I441" s="2" t="s">
        <v>237</v>
      </c>
      <c r="J441" s="2" t="s">
        <v>496</v>
      </c>
      <c r="K441" s="2">
        <f t="shared" si="6"/>
        <v>3494.8</v>
      </c>
      <c r="L441" s="2">
        <v>0</v>
      </c>
      <c r="M441" s="2">
        <v>0</v>
      </c>
      <c r="N441" s="2">
        <v>0</v>
      </c>
      <c r="O441" s="2">
        <v>9999</v>
      </c>
      <c r="P441" s="2">
        <v>9999</v>
      </c>
    </row>
    <row r="442" spans="1:16" x14ac:dyDescent="0.25">
      <c r="A442" s="2" t="s">
        <v>2093</v>
      </c>
      <c r="B442" s="2">
        <v>1418668449</v>
      </c>
      <c r="C442" s="2" t="s">
        <v>2094</v>
      </c>
      <c r="D442" s="2" t="s">
        <v>1737</v>
      </c>
      <c r="E442" s="2">
        <f>VLOOKUP(A442,'[2]Товар-склад'!$A:$C,3,0)</f>
        <v>1</v>
      </c>
      <c r="F442" s="2">
        <v>35</v>
      </c>
      <c r="G442" s="2">
        <v>2</v>
      </c>
      <c r="H442" s="2" t="s">
        <v>3968</v>
      </c>
      <c r="I442" s="2" t="s">
        <v>147</v>
      </c>
      <c r="J442" s="2" t="s">
        <v>2095</v>
      </c>
      <c r="K442" s="2">
        <f t="shared" si="6"/>
        <v>1850.3</v>
      </c>
      <c r="L442" s="2">
        <v>0</v>
      </c>
      <c r="M442" s="2">
        <v>0</v>
      </c>
      <c r="N442" s="2">
        <v>0</v>
      </c>
      <c r="O442" s="2">
        <v>9999</v>
      </c>
      <c r="P442" s="2">
        <v>9999</v>
      </c>
    </row>
    <row r="443" spans="1:16" x14ac:dyDescent="0.25">
      <c r="A443" s="2" t="s">
        <v>2096</v>
      </c>
      <c r="B443" s="2">
        <v>778362641</v>
      </c>
      <c r="C443" s="2" t="s">
        <v>2097</v>
      </c>
      <c r="D443" s="2" t="s">
        <v>1737</v>
      </c>
      <c r="E443" s="2">
        <f>VLOOKUP(A443,'[2]Товар-склад'!$A:$C,3,0)</f>
        <v>0</v>
      </c>
      <c r="F443" s="2">
        <v>35</v>
      </c>
      <c r="G443" s="2">
        <v>6</v>
      </c>
      <c r="H443" s="2" t="s">
        <v>3972</v>
      </c>
      <c r="I443" s="2" t="s">
        <v>1219</v>
      </c>
      <c r="J443" s="2" t="s">
        <v>2013</v>
      </c>
      <c r="K443" s="2">
        <f t="shared" si="6"/>
        <v>0</v>
      </c>
      <c r="L443" s="2">
        <v>2</v>
      </c>
      <c r="M443" s="2">
        <v>5.7142857142857141E-2</v>
      </c>
      <c r="N443" s="2">
        <v>5.7142857142857141E-2</v>
      </c>
      <c r="O443" s="2">
        <v>157.5</v>
      </c>
      <c r="P443" s="2">
        <v>52.5</v>
      </c>
    </row>
    <row r="444" spans="1:16" x14ac:dyDescent="0.25">
      <c r="A444" s="2" t="s">
        <v>2098</v>
      </c>
      <c r="B444" s="2">
        <v>1157939441</v>
      </c>
      <c r="C444" s="2" t="s">
        <v>2099</v>
      </c>
      <c r="D444" s="2" t="s">
        <v>1737</v>
      </c>
      <c r="E444" s="2">
        <f>VLOOKUP(A444,'[2]Товар-склад'!$A:$C,3,0)</f>
        <v>1</v>
      </c>
      <c r="F444" s="2">
        <v>35</v>
      </c>
      <c r="G444" s="2">
        <v>2</v>
      </c>
      <c r="H444" s="2" t="s">
        <v>3968</v>
      </c>
      <c r="I444" s="2" t="s">
        <v>4151</v>
      </c>
      <c r="J444" s="2" t="s">
        <v>2100</v>
      </c>
      <c r="K444" s="2">
        <f t="shared" si="6"/>
        <v>16066.9</v>
      </c>
      <c r="L444" s="2">
        <v>0</v>
      </c>
      <c r="M444" s="2">
        <v>0</v>
      </c>
      <c r="N444" s="2">
        <v>0</v>
      </c>
      <c r="O444" s="2">
        <v>9999</v>
      </c>
      <c r="P444" s="2">
        <v>9999</v>
      </c>
    </row>
    <row r="445" spans="1:16" x14ac:dyDescent="0.25">
      <c r="A445" s="2" t="s">
        <v>2101</v>
      </c>
      <c r="B445" s="2">
        <v>791708095</v>
      </c>
      <c r="C445" s="2" t="s">
        <v>2102</v>
      </c>
      <c r="D445" s="2" t="s">
        <v>1737</v>
      </c>
      <c r="E445" s="2">
        <f>VLOOKUP(A445,'[2]Товар-склад'!$A:$C,3,0)</f>
        <v>1</v>
      </c>
      <c r="F445" s="2">
        <v>35</v>
      </c>
      <c r="G445" s="2">
        <v>2</v>
      </c>
      <c r="H445" s="2" t="s">
        <v>3968</v>
      </c>
      <c r="I445" s="2" t="s">
        <v>4133</v>
      </c>
      <c r="J445" s="2" t="s">
        <v>2103</v>
      </c>
      <c r="K445" s="2">
        <f t="shared" si="6"/>
        <v>20710.5</v>
      </c>
      <c r="L445" s="2">
        <v>0</v>
      </c>
      <c r="M445" s="2">
        <v>0</v>
      </c>
      <c r="N445" s="2">
        <v>0</v>
      </c>
      <c r="O445" s="2">
        <v>9999</v>
      </c>
      <c r="P445" s="2">
        <v>9999</v>
      </c>
    </row>
    <row r="446" spans="1:16" x14ac:dyDescent="0.25">
      <c r="A446" s="2" t="s">
        <v>2104</v>
      </c>
      <c r="B446" s="2">
        <v>778356398</v>
      </c>
      <c r="C446" s="2" t="s">
        <v>2105</v>
      </c>
      <c r="D446" s="2" t="s">
        <v>1737</v>
      </c>
      <c r="E446" s="2">
        <f>VLOOKUP(A446,'[2]Товар-склад'!$A:$C,3,0)</f>
        <v>2</v>
      </c>
      <c r="F446" s="2">
        <v>35</v>
      </c>
      <c r="G446" s="2">
        <v>4</v>
      </c>
      <c r="H446" s="2" t="s">
        <v>3972</v>
      </c>
      <c r="I446" s="2" t="s">
        <v>4178</v>
      </c>
      <c r="J446" s="2" t="s">
        <v>1755</v>
      </c>
      <c r="K446" s="2">
        <f t="shared" si="6"/>
        <v>28561.8</v>
      </c>
      <c r="L446" s="2">
        <v>1</v>
      </c>
      <c r="M446" s="2">
        <v>2.8571428571428571E-2</v>
      </c>
      <c r="N446" s="2">
        <v>2.8571428571428571E-2</v>
      </c>
      <c r="O446" s="2">
        <v>210</v>
      </c>
      <c r="P446" s="2">
        <v>70</v>
      </c>
    </row>
    <row r="447" spans="1:16" x14ac:dyDescent="0.25">
      <c r="A447" s="2" t="s">
        <v>2107</v>
      </c>
      <c r="B447" s="2">
        <v>1282690985</v>
      </c>
      <c r="C447" s="2" t="s">
        <v>2108</v>
      </c>
      <c r="D447" s="2" t="s">
        <v>1737</v>
      </c>
      <c r="E447" s="2">
        <f>VLOOKUP(A447,'[2]Товар-склад'!$A:$C,3,0)</f>
        <v>1</v>
      </c>
      <c r="F447" s="2">
        <v>35</v>
      </c>
      <c r="G447" s="2">
        <v>9</v>
      </c>
      <c r="H447" s="2" t="s">
        <v>3968</v>
      </c>
      <c r="I447" s="2" t="s">
        <v>127</v>
      </c>
      <c r="J447" s="2" t="s">
        <v>2109</v>
      </c>
      <c r="K447" s="2">
        <f t="shared" si="6"/>
        <v>3038.1</v>
      </c>
      <c r="L447" s="2">
        <v>0</v>
      </c>
      <c r="M447" s="2">
        <v>0</v>
      </c>
      <c r="N447" s="2">
        <v>0</v>
      </c>
      <c r="O447" s="2">
        <v>9999</v>
      </c>
      <c r="P447" s="2">
        <v>9999</v>
      </c>
    </row>
    <row r="448" spans="1:16" x14ac:dyDescent="0.25">
      <c r="A448" s="2" t="s">
        <v>2110</v>
      </c>
      <c r="B448" s="2">
        <v>1418971668</v>
      </c>
      <c r="C448" s="2" t="s">
        <v>2111</v>
      </c>
      <c r="D448" s="2" t="s">
        <v>2112</v>
      </c>
      <c r="E448" s="2">
        <f>VLOOKUP(A448,'[2]Товар-склад'!$A:$C,3,0)</f>
        <v>1</v>
      </c>
      <c r="F448" s="2">
        <v>35</v>
      </c>
      <c r="G448" s="2">
        <v>3</v>
      </c>
      <c r="H448" s="2" t="s">
        <v>3974</v>
      </c>
      <c r="I448" s="2" t="s">
        <v>4062</v>
      </c>
      <c r="J448" s="2" t="s">
        <v>2113</v>
      </c>
      <c r="K448" s="2">
        <f t="shared" si="6"/>
        <v>15070</v>
      </c>
      <c r="L448" s="2">
        <v>0</v>
      </c>
      <c r="M448" s="2">
        <v>0</v>
      </c>
      <c r="N448" s="2">
        <v>0</v>
      </c>
      <c r="O448" s="2">
        <v>9999</v>
      </c>
      <c r="P448" s="2">
        <v>9999</v>
      </c>
    </row>
    <row r="449" spans="1:16" hidden="1" x14ac:dyDescent="0.25">
      <c r="A449" s="2" t="s">
        <v>2114</v>
      </c>
      <c r="B449" s="2">
        <v>1291731612</v>
      </c>
      <c r="C449" s="2" t="s">
        <v>2115</v>
      </c>
      <c r="D449" s="2" t="s">
        <v>1155</v>
      </c>
      <c r="E449" s="2">
        <f>VLOOKUP(A449,'[2]Товар-склад'!$A:$C,3,0)</f>
        <v>1</v>
      </c>
      <c r="F449" s="2">
        <v>35</v>
      </c>
      <c r="G449" s="2">
        <v>0</v>
      </c>
      <c r="H449" s="2" t="s">
        <v>3973</v>
      </c>
      <c r="I449" s="2" t="s">
        <v>4179</v>
      </c>
      <c r="J449" s="2" t="s">
        <v>2116</v>
      </c>
      <c r="K449" s="2">
        <f t="shared" si="6"/>
        <v>2034.5</v>
      </c>
      <c r="L449" s="2">
        <v>2</v>
      </c>
      <c r="M449" s="2">
        <v>5.7142857142857141E-2</v>
      </c>
      <c r="N449" s="2">
        <v>5.7142857142857141E-2</v>
      </c>
      <c r="O449" s="2">
        <v>35</v>
      </c>
      <c r="P449" s="2">
        <v>35</v>
      </c>
    </row>
    <row r="450" spans="1:16" x14ac:dyDescent="0.25">
      <c r="A450" s="2" t="s">
        <v>2117</v>
      </c>
      <c r="B450" s="2">
        <v>599169884</v>
      </c>
      <c r="C450" s="2" t="s">
        <v>2118</v>
      </c>
      <c r="D450" s="2" t="s">
        <v>1411</v>
      </c>
      <c r="E450" s="2">
        <f>VLOOKUP(A450,'[2]Товар-склад'!$A:$C,3,0)</f>
        <v>1</v>
      </c>
      <c r="F450" s="2">
        <v>35</v>
      </c>
      <c r="G450" s="2">
        <v>2</v>
      </c>
      <c r="H450" s="2" t="s">
        <v>3976</v>
      </c>
      <c r="I450" s="2" t="s">
        <v>1877</v>
      </c>
      <c r="J450" s="2" t="s">
        <v>2119</v>
      </c>
      <c r="K450" s="2">
        <f t="shared" si="6"/>
        <v>2828.3</v>
      </c>
      <c r="L450" s="2">
        <v>0</v>
      </c>
      <c r="M450" s="2">
        <v>0</v>
      </c>
      <c r="N450" s="2">
        <v>0</v>
      </c>
      <c r="O450" s="2">
        <v>9999</v>
      </c>
      <c r="P450" s="2">
        <v>9999</v>
      </c>
    </row>
    <row r="451" spans="1:16" x14ac:dyDescent="0.25">
      <c r="A451" s="2" t="s">
        <v>2120</v>
      </c>
      <c r="B451" s="2">
        <v>1225910111</v>
      </c>
      <c r="C451" s="2" t="s">
        <v>2121</v>
      </c>
      <c r="D451" s="2" t="s">
        <v>1411</v>
      </c>
      <c r="E451" s="2">
        <f>VLOOKUP(A451,'[2]Товар-склад'!$A:$C,3,0)</f>
        <v>2</v>
      </c>
      <c r="F451" s="2">
        <v>35</v>
      </c>
      <c r="G451" s="2">
        <v>0</v>
      </c>
      <c r="H451" s="2" t="s">
        <v>3975</v>
      </c>
      <c r="I451" s="2" t="s">
        <v>3368</v>
      </c>
      <c r="J451" s="2" t="s">
        <v>2122</v>
      </c>
      <c r="K451" s="2">
        <f t="shared" si="6"/>
        <v>4812.3999999999996</v>
      </c>
      <c r="L451" s="2">
        <v>2</v>
      </c>
      <c r="M451" s="2">
        <v>5.7142857142857141E-2</v>
      </c>
      <c r="N451" s="2">
        <v>5.7142857142857141E-2</v>
      </c>
      <c r="O451" s="2">
        <v>122.5</v>
      </c>
      <c r="P451" s="2">
        <v>122.5</v>
      </c>
    </row>
    <row r="452" spans="1:16" hidden="1" x14ac:dyDescent="0.25">
      <c r="A452" s="2" t="s">
        <v>2123</v>
      </c>
      <c r="B452" s="2">
        <v>613878875</v>
      </c>
      <c r="C452" s="2" t="s">
        <v>2124</v>
      </c>
      <c r="D452" s="2" t="s">
        <v>1411</v>
      </c>
      <c r="E452" s="2">
        <f>VLOOKUP(A452,'[2]Товар-склад'!$A:$C,3,0)</f>
        <v>1</v>
      </c>
      <c r="F452" s="2">
        <v>35</v>
      </c>
      <c r="G452" s="2">
        <v>0</v>
      </c>
      <c r="H452" s="2" t="s">
        <v>3968</v>
      </c>
      <c r="I452" s="2" t="s">
        <v>127</v>
      </c>
      <c r="J452" s="2" t="s">
        <v>2125</v>
      </c>
      <c r="K452" s="2">
        <f t="shared" si="6"/>
        <v>3220.8</v>
      </c>
      <c r="L452" s="2">
        <v>5</v>
      </c>
      <c r="M452" s="2">
        <v>0.14285714285714279</v>
      </c>
      <c r="N452" s="2">
        <v>0.14285714285714279</v>
      </c>
      <c r="O452" s="2">
        <v>21</v>
      </c>
      <c r="P452" s="2">
        <v>21</v>
      </c>
    </row>
    <row r="453" spans="1:16" x14ac:dyDescent="0.25">
      <c r="A453" s="2" t="s">
        <v>2126</v>
      </c>
      <c r="B453" s="2">
        <v>613897479</v>
      </c>
      <c r="C453" s="2" t="s">
        <v>2127</v>
      </c>
      <c r="D453" s="2" t="s">
        <v>1411</v>
      </c>
      <c r="E453" s="2">
        <f>VLOOKUP(A453,'[2]Товар-склад'!$A:$C,3,0)</f>
        <v>1</v>
      </c>
      <c r="F453" s="2">
        <v>35</v>
      </c>
      <c r="G453" s="2">
        <v>1</v>
      </c>
      <c r="H453" s="2" t="s">
        <v>3973</v>
      </c>
      <c r="I453" s="2" t="s">
        <v>2661</v>
      </c>
      <c r="J453" s="2" t="s">
        <v>2128</v>
      </c>
      <c r="K453" s="2">
        <f t="shared" ref="K453:K516" si="7">E453*J453</f>
        <v>5413.7</v>
      </c>
      <c r="L453" s="2">
        <v>0</v>
      </c>
      <c r="M453" s="2">
        <v>0</v>
      </c>
      <c r="N453" s="2">
        <v>0</v>
      </c>
      <c r="O453" s="2">
        <v>9999</v>
      </c>
      <c r="P453" s="2">
        <v>9999</v>
      </c>
    </row>
    <row r="454" spans="1:16" x14ac:dyDescent="0.25">
      <c r="A454" s="2" t="s">
        <v>2130</v>
      </c>
      <c r="B454" s="2">
        <v>155733678</v>
      </c>
      <c r="C454" s="2" t="s">
        <v>2131</v>
      </c>
      <c r="D454" s="2" t="s">
        <v>181</v>
      </c>
      <c r="E454" s="2"/>
      <c r="F454" s="2">
        <v>35</v>
      </c>
      <c r="G454" s="2">
        <v>0</v>
      </c>
      <c r="H454" s="2" t="s">
        <v>3977</v>
      </c>
      <c r="I454" s="2" t="s">
        <v>3990</v>
      </c>
      <c r="J454" s="2" t="s">
        <v>2132</v>
      </c>
      <c r="K454" s="2">
        <f t="shared" si="7"/>
        <v>0</v>
      </c>
      <c r="L454" s="2">
        <v>1</v>
      </c>
      <c r="M454" s="2">
        <v>2.8571428571428571E-2</v>
      </c>
      <c r="N454" s="2">
        <v>2.8571428571428571E-2</v>
      </c>
      <c r="O454" s="2">
        <v>210</v>
      </c>
      <c r="P454" s="2">
        <v>210</v>
      </c>
    </row>
    <row r="455" spans="1:16" hidden="1" x14ac:dyDescent="0.25">
      <c r="A455" s="2" t="s">
        <v>504</v>
      </c>
      <c r="B455" s="2">
        <v>351659945</v>
      </c>
      <c r="C455" s="2" t="s">
        <v>505</v>
      </c>
      <c r="D455" s="2" t="s">
        <v>181</v>
      </c>
      <c r="E455" s="2"/>
      <c r="F455" s="2">
        <v>9</v>
      </c>
      <c r="G455" s="2">
        <v>0</v>
      </c>
      <c r="H455" s="2" t="s">
        <v>3977</v>
      </c>
      <c r="I455" s="2" t="s">
        <v>1237</v>
      </c>
      <c r="J455" s="2" t="s">
        <v>506</v>
      </c>
      <c r="K455" s="2">
        <f t="shared" si="7"/>
        <v>0</v>
      </c>
      <c r="L455" s="2">
        <v>0</v>
      </c>
      <c r="M455" s="2">
        <v>0</v>
      </c>
      <c r="N455" s="2">
        <v>0</v>
      </c>
      <c r="O455" s="2">
        <v>9999</v>
      </c>
      <c r="P455" s="2">
        <v>9999</v>
      </c>
    </row>
    <row r="456" spans="1:16" x14ac:dyDescent="0.25">
      <c r="A456" s="2" t="s">
        <v>512</v>
      </c>
      <c r="B456" s="2">
        <v>154921751</v>
      </c>
      <c r="C456" s="2" t="s">
        <v>513</v>
      </c>
      <c r="D456" s="2" t="s">
        <v>157</v>
      </c>
      <c r="E456" s="2">
        <v>1</v>
      </c>
      <c r="F456" s="2">
        <v>35</v>
      </c>
      <c r="G456" s="2">
        <v>0</v>
      </c>
      <c r="H456" s="2" t="s">
        <v>3972</v>
      </c>
      <c r="I456" s="2" t="s">
        <v>511</v>
      </c>
      <c r="J456" s="2" t="s">
        <v>514</v>
      </c>
      <c r="K456" s="2">
        <f t="shared" si="7"/>
        <v>4800</v>
      </c>
      <c r="L456" s="2">
        <v>1</v>
      </c>
      <c r="M456" s="2">
        <v>2.8571428571428571E-2</v>
      </c>
      <c r="N456" s="2">
        <v>2.8571428571428571E-2</v>
      </c>
      <c r="O456" s="2">
        <v>105</v>
      </c>
      <c r="P456" s="2">
        <v>105</v>
      </c>
    </row>
    <row r="457" spans="1:16" hidden="1" x14ac:dyDescent="0.25">
      <c r="A457" s="2" t="s">
        <v>516</v>
      </c>
      <c r="B457" s="2">
        <v>154844785</v>
      </c>
      <c r="C457" s="2" t="s">
        <v>517</v>
      </c>
      <c r="D457" s="2" t="s">
        <v>157</v>
      </c>
      <c r="E457" s="2">
        <v>1</v>
      </c>
      <c r="F457" s="2">
        <v>35</v>
      </c>
      <c r="G457" s="2">
        <v>0</v>
      </c>
      <c r="H457" s="2" t="s">
        <v>3968</v>
      </c>
      <c r="I457" s="2" t="s">
        <v>237</v>
      </c>
      <c r="J457" s="2" t="s">
        <v>518</v>
      </c>
      <c r="K457" s="2">
        <f t="shared" si="7"/>
        <v>4821.6000000000004</v>
      </c>
      <c r="L457" s="2">
        <v>8</v>
      </c>
      <c r="M457" s="2">
        <v>0.22857142857142859</v>
      </c>
      <c r="N457" s="2">
        <v>0.22857142857142859</v>
      </c>
      <c r="O457" s="2">
        <v>4.375</v>
      </c>
      <c r="P457" s="2">
        <v>4.375</v>
      </c>
    </row>
    <row r="458" spans="1:16" x14ac:dyDescent="0.25">
      <c r="A458" s="2" t="s">
        <v>520</v>
      </c>
      <c r="B458" s="2">
        <v>154525709</v>
      </c>
      <c r="C458" s="2" t="s">
        <v>521</v>
      </c>
      <c r="D458" s="2" t="s">
        <v>157</v>
      </c>
      <c r="E458" s="2">
        <v>1</v>
      </c>
      <c r="F458" s="2">
        <v>35</v>
      </c>
      <c r="G458" s="2">
        <v>2</v>
      </c>
      <c r="H458" s="2" t="s">
        <v>3968</v>
      </c>
      <c r="I458" s="2" t="s">
        <v>4152</v>
      </c>
      <c r="J458" s="2" t="s">
        <v>522</v>
      </c>
      <c r="K458" s="2">
        <f t="shared" si="7"/>
        <v>3470.8</v>
      </c>
      <c r="L458" s="2">
        <v>0</v>
      </c>
      <c r="M458" s="2">
        <v>0</v>
      </c>
      <c r="N458" s="2">
        <v>0</v>
      </c>
      <c r="O458" s="2">
        <v>9999</v>
      </c>
      <c r="P458" s="2">
        <v>9999</v>
      </c>
    </row>
    <row r="459" spans="1:16" hidden="1" x14ac:dyDescent="0.25">
      <c r="A459" s="2" t="s">
        <v>524</v>
      </c>
      <c r="B459" s="2">
        <v>148426196</v>
      </c>
      <c r="C459" s="2" t="s">
        <v>525</v>
      </c>
      <c r="D459" s="2" t="s">
        <v>157</v>
      </c>
      <c r="E459" s="2">
        <v>1</v>
      </c>
      <c r="F459" s="2">
        <v>35</v>
      </c>
      <c r="G459" s="2">
        <v>0</v>
      </c>
      <c r="H459" s="2" t="s">
        <v>3972</v>
      </c>
      <c r="I459" s="2" t="s">
        <v>527</v>
      </c>
      <c r="J459" s="2" t="s">
        <v>526</v>
      </c>
      <c r="K459" s="2">
        <f t="shared" si="7"/>
        <v>5574.2</v>
      </c>
      <c r="L459" s="2">
        <v>2</v>
      </c>
      <c r="M459" s="2">
        <v>5.7142857142857141E-2</v>
      </c>
      <c r="N459" s="2">
        <v>5.7142857142857141E-2</v>
      </c>
      <c r="O459" s="2">
        <v>17.5</v>
      </c>
      <c r="P459" s="2">
        <v>17.5</v>
      </c>
    </row>
    <row r="460" spans="1:16" hidden="1" x14ac:dyDescent="0.25">
      <c r="A460" s="2" t="s">
        <v>2133</v>
      </c>
      <c r="B460" s="2">
        <v>148426182</v>
      </c>
      <c r="C460" s="2" t="s">
        <v>2134</v>
      </c>
      <c r="D460" s="2" t="s">
        <v>157</v>
      </c>
      <c r="E460" s="2">
        <v>1</v>
      </c>
      <c r="F460" s="2">
        <v>30</v>
      </c>
      <c r="G460" s="2">
        <v>0</v>
      </c>
      <c r="H460" s="2" t="s">
        <v>3968</v>
      </c>
      <c r="I460" s="2" t="s">
        <v>104</v>
      </c>
      <c r="J460" s="2" t="s">
        <v>2135</v>
      </c>
      <c r="K460" s="2">
        <f t="shared" si="7"/>
        <v>4609</v>
      </c>
      <c r="L460" s="2">
        <v>4</v>
      </c>
      <c r="M460" s="2">
        <v>0.1333333333333333</v>
      </c>
      <c r="N460" s="2">
        <v>0.1333333333333333</v>
      </c>
      <c r="O460" s="2">
        <v>7.5</v>
      </c>
      <c r="P460" s="2">
        <v>7.5</v>
      </c>
    </row>
    <row r="461" spans="1:16" hidden="1" x14ac:dyDescent="0.25">
      <c r="A461" s="2" t="s">
        <v>539</v>
      </c>
      <c r="B461" s="2">
        <v>164434327</v>
      </c>
      <c r="C461" s="2" t="s">
        <v>540</v>
      </c>
      <c r="D461" s="2" t="s">
        <v>157</v>
      </c>
      <c r="E461" s="2">
        <v>1</v>
      </c>
      <c r="F461" s="2">
        <v>19</v>
      </c>
      <c r="G461" s="2">
        <v>1</v>
      </c>
      <c r="H461" s="2" t="s">
        <v>3968</v>
      </c>
      <c r="I461" s="2" t="s">
        <v>104</v>
      </c>
      <c r="J461" s="2" t="s">
        <v>541</v>
      </c>
      <c r="K461" s="2">
        <f t="shared" si="7"/>
        <v>4247.6000000000004</v>
      </c>
      <c r="L461" s="2">
        <v>0</v>
      </c>
      <c r="M461" s="2">
        <v>0</v>
      </c>
      <c r="N461" s="2">
        <v>0</v>
      </c>
      <c r="O461" s="2">
        <v>9999</v>
      </c>
      <c r="P461" s="2">
        <v>9999</v>
      </c>
    </row>
    <row r="462" spans="1:16" hidden="1" x14ac:dyDescent="0.25">
      <c r="A462" s="2" t="s">
        <v>543</v>
      </c>
      <c r="B462" s="2">
        <v>154781499</v>
      </c>
      <c r="C462" s="2" t="s">
        <v>544</v>
      </c>
      <c r="D462" s="2" t="s">
        <v>157</v>
      </c>
      <c r="E462" s="2">
        <v>1</v>
      </c>
      <c r="F462" s="2">
        <v>35</v>
      </c>
      <c r="G462" s="2">
        <v>0</v>
      </c>
      <c r="H462" s="2" t="s">
        <v>3968</v>
      </c>
      <c r="I462" s="2" t="s">
        <v>104</v>
      </c>
      <c r="J462" s="2" t="s">
        <v>545</v>
      </c>
      <c r="K462" s="2">
        <f t="shared" si="7"/>
        <v>2520</v>
      </c>
      <c r="L462" s="2">
        <v>9</v>
      </c>
      <c r="M462" s="2">
        <v>0.25714285714285712</v>
      </c>
      <c r="N462" s="2">
        <v>0.25714285714285712</v>
      </c>
      <c r="O462" s="2">
        <v>23.333333333333339</v>
      </c>
      <c r="P462" s="2">
        <v>23.333333333333339</v>
      </c>
    </row>
    <row r="463" spans="1:16" x14ac:dyDescent="0.25">
      <c r="A463" s="2" t="s">
        <v>546</v>
      </c>
      <c r="B463" s="2">
        <v>164434224</v>
      </c>
      <c r="C463" s="2" t="s">
        <v>547</v>
      </c>
      <c r="D463" s="2" t="s">
        <v>157</v>
      </c>
      <c r="E463" s="2">
        <v>1</v>
      </c>
      <c r="F463" s="2">
        <v>35</v>
      </c>
      <c r="G463" s="2">
        <v>2</v>
      </c>
      <c r="H463" s="2" t="s">
        <v>3972</v>
      </c>
      <c r="I463" s="2" t="s">
        <v>4084</v>
      </c>
      <c r="J463" s="2" t="s">
        <v>548</v>
      </c>
      <c r="K463" s="2">
        <f t="shared" si="7"/>
        <v>5139.1000000000004</v>
      </c>
      <c r="L463" s="2">
        <v>1</v>
      </c>
      <c r="M463" s="2">
        <v>2.8571428571428571E-2</v>
      </c>
      <c r="N463" s="2">
        <v>2.8571428571428571E-2</v>
      </c>
      <c r="O463" s="2">
        <v>210</v>
      </c>
      <c r="P463" s="2">
        <v>140</v>
      </c>
    </row>
    <row r="464" spans="1:16" hidden="1" x14ac:dyDescent="0.25">
      <c r="A464" s="2" t="s">
        <v>554</v>
      </c>
      <c r="B464" s="2">
        <v>148462081</v>
      </c>
      <c r="C464" s="2" t="s">
        <v>555</v>
      </c>
      <c r="D464" s="2" t="s">
        <v>157</v>
      </c>
      <c r="E464" s="2">
        <v>0</v>
      </c>
      <c r="F464" s="2">
        <v>35</v>
      </c>
      <c r="G464" s="2">
        <v>0</v>
      </c>
      <c r="H464" s="2" t="s">
        <v>3968</v>
      </c>
      <c r="I464" s="2" t="s">
        <v>127</v>
      </c>
      <c r="J464" s="2" t="s">
        <v>556</v>
      </c>
      <c r="K464" s="2">
        <f t="shared" si="7"/>
        <v>0</v>
      </c>
      <c r="L464" s="2">
        <v>1</v>
      </c>
      <c r="M464" s="2">
        <v>2.8571428571428571E-2</v>
      </c>
      <c r="N464" s="2">
        <v>2.8571428571428571E-2</v>
      </c>
      <c r="O464" s="2">
        <v>35</v>
      </c>
      <c r="P464" s="2">
        <v>35</v>
      </c>
    </row>
    <row r="465" spans="1:16" hidden="1" x14ac:dyDescent="0.25">
      <c r="A465" s="2" t="s">
        <v>580</v>
      </c>
      <c r="B465" s="2">
        <v>207402055</v>
      </c>
      <c r="C465" s="2" t="s">
        <v>581</v>
      </c>
      <c r="D465" s="2" t="s">
        <v>157</v>
      </c>
      <c r="E465" s="2">
        <v>1</v>
      </c>
      <c r="F465" s="2">
        <v>35</v>
      </c>
      <c r="G465" s="2">
        <v>5</v>
      </c>
      <c r="H465" s="2" t="s">
        <v>3968</v>
      </c>
      <c r="I465" s="2" t="s">
        <v>127</v>
      </c>
      <c r="J465" s="2" t="s">
        <v>582</v>
      </c>
      <c r="K465" s="2">
        <f t="shared" si="7"/>
        <v>4770</v>
      </c>
      <c r="L465" s="2">
        <v>2</v>
      </c>
      <c r="M465" s="2">
        <v>5.7142857142857141E-2</v>
      </c>
      <c r="N465" s="2">
        <v>5.7142857142857141E-2</v>
      </c>
      <c r="O465" s="2">
        <v>122.5</v>
      </c>
      <c r="P465" s="2">
        <v>35</v>
      </c>
    </row>
    <row r="466" spans="1:16" x14ac:dyDescent="0.25">
      <c r="A466" s="2" t="s">
        <v>583</v>
      </c>
      <c r="B466" s="2">
        <v>169250543</v>
      </c>
      <c r="C466" s="2" t="s">
        <v>584</v>
      </c>
      <c r="D466" s="2" t="s">
        <v>181</v>
      </c>
      <c r="E466" s="2">
        <v>1</v>
      </c>
      <c r="F466" s="2">
        <v>35</v>
      </c>
      <c r="G466" s="2">
        <v>48</v>
      </c>
      <c r="H466" s="2" t="s">
        <v>3970</v>
      </c>
      <c r="I466" s="2" t="s">
        <v>4153</v>
      </c>
      <c r="J466" s="2" t="s">
        <v>585</v>
      </c>
      <c r="K466" s="2">
        <f t="shared" si="7"/>
        <v>2770</v>
      </c>
      <c r="L466" s="2">
        <v>1</v>
      </c>
      <c r="M466" s="2">
        <v>2.8571428571428571E-2</v>
      </c>
      <c r="N466" s="2">
        <v>2.8571428571428571E-2</v>
      </c>
      <c r="O466" s="2">
        <v>2135</v>
      </c>
      <c r="P466" s="2">
        <v>455</v>
      </c>
    </row>
    <row r="467" spans="1:16" x14ac:dyDescent="0.25">
      <c r="A467" s="2" t="s">
        <v>587</v>
      </c>
      <c r="B467" s="2">
        <v>169250600</v>
      </c>
      <c r="C467" s="2" t="s">
        <v>588</v>
      </c>
      <c r="D467" s="2" t="s">
        <v>181</v>
      </c>
      <c r="E467" s="2">
        <v>3</v>
      </c>
      <c r="F467" s="2">
        <v>35</v>
      </c>
      <c r="G467" s="2">
        <v>46</v>
      </c>
      <c r="H467" s="2" t="s">
        <v>3970</v>
      </c>
      <c r="I467" s="2" t="s">
        <v>4154</v>
      </c>
      <c r="J467" s="2" t="s">
        <v>589</v>
      </c>
      <c r="K467" s="2">
        <f t="shared" si="7"/>
        <v>8016.5999999999995</v>
      </c>
      <c r="L467" s="2">
        <v>4</v>
      </c>
      <c r="M467" s="2">
        <v>0.1142857142857143</v>
      </c>
      <c r="N467" s="2">
        <v>0.1142857142857143</v>
      </c>
      <c r="O467" s="2">
        <v>490</v>
      </c>
      <c r="P467" s="2">
        <v>87.5</v>
      </c>
    </row>
    <row r="468" spans="1:16" hidden="1" x14ac:dyDescent="0.25">
      <c r="A468" s="2" t="s">
        <v>591</v>
      </c>
      <c r="B468" s="2">
        <v>169703981</v>
      </c>
      <c r="C468" s="2" t="s">
        <v>592</v>
      </c>
      <c r="D468" s="2" t="s">
        <v>181</v>
      </c>
      <c r="E468" s="2">
        <v>1</v>
      </c>
      <c r="F468" s="2">
        <v>35</v>
      </c>
      <c r="G468" s="2">
        <v>43</v>
      </c>
      <c r="H468" s="2" t="s">
        <v>3970</v>
      </c>
      <c r="I468" s="2" t="s">
        <v>3460</v>
      </c>
      <c r="J468" s="2" t="s">
        <v>593</v>
      </c>
      <c r="K468" s="2">
        <f t="shared" si="7"/>
        <v>2637.4</v>
      </c>
      <c r="L468" s="2">
        <v>1</v>
      </c>
      <c r="M468" s="2">
        <v>2.8571428571428571E-2</v>
      </c>
      <c r="N468" s="2">
        <v>2.8571428571428571E-2</v>
      </c>
      <c r="O468" s="2">
        <v>1540</v>
      </c>
      <c r="P468" s="2">
        <v>35</v>
      </c>
    </row>
    <row r="469" spans="1:16" x14ac:dyDescent="0.25">
      <c r="A469" s="2" t="s">
        <v>2136</v>
      </c>
      <c r="B469" s="2">
        <v>172610482</v>
      </c>
      <c r="C469" s="2" t="s">
        <v>2137</v>
      </c>
      <c r="D469" s="2" t="s">
        <v>157</v>
      </c>
      <c r="E469" s="2">
        <v>1</v>
      </c>
      <c r="F469" s="2">
        <v>35</v>
      </c>
      <c r="G469" s="2">
        <v>0</v>
      </c>
      <c r="H469" s="2" t="s">
        <v>3968</v>
      </c>
      <c r="I469" s="2" t="s">
        <v>147</v>
      </c>
      <c r="J469" s="2" t="s">
        <v>2138</v>
      </c>
      <c r="K469" s="2">
        <f t="shared" si="7"/>
        <v>4407.1000000000004</v>
      </c>
      <c r="L469" s="2">
        <v>0</v>
      </c>
      <c r="M469" s="2">
        <v>0</v>
      </c>
      <c r="N469" s="2">
        <v>0</v>
      </c>
      <c r="O469" s="2">
        <v>9999</v>
      </c>
      <c r="P469" s="2">
        <v>9999</v>
      </c>
    </row>
    <row r="470" spans="1:16" hidden="1" x14ac:dyDescent="0.25">
      <c r="A470" s="2" t="s">
        <v>599</v>
      </c>
      <c r="B470" s="2">
        <v>167610166</v>
      </c>
      <c r="C470" s="2" t="s">
        <v>600</v>
      </c>
      <c r="D470" s="2" t="s">
        <v>181</v>
      </c>
      <c r="E470" s="2">
        <v>0</v>
      </c>
      <c r="F470" s="2">
        <v>35</v>
      </c>
      <c r="G470" s="2">
        <v>57</v>
      </c>
      <c r="H470" s="2" t="s">
        <v>3977</v>
      </c>
      <c r="I470" s="2" t="s">
        <v>3322</v>
      </c>
      <c r="J470" s="2" t="s">
        <v>601</v>
      </c>
      <c r="K470" s="2">
        <f t="shared" si="7"/>
        <v>0</v>
      </c>
      <c r="L470" s="2">
        <v>3</v>
      </c>
      <c r="M470" s="2">
        <v>8.5714285714285715E-2</v>
      </c>
      <c r="N470" s="2">
        <v>8.5714285714285715E-2</v>
      </c>
      <c r="O470" s="2">
        <v>676.66666666666663</v>
      </c>
      <c r="P470" s="2">
        <v>11.66666666666667</v>
      </c>
    </row>
    <row r="471" spans="1:16" hidden="1" x14ac:dyDescent="0.25">
      <c r="A471" s="2" t="s">
        <v>2139</v>
      </c>
      <c r="B471" s="2">
        <v>322646310</v>
      </c>
      <c r="C471" s="2" t="s">
        <v>2140</v>
      </c>
      <c r="D471" s="2" t="s">
        <v>157</v>
      </c>
      <c r="E471" s="2">
        <v>0</v>
      </c>
      <c r="F471" s="2">
        <v>35</v>
      </c>
      <c r="G471" s="2">
        <v>0</v>
      </c>
      <c r="H471" s="2" t="s">
        <v>3968</v>
      </c>
      <c r="I471" s="2" t="s">
        <v>127</v>
      </c>
      <c r="J471" s="2" t="s">
        <v>2141</v>
      </c>
      <c r="K471" s="2">
        <f t="shared" si="7"/>
        <v>0</v>
      </c>
      <c r="L471" s="2">
        <v>2</v>
      </c>
      <c r="M471" s="2">
        <v>5.7142857142857141E-2</v>
      </c>
      <c r="N471" s="2">
        <v>5.7142857142857141E-2</v>
      </c>
      <c r="O471" s="2">
        <v>35</v>
      </c>
      <c r="P471" s="2">
        <v>35</v>
      </c>
    </row>
    <row r="472" spans="1:16" hidden="1" x14ac:dyDescent="0.25">
      <c r="A472" s="2" t="s">
        <v>615</v>
      </c>
      <c r="B472" s="2">
        <v>201957167</v>
      </c>
      <c r="C472" s="2" t="s">
        <v>616</v>
      </c>
      <c r="D472" s="2" t="s">
        <v>157</v>
      </c>
      <c r="E472" s="2">
        <v>1</v>
      </c>
      <c r="F472" s="2">
        <v>35</v>
      </c>
      <c r="G472" s="2">
        <v>0</v>
      </c>
      <c r="H472" s="2" t="s">
        <v>3970</v>
      </c>
      <c r="I472" s="2" t="s">
        <v>4155</v>
      </c>
      <c r="J472" s="2" t="s">
        <v>617</v>
      </c>
      <c r="K472" s="2">
        <f t="shared" si="7"/>
        <v>3143.6</v>
      </c>
      <c r="L472" s="2">
        <v>12</v>
      </c>
      <c r="M472" s="2">
        <v>0.34285714285714292</v>
      </c>
      <c r="N472" s="2">
        <v>0.34285714285714292</v>
      </c>
      <c r="O472" s="2">
        <v>43.75</v>
      </c>
      <c r="P472" s="2">
        <v>43.75</v>
      </c>
    </row>
    <row r="473" spans="1:16" hidden="1" x14ac:dyDescent="0.25">
      <c r="A473" s="2" t="s">
        <v>626</v>
      </c>
      <c r="B473" s="2">
        <v>309870464</v>
      </c>
      <c r="C473" s="2" t="s">
        <v>627</v>
      </c>
      <c r="D473" s="2" t="s">
        <v>181</v>
      </c>
      <c r="E473" s="2">
        <v>1</v>
      </c>
      <c r="F473" s="2">
        <v>35</v>
      </c>
      <c r="G473" s="2">
        <v>0</v>
      </c>
      <c r="H473" s="2" t="s">
        <v>3970</v>
      </c>
      <c r="I473" s="2" t="s">
        <v>276</v>
      </c>
      <c r="J473" s="2" t="s">
        <v>628</v>
      </c>
      <c r="K473" s="2">
        <f t="shared" si="7"/>
        <v>14892.6</v>
      </c>
      <c r="L473" s="2">
        <v>11</v>
      </c>
      <c r="M473" s="2">
        <v>0.31428571428571428</v>
      </c>
      <c r="N473" s="2">
        <v>0.31428571428571428</v>
      </c>
      <c r="O473" s="2">
        <v>35</v>
      </c>
      <c r="P473" s="2">
        <v>35</v>
      </c>
    </row>
    <row r="474" spans="1:16" x14ac:dyDescent="0.25">
      <c r="A474" s="2" t="s">
        <v>630</v>
      </c>
      <c r="B474" s="2">
        <v>309867571</v>
      </c>
      <c r="C474" s="2" t="s">
        <v>631</v>
      </c>
      <c r="D474" s="2" t="s">
        <v>181</v>
      </c>
      <c r="E474" s="2">
        <v>1</v>
      </c>
      <c r="F474" s="2">
        <v>35</v>
      </c>
      <c r="G474" s="2">
        <v>14</v>
      </c>
      <c r="H474" s="2" t="s">
        <v>3970</v>
      </c>
      <c r="I474" s="2" t="s">
        <v>4156</v>
      </c>
      <c r="J474" s="2" t="s">
        <v>632</v>
      </c>
      <c r="K474" s="2">
        <f t="shared" si="7"/>
        <v>21198.2</v>
      </c>
      <c r="L474" s="2">
        <v>5</v>
      </c>
      <c r="M474" s="2">
        <v>0.14285714285714279</v>
      </c>
      <c r="N474" s="2">
        <v>0.14285714285714279</v>
      </c>
      <c r="O474" s="2">
        <v>154</v>
      </c>
      <c r="P474" s="2">
        <v>56</v>
      </c>
    </row>
    <row r="475" spans="1:16" x14ac:dyDescent="0.25">
      <c r="A475" s="2" t="s">
        <v>637</v>
      </c>
      <c r="B475" s="2">
        <v>295338155</v>
      </c>
      <c r="C475" s="2" t="s">
        <v>638</v>
      </c>
      <c r="D475" s="2" t="s">
        <v>181</v>
      </c>
      <c r="E475" s="2">
        <v>2</v>
      </c>
      <c r="F475" s="2">
        <v>35</v>
      </c>
      <c r="G475" s="2">
        <v>88</v>
      </c>
      <c r="H475" s="2" t="s">
        <v>3977</v>
      </c>
      <c r="I475" s="2" t="s">
        <v>3219</v>
      </c>
      <c r="J475" s="2" t="s">
        <v>639</v>
      </c>
      <c r="K475" s="2">
        <f t="shared" si="7"/>
        <v>10096.6</v>
      </c>
      <c r="L475" s="2">
        <v>2</v>
      </c>
      <c r="M475" s="2">
        <v>5.7142857142857141E-2</v>
      </c>
      <c r="N475" s="2">
        <v>5.7142857142857141E-2</v>
      </c>
      <c r="O475" s="2">
        <v>1592.5</v>
      </c>
      <c r="P475" s="2">
        <v>52.5</v>
      </c>
    </row>
    <row r="476" spans="1:16" hidden="1" x14ac:dyDescent="0.25">
      <c r="A476" s="2" t="s">
        <v>644</v>
      </c>
      <c r="B476" s="2">
        <v>498536151</v>
      </c>
      <c r="C476" s="2" t="s">
        <v>645</v>
      </c>
      <c r="D476" s="2" t="s">
        <v>181</v>
      </c>
      <c r="E476" s="2">
        <v>2</v>
      </c>
      <c r="F476" s="2">
        <v>35</v>
      </c>
      <c r="G476" s="2">
        <v>74</v>
      </c>
      <c r="H476" s="2" t="s">
        <v>3977</v>
      </c>
      <c r="I476" s="2" t="s">
        <v>1055</v>
      </c>
      <c r="J476" s="2" t="s">
        <v>646</v>
      </c>
      <c r="K476" s="2">
        <f t="shared" si="7"/>
        <v>17163.599999999999</v>
      </c>
      <c r="L476" s="2">
        <v>3</v>
      </c>
      <c r="M476" s="2">
        <v>8.5714285714285715E-2</v>
      </c>
      <c r="N476" s="2">
        <v>8.5714285714285715E-2</v>
      </c>
      <c r="O476" s="2">
        <v>898.33333333333337</v>
      </c>
      <c r="P476" s="2">
        <v>35</v>
      </c>
    </row>
    <row r="477" spans="1:16" x14ac:dyDescent="0.25">
      <c r="A477" s="2" t="s">
        <v>2142</v>
      </c>
      <c r="B477" s="2">
        <v>295948744</v>
      </c>
      <c r="C477" s="2" t="s">
        <v>2143</v>
      </c>
      <c r="D477" s="2" t="s">
        <v>181</v>
      </c>
      <c r="E477" s="2">
        <v>1</v>
      </c>
      <c r="F477" s="2">
        <v>35</v>
      </c>
      <c r="G477" s="2">
        <v>0</v>
      </c>
      <c r="H477" s="2" t="s">
        <v>3970</v>
      </c>
      <c r="I477" s="2" t="s">
        <v>4157</v>
      </c>
      <c r="J477" s="2" t="s">
        <v>585</v>
      </c>
      <c r="K477" s="2">
        <f t="shared" si="7"/>
        <v>2770</v>
      </c>
      <c r="L477" s="2">
        <v>2</v>
      </c>
      <c r="M477" s="2">
        <v>5.7142857142857141E-2</v>
      </c>
      <c r="N477" s="2">
        <v>5.7142857142857141E-2</v>
      </c>
      <c r="O477" s="2">
        <v>52.5</v>
      </c>
      <c r="P477" s="2">
        <v>52.5</v>
      </c>
    </row>
    <row r="478" spans="1:16" x14ac:dyDescent="0.25">
      <c r="A478" s="2" t="s">
        <v>648</v>
      </c>
      <c r="B478" s="2">
        <v>311607985</v>
      </c>
      <c r="C478" s="2" t="s">
        <v>649</v>
      </c>
      <c r="D478" s="2" t="s">
        <v>181</v>
      </c>
      <c r="E478" s="2">
        <v>1</v>
      </c>
      <c r="F478" s="2">
        <v>35</v>
      </c>
      <c r="G478" s="2">
        <v>28</v>
      </c>
      <c r="H478" s="2" t="s">
        <v>3983</v>
      </c>
      <c r="I478" s="2" t="s">
        <v>312</v>
      </c>
      <c r="J478" s="2" t="s">
        <v>650</v>
      </c>
      <c r="K478" s="2">
        <f t="shared" si="7"/>
        <v>1896.8</v>
      </c>
      <c r="L478" s="2">
        <v>6</v>
      </c>
      <c r="M478" s="2">
        <v>0.1714285714285714</v>
      </c>
      <c r="N478" s="2">
        <v>0.1714285714285714</v>
      </c>
      <c r="O478" s="2">
        <v>215.83333333333329</v>
      </c>
      <c r="P478" s="2">
        <v>52.5</v>
      </c>
    </row>
    <row r="479" spans="1:16" x14ac:dyDescent="0.25">
      <c r="A479" s="2" t="s">
        <v>652</v>
      </c>
      <c r="B479" s="2">
        <v>311608439</v>
      </c>
      <c r="C479" s="2" t="s">
        <v>653</v>
      </c>
      <c r="D479" s="2" t="s">
        <v>181</v>
      </c>
      <c r="E479" s="2">
        <v>1</v>
      </c>
      <c r="F479" s="2">
        <v>35</v>
      </c>
      <c r="G479" s="2">
        <v>34</v>
      </c>
      <c r="H479" s="2" t="s">
        <v>3970</v>
      </c>
      <c r="I479" s="2" t="s">
        <v>4072</v>
      </c>
      <c r="J479" s="2" t="s">
        <v>654</v>
      </c>
      <c r="K479" s="2">
        <f t="shared" si="7"/>
        <v>1672.5</v>
      </c>
      <c r="L479" s="2">
        <v>2</v>
      </c>
      <c r="M479" s="2">
        <v>5.7142857142857141E-2</v>
      </c>
      <c r="N479" s="2">
        <v>5.7142857142857141E-2</v>
      </c>
      <c r="O479" s="2">
        <v>822.5</v>
      </c>
      <c r="P479" s="2">
        <v>227.5</v>
      </c>
    </row>
    <row r="480" spans="1:16" x14ac:dyDescent="0.25">
      <c r="A480" s="2" t="s">
        <v>656</v>
      </c>
      <c r="B480" s="2">
        <v>296637440</v>
      </c>
      <c r="C480" s="2" t="s">
        <v>657</v>
      </c>
      <c r="D480" s="2" t="s">
        <v>181</v>
      </c>
      <c r="E480" s="2">
        <v>3</v>
      </c>
      <c r="F480" s="2">
        <v>35</v>
      </c>
      <c r="G480" s="2">
        <v>52</v>
      </c>
      <c r="H480" s="2" t="s">
        <v>3970</v>
      </c>
      <c r="I480" s="2" t="s">
        <v>974</v>
      </c>
      <c r="J480" s="2" t="s">
        <v>658</v>
      </c>
      <c r="K480" s="2">
        <f t="shared" si="7"/>
        <v>6013.5</v>
      </c>
      <c r="L480" s="2">
        <v>1</v>
      </c>
      <c r="M480" s="2">
        <v>2.8571428571428571E-2</v>
      </c>
      <c r="N480" s="2">
        <v>2.8571428571428571E-2</v>
      </c>
      <c r="O480" s="2">
        <v>2415</v>
      </c>
      <c r="P480" s="2">
        <v>595</v>
      </c>
    </row>
    <row r="481" spans="1:16" x14ac:dyDescent="0.25">
      <c r="A481" s="2" t="s">
        <v>659</v>
      </c>
      <c r="B481" s="2">
        <v>298388314</v>
      </c>
      <c r="C481" s="2" t="s">
        <v>660</v>
      </c>
      <c r="D481" s="2" t="s">
        <v>181</v>
      </c>
      <c r="E481" s="2">
        <v>1</v>
      </c>
      <c r="F481" s="2">
        <v>35</v>
      </c>
      <c r="G481" s="2">
        <v>0</v>
      </c>
      <c r="H481" s="2" t="s">
        <v>3970</v>
      </c>
      <c r="I481" s="2" t="s">
        <v>4158</v>
      </c>
      <c r="J481" s="2" t="s">
        <v>661</v>
      </c>
      <c r="K481" s="2">
        <f t="shared" si="7"/>
        <v>974.5</v>
      </c>
      <c r="L481" s="2">
        <v>0</v>
      </c>
      <c r="M481" s="2">
        <v>0</v>
      </c>
      <c r="N481" s="2">
        <v>0</v>
      </c>
      <c r="O481" s="2">
        <v>9999</v>
      </c>
      <c r="P481" s="2">
        <v>9999</v>
      </c>
    </row>
    <row r="482" spans="1:16" x14ac:dyDescent="0.25">
      <c r="A482" s="2" t="s">
        <v>663</v>
      </c>
      <c r="B482" s="2">
        <v>296355722</v>
      </c>
      <c r="C482" s="2" t="s">
        <v>664</v>
      </c>
      <c r="D482" s="2" t="s">
        <v>181</v>
      </c>
      <c r="E482" s="2">
        <v>2</v>
      </c>
      <c r="F482" s="2">
        <v>35</v>
      </c>
      <c r="G482" s="2">
        <v>0</v>
      </c>
      <c r="H482" s="2" t="s">
        <v>3977</v>
      </c>
      <c r="I482" s="2" t="s">
        <v>4159</v>
      </c>
      <c r="J482" s="2" t="s">
        <v>665</v>
      </c>
      <c r="K482" s="2">
        <f t="shared" si="7"/>
        <v>1973.2</v>
      </c>
      <c r="L482" s="2">
        <v>0</v>
      </c>
      <c r="M482" s="2">
        <v>0</v>
      </c>
      <c r="N482" s="2">
        <v>0</v>
      </c>
      <c r="O482" s="2">
        <v>9999</v>
      </c>
      <c r="P482" s="2">
        <v>9999</v>
      </c>
    </row>
    <row r="483" spans="1:16" x14ac:dyDescent="0.25">
      <c r="A483" s="2" t="s">
        <v>667</v>
      </c>
      <c r="B483" s="2">
        <v>296390173</v>
      </c>
      <c r="C483" s="2" t="s">
        <v>668</v>
      </c>
      <c r="D483" s="2" t="s">
        <v>181</v>
      </c>
      <c r="E483" s="2">
        <v>2</v>
      </c>
      <c r="F483" s="2">
        <v>35</v>
      </c>
      <c r="G483" s="2">
        <v>172</v>
      </c>
      <c r="H483" s="2" t="s">
        <v>3977</v>
      </c>
      <c r="I483" s="2" t="s">
        <v>1540</v>
      </c>
      <c r="J483" s="2" t="s">
        <v>669</v>
      </c>
      <c r="K483" s="2">
        <f t="shared" si="7"/>
        <v>2964</v>
      </c>
      <c r="L483" s="2">
        <v>1</v>
      </c>
      <c r="M483" s="2">
        <v>2.8571428571428571E-2</v>
      </c>
      <c r="N483" s="2">
        <v>2.8571428571428571E-2</v>
      </c>
      <c r="O483" s="2">
        <v>6370</v>
      </c>
      <c r="P483" s="2">
        <v>350</v>
      </c>
    </row>
    <row r="484" spans="1:16" hidden="1" x14ac:dyDescent="0.25">
      <c r="A484" s="2" t="s">
        <v>677</v>
      </c>
      <c r="B484" s="2">
        <v>296355830</v>
      </c>
      <c r="C484" s="2" t="s">
        <v>678</v>
      </c>
      <c r="D484" s="2" t="s">
        <v>181</v>
      </c>
      <c r="E484" s="2">
        <v>1</v>
      </c>
      <c r="F484" s="2">
        <v>35</v>
      </c>
      <c r="G484" s="2">
        <v>0</v>
      </c>
      <c r="H484" s="2" t="s">
        <v>3970</v>
      </c>
      <c r="I484" s="2" t="s">
        <v>253</v>
      </c>
      <c r="J484" s="2" t="s">
        <v>679</v>
      </c>
      <c r="K484" s="2">
        <f t="shared" si="7"/>
        <v>1393.1</v>
      </c>
      <c r="L484" s="2">
        <v>2</v>
      </c>
      <c r="M484" s="2">
        <v>5.7142857142857141E-2</v>
      </c>
      <c r="N484" s="2">
        <v>5.7142857142857141E-2</v>
      </c>
      <c r="O484" s="2">
        <v>35</v>
      </c>
      <c r="P484" s="2">
        <v>35</v>
      </c>
    </row>
    <row r="485" spans="1:16" x14ac:dyDescent="0.25">
      <c r="A485" s="2" t="s">
        <v>691</v>
      </c>
      <c r="B485" s="2">
        <v>296646216</v>
      </c>
      <c r="C485" s="2" t="s">
        <v>692</v>
      </c>
      <c r="D485" s="2" t="s">
        <v>181</v>
      </c>
      <c r="E485" s="2">
        <v>1</v>
      </c>
      <c r="F485" s="2">
        <v>35</v>
      </c>
      <c r="G485" s="2">
        <v>244</v>
      </c>
      <c r="H485" s="2" t="s">
        <v>3977</v>
      </c>
      <c r="I485" s="2" t="s">
        <v>4072</v>
      </c>
      <c r="J485" s="2" t="s">
        <v>693</v>
      </c>
      <c r="K485" s="2">
        <f t="shared" si="7"/>
        <v>988.1</v>
      </c>
      <c r="L485" s="2">
        <v>0</v>
      </c>
      <c r="M485" s="2">
        <v>0</v>
      </c>
      <c r="N485" s="2">
        <v>0</v>
      </c>
      <c r="O485" s="2">
        <v>9999</v>
      </c>
      <c r="P485" s="2">
        <v>9999</v>
      </c>
    </row>
    <row r="486" spans="1:16" x14ac:dyDescent="0.25">
      <c r="A486" s="2" t="s">
        <v>695</v>
      </c>
      <c r="B486" s="2">
        <v>298404892</v>
      </c>
      <c r="C486" s="2" t="s">
        <v>696</v>
      </c>
      <c r="D486" s="2" t="s">
        <v>181</v>
      </c>
      <c r="E486" s="2">
        <v>1</v>
      </c>
      <c r="F486" s="2">
        <v>35</v>
      </c>
      <c r="G486" s="2">
        <v>454</v>
      </c>
      <c r="H486" s="2" t="s">
        <v>3977</v>
      </c>
      <c r="I486" s="2" t="s">
        <v>2745</v>
      </c>
      <c r="J486" s="2" t="s">
        <v>697</v>
      </c>
      <c r="K486" s="2">
        <f t="shared" si="7"/>
        <v>1481.5</v>
      </c>
      <c r="L486" s="2">
        <v>0</v>
      </c>
      <c r="M486" s="2">
        <v>0</v>
      </c>
      <c r="N486" s="2">
        <v>0</v>
      </c>
      <c r="O486" s="2">
        <v>9999</v>
      </c>
      <c r="P486" s="2">
        <v>9999</v>
      </c>
    </row>
    <row r="487" spans="1:16" hidden="1" x14ac:dyDescent="0.25">
      <c r="A487" s="2" t="s">
        <v>703</v>
      </c>
      <c r="B487" s="2">
        <v>296005292</v>
      </c>
      <c r="C487" s="2" t="s">
        <v>704</v>
      </c>
      <c r="D487" s="2" t="s">
        <v>181</v>
      </c>
      <c r="E487" s="2">
        <v>1</v>
      </c>
      <c r="F487" s="2">
        <v>35</v>
      </c>
      <c r="G487" s="2">
        <v>122</v>
      </c>
      <c r="H487" s="2" t="s">
        <v>3977</v>
      </c>
      <c r="I487" s="2" t="s">
        <v>666</v>
      </c>
      <c r="J487" s="2" t="s">
        <v>705</v>
      </c>
      <c r="K487" s="2">
        <f t="shared" si="7"/>
        <v>1482.1</v>
      </c>
      <c r="L487" s="2">
        <v>2</v>
      </c>
      <c r="M487" s="2">
        <v>5.7142857142857141E-2</v>
      </c>
      <c r="N487" s="2">
        <v>5.7142857142857141E-2</v>
      </c>
      <c r="O487" s="2">
        <v>2152.5</v>
      </c>
      <c r="P487" s="2">
        <v>17.5</v>
      </c>
    </row>
    <row r="488" spans="1:16" hidden="1" x14ac:dyDescent="0.25">
      <c r="A488" s="2" t="s">
        <v>2144</v>
      </c>
      <c r="B488" s="2">
        <v>525011078</v>
      </c>
      <c r="C488" s="2" t="s">
        <v>2145</v>
      </c>
      <c r="D488" s="2" t="s">
        <v>181</v>
      </c>
      <c r="E488" s="2">
        <v>1</v>
      </c>
      <c r="F488" s="2">
        <v>35</v>
      </c>
      <c r="G488" s="2">
        <v>47</v>
      </c>
      <c r="H488" s="2" t="s">
        <v>3977</v>
      </c>
      <c r="I488" s="2" t="s">
        <v>698</v>
      </c>
      <c r="J488" s="2" t="s">
        <v>2146</v>
      </c>
      <c r="K488" s="2">
        <f t="shared" si="7"/>
        <v>7620.7</v>
      </c>
      <c r="L488" s="2">
        <v>12</v>
      </c>
      <c r="M488" s="2">
        <v>0.34285714285714292</v>
      </c>
      <c r="N488" s="2">
        <v>0.34285714285714292</v>
      </c>
      <c r="O488" s="2">
        <v>157.5</v>
      </c>
      <c r="P488" s="2">
        <v>20.416666666666671</v>
      </c>
    </row>
    <row r="489" spans="1:16" x14ac:dyDescent="0.25">
      <c r="A489" s="2" t="s">
        <v>707</v>
      </c>
      <c r="B489" s="2">
        <v>510707735</v>
      </c>
      <c r="C489" s="2" t="s">
        <v>708</v>
      </c>
      <c r="D489" s="2" t="s">
        <v>157</v>
      </c>
      <c r="E489" s="2">
        <v>4</v>
      </c>
      <c r="F489" s="2">
        <v>24</v>
      </c>
      <c r="G489" s="2">
        <v>39</v>
      </c>
      <c r="H489" s="2" t="s">
        <v>3970</v>
      </c>
      <c r="I489" s="2" t="s">
        <v>276</v>
      </c>
      <c r="J489" s="2" t="s">
        <v>709</v>
      </c>
      <c r="K489" s="2">
        <f t="shared" si="7"/>
        <v>19896.400000000001</v>
      </c>
      <c r="L489" s="2">
        <v>1</v>
      </c>
      <c r="M489" s="2">
        <v>2.8571428571428571E-2</v>
      </c>
      <c r="N489" s="2">
        <v>4.1666666666666657E-2</v>
      </c>
      <c r="O489" s="2">
        <v>1505</v>
      </c>
      <c r="P489" s="2">
        <v>96</v>
      </c>
    </row>
    <row r="490" spans="1:16" hidden="1" x14ac:dyDescent="0.25">
      <c r="A490" s="2" t="s">
        <v>721</v>
      </c>
      <c r="B490" s="2">
        <v>363319735</v>
      </c>
      <c r="C490" s="2" t="s">
        <v>722</v>
      </c>
      <c r="D490" s="2" t="s">
        <v>181</v>
      </c>
      <c r="E490" s="2">
        <v>3</v>
      </c>
      <c r="F490" s="2">
        <v>30</v>
      </c>
      <c r="G490" s="2">
        <v>0</v>
      </c>
      <c r="H490" s="2" t="s">
        <v>3970</v>
      </c>
      <c r="I490" s="2" t="s">
        <v>253</v>
      </c>
      <c r="J490" s="2" t="s">
        <v>723</v>
      </c>
      <c r="K490" s="2">
        <f t="shared" si="7"/>
        <v>36153.600000000006</v>
      </c>
      <c r="L490" s="2">
        <v>35</v>
      </c>
      <c r="M490" s="2">
        <v>1</v>
      </c>
      <c r="N490" s="2">
        <v>1.166666666666667</v>
      </c>
      <c r="O490" s="2">
        <v>3</v>
      </c>
      <c r="P490" s="2">
        <v>2.5714285714285712</v>
      </c>
    </row>
    <row r="491" spans="1:16" x14ac:dyDescent="0.25">
      <c r="A491" s="2" t="s">
        <v>2147</v>
      </c>
      <c r="B491" s="2">
        <v>846582275</v>
      </c>
      <c r="C491" s="2" t="s">
        <v>2148</v>
      </c>
      <c r="D491" s="2" t="s">
        <v>2149</v>
      </c>
      <c r="E491" s="2">
        <v>1</v>
      </c>
      <c r="F491" s="2">
        <v>35</v>
      </c>
      <c r="G491" s="2">
        <v>7</v>
      </c>
      <c r="H491" s="2" t="s">
        <v>3976</v>
      </c>
      <c r="I491" s="2" t="s">
        <v>974</v>
      </c>
      <c r="J491" s="2" t="s">
        <v>1171</v>
      </c>
      <c r="K491" s="2">
        <f t="shared" si="7"/>
        <v>20993</v>
      </c>
      <c r="L491" s="2">
        <v>0</v>
      </c>
      <c r="M491" s="2">
        <v>0</v>
      </c>
      <c r="N491" s="2">
        <v>0</v>
      </c>
      <c r="O491" s="2">
        <v>9999</v>
      </c>
      <c r="P491" s="2">
        <v>9999</v>
      </c>
    </row>
    <row r="492" spans="1:16" x14ac:dyDescent="0.25">
      <c r="A492" s="2" t="s">
        <v>724</v>
      </c>
      <c r="B492" s="2">
        <v>490149978</v>
      </c>
      <c r="C492" s="2" t="s">
        <v>725</v>
      </c>
      <c r="D492" s="2" t="s">
        <v>181</v>
      </c>
      <c r="E492" s="2">
        <v>1</v>
      </c>
      <c r="F492" s="2">
        <v>35</v>
      </c>
      <c r="G492" s="2">
        <v>12</v>
      </c>
      <c r="H492" s="2" t="s">
        <v>3977</v>
      </c>
      <c r="I492" s="2" t="s">
        <v>4111</v>
      </c>
      <c r="J492" s="2" t="s">
        <v>726</v>
      </c>
      <c r="K492" s="2">
        <f t="shared" si="7"/>
        <v>1926.4</v>
      </c>
      <c r="L492" s="2">
        <v>0</v>
      </c>
      <c r="M492" s="2">
        <v>0</v>
      </c>
      <c r="N492" s="2">
        <v>0</v>
      </c>
      <c r="O492" s="2">
        <v>9999</v>
      </c>
      <c r="P492" s="2">
        <v>9999</v>
      </c>
    </row>
    <row r="493" spans="1:16" x14ac:dyDescent="0.25">
      <c r="A493" s="2" t="s">
        <v>727</v>
      </c>
      <c r="B493" s="2">
        <v>490149454</v>
      </c>
      <c r="C493" s="2" t="s">
        <v>728</v>
      </c>
      <c r="D493" s="2" t="s">
        <v>181</v>
      </c>
      <c r="E493" s="2">
        <v>1</v>
      </c>
      <c r="F493" s="2">
        <v>35</v>
      </c>
      <c r="G493" s="2">
        <v>66</v>
      </c>
      <c r="H493" s="2" t="s">
        <v>3977</v>
      </c>
      <c r="I493" s="2" t="s">
        <v>2418</v>
      </c>
      <c r="J493" s="2" t="s">
        <v>729</v>
      </c>
      <c r="K493" s="2">
        <f t="shared" si="7"/>
        <v>1927.2</v>
      </c>
      <c r="L493" s="2">
        <v>5</v>
      </c>
      <c r="M493" s="2">
        <v>0.14285714285714279</v>
      </c>
      <c r="N493" s="2">
        <v>0.14285714285714279</v>
      </c>
      <c r="O493" s="2">
        <v>532</v>
      </c>
      <c r="P493" s="2">
        <v>70</v>
      </c>
    </row>
    <row r="494" spans="1:16" x14ac:dyDescent="0.25">
      <c r="A494" s="2" t="s">
        <v>2151</v>
      </c>
      <c r="B494" s="2">
        <v>876987411</v>
      </c>
      <c r="C494" s="2" t="s">
        <v>2152</v>
      </c>
      <c r="D494" s="2" t="s">
        <v>2149</v>
      </c>
      <c r="E494" s="2">
        <v>1</v>
      </c>
      <c r="F494" s="2">
        <v>35</v>
      </c>
      <c r="G494" s="2">
        <v>4</v>
      </c>
      <c r="H494" s="2" t="s">
        <v>3976</v>
      </c>
      <c r="I494" s="2" t="s">
        <v>974</v>
      </c>
      <c r="J494" s="2" t="s">
        <v>2153</v>
      </c>
      <c r="K494" s="2">
        <f t="shared" si="7"/>
        <v>10191.5</v>
      </c>
      <c r="L494" s="2">
        <v>0</v>
      </c>
      <c r="M494" s="2">
        <v>0</v>
      </c>
      <c r="N494" s="2">
        <v>0</v>
      </c>
      <c r="O494" s="2">
        <v>9999</v>
      </c>
      <c r="P494" s="2">
        <v>9999</v>
      </c>
    </row>
    <row r="495" spans="1:16" hidden="1" x14ac:dyDescent="0.25">
      <c r="A495" s="2" t="s">
        <v>749</v>
      </c>
      <c r="B495" s="2">
        <v>1079480319</v>
      </c>
      <c r="C495" s="2" t="s">
        <v>750</v>
      </c>
      <c r="D495" s="2" t="s">
        <v>157</v>
      </c>
      <c r="E495" s="2">
        <v>1</v>
      </c>
      <c r="F495" s="2">
        <v>35</v>
      </c>
      <c r="G495" s="2">
        <v>0</v>
      </c>
      <c r="H495" s="2" t="s">
        <v>3968</v>
      </c>
      <c r="I495" s="2" t="s">
        <v>108</v>
      </c>
      <c r="J495" s="2" t="s">
        <v>751</v>
      </c>
      <c r="K495" s="2">
        <f t="shared" si="7"/>
        <v>6932.1</v>
      </c>
      <c r="L495" s="2">
        <v>4</v>
      </c>
      <c r="M495" s="2">
        <v>0.1142857142857143</v>
      </c>
      <c r="N495" s="2">
        <v>0.1142857142857143</v>
      </c>
      <c r="O495" s="2">
        <v>17.5</v>
      </c>
      <c r="P495" s="2">
        <v>17.5</v>
      </c>
    </row>
    <row r="496" spans="1:16" hidden="1" x14ac:dyDescent="0.25">
      <c r="A496" s="2" t="s">
        <v>2155</v>
      </c>
      <c r="B496" s="2">
        <v>835445749</v>
      </c>
      <c r="C496" s="2" t="s">
        <v>2156</v>
      </c>
      <c r="D496" s="2" t="s">
        <v>157</v>
      </c>
      <c r="E496" s="2">
        <v>1</v>
      </c>
      <c r="F496" s="2">
        <v>35</v>
      </c>
      <c r="G496" s="2">
        <v>1</v>
      </c>
      <c r="H496" s="2" t="s">
        <v>3970</v>
      </c>
      <c r="I496" s="2" t="s">
        <v>1299</v>
      </c>
      <c r="J496" s="2" t="s">
        <v>2157</v>
      </c>
      <c r="K496" s="2">
        <f t="shared" si="7"/>
        <v>5727.6</v>
      </c>
      <c r="L496" s="2">
        <v>33</v>
      </c>
      <c r="M496" s="2">
        <v>0.94285714285714284</v>
      </c>
      <c r="N496" s="2">
        <v>0.94285714285714284</v>
      </c>
      <c r="O496" s="2">
        <v>2.1212121212121211</v>
      </c>
      <c r="P496" s="2">
        <v>1.060606060606061</v>
      </c>
    </row>
    <row r="497" spans="1:16" x14ac:dyDescent="0.25">
      <c r="A497" s="2" t="s">
        <v>752</v>
      </c>
      <c r="B497" s="2">
        <v>1118885859</v>
      </c>
      <c r="C497" s="2" t="s">
        <v>753</v>
      </c>
      <c r="D497" s="2" t="s">
        <v>157</v>
      </c>
      <c r="E497" s="2">
        <v>1</v>
      </c>
      <c r="F497" s="2">
        <v>35</v>
      </c>
      <c r="G497" s="2">
        <v>18</v>
      </c>
      <c r="H497" s="2" t="s">
        <v>3974</v>
      </c>
      <c r="I497" s="2" t="s">
        <v>4160</v>
      </c>
      <c r="J497" s="2" t="s">
        <v>754</v>
      </c>
      <c r="K497" s="2">
        <f t="shared" si="7"/>
        <v>17184.2</v>
      </c>
      <c r="L497" s="2">
        <v>0</v>
      </c>
      <c r="M497" s="2">
        <v>0</v>
      </c>
      <c r="N497" s="2">
        <v>0</v>
      </c>
      <c r="O497" s="2">
        <v>9999</v>
      </c>
      <c r="P497" s="2">
        <v>9999</v>
      </c>
    </row>
    <row r="498" spans="1:16" x14ac:dyDescent="0.25">
      <c r="A498" s="2" t="s">
        <v>756</v>
      </c>
      <c r="B498" s="2">
        <v>768930361</v>
      </c>
      <c r="C498" s="2" t="s">
        <v>757</v>
      </c>
      <c r="D498" s="2" t="s">
        <v>157</v>
      </c>
      <c r="E498" s="2">
        <v>0</v>
      </c>
      <c r="F498" s="2">
        <v>35</v>
      </c>
      <c r="G498" s="2">
        <v>8</v>
      </c>
      <c r="H498" s="2" t="s">
        <v>3968</v>
      </c>
      <c r="I498" s="2" t="s">
        <v>4161</v>
      </c>
      <c r="J498" s="2" t="s">
        <v>758</v>
      </c>
      <c r="K498" s="2">
        <f t="shared" si="7"/>
        <v>0</v>
      </c>
      <c r="L498" s="2">
        <v>1</v>
      </c>
      <c r="M498" s="2">
        <v>2.8571428571428571E-2</v>
      </c>
      <c r="N498" s="2">
        <v>2.8571428571428571E-2</v>
      </c>
      <c r="O498" s="2">
        <v>385</v>
      </c>
      <c r="P498" s="2">
        <v>105</v>
      </c>
    </row>
    <row r="499" spans="1:16" hidden="1" x14ac:dyDescent="0.25">
      <c r="A499" s="2" t="s">
        <v>760</v>
      </c>
      <c r="B499" s="2">
        <v>876602506</v>
      </c>
      <c r="C499" s="2" t="s">
        <v>761</v>
      </c>
      <c r="D499" s="2" t="s">
        <v>157</v>
      </c>
      <c r="E499" s="2">
        <v>1</v>
      </c>
      <c r="F499" s="2">
        <v>35</v>
      </c>
      <c r="G499" s="2">
        <v>0</v>
      </c>
      <c r="H499" s="2" t="s">
        <v>3970</v>
      </c>
      <c r="I499" s="2" t="s">
        <v>763</v>
      </c>
      <c r="J499" s="2" t="s">
        <v>762</v>
      </c>
      <c r="K499" s="2">
        <f t="shared" si="7"/>
        <v>11261.9</v>
      </c>
      <c r="L499" s="2">
        <v>19</v>
      </c>
      <c r="M499" s="2">
        <v>0.54285714285714282</v>
      </c>
      <c r="N499" s="2">
        <v>0.54285714285714282</v>
      </c>
      <c r="O499" s="2">
        <v>1.8421052631578949</v>
      </c>
      <c r="P499" s="2">
        <v>1.8421052631578949</v>
      </c>
    </row>
    <row r="500" spans="1:16" hidden="1" x14ac:dyDescent="0.25">
      <c r="A500" s="2" t="s">
        <v>767</v>
      </c>
      <c r="B500" s="2">
        <v>809150649</v>
      </c>
      <c r="C500" s="2" t="s">
        <v>768</v>
      </c>
      <c r="D500" s="2" t="s">
        <v>157</v>
      </c>
      <c r="E500" s="2">
        <v>0</v>
      </c>
      <c r="F500" s="2">
        <v>35</v>
      </c>
      <c r="G500" s="2">
        <v>7</v>
      </c>
      <c r="H500" s="2" t="s">
        <v>3968</v>
      </c>
      <c r="I500" s="2" t="s">
        <v>104</v>
      </c>
      <c r="J500" s="2" t="s">
        <v>769</v>
      </c>
      <c r="K500" s="2">
        <f t="shared" si="7"/>
        <v>0</v>
      </c>
      <c r="L500" s="2">
        <v>3</v>
      </c>
      <c r="M500" s="2">
        <v>8.5714285714285715E-2</v>
      </c>
      <c r="N500" s="2">
        <v>8.5714285714285715E-2</v>
      </c>
      <c r="O500" s="2">
        <v>116.6666666666667</v>
      </c>
      <c r="P500" s="2">
        <v>35</v>
      </c>
    </row>
    <row r="501" spans="1:16" x14ac:dyDescent="0.25">
      <c r="A501" s="2" t="s">
        <v>772</v>
      </c>
      <c r="B501" s="2">
        <v>838305206</v>
      </c>
      <c r="C501" s="2" t="s">
        <v>773</v>
      </c>
      <c r="D501" s="2" t="s">
        <v>181</v>
      </c>
      <c r="E501" s="2">
        <v>2</v>
      </c>
      <c r="F501" s="2">
        <v>35</v>
      </c>
      <c r="G501" s="2">
        <v>54</v>
      </c>
      <c r="H501" s="2" t="s">
        <v>3977</v>
      </c>
      <c r="I501" s="2" t="s">
        <v>3996</v>
      </c>
      <c r="J501" s="2" t="s">
        <v>774</v>
      </c>
      <c r="K501" s="2">
        <f t="shared" si="7"/>
        <v>6374.4</v>
      </c>
      <c r="L501" s="2">
        <v>2</v>
      </c>
      <c r="M501" s="2">
        <v>5.7142857142857141E-2</v>
      </c>
      <c r="N501" s="2">
        <v>5.7142857142857141E-2</v>
      </c>
      <c r="O501" s="2">
        <v>1032.5</v>
      </c>
      <c r="P501" s="2">
        <v>87.5</v>
      </c>
    </row>
    <row r="502" spans="1:16" hidden="1" x14ac:dyDescent="0.25">
      <c r="A502" s="2" t="s">
        <v>779</v>
      </c>
      <c r="B502" s="2">
        <v>838305211</v>
      </c>
      <c r="C502" s="2" t="s">
        <v>780</v>
      </c>
      <c r="D502" s="2" t="s">
        <v>181</v>
      </c>
      <c r="E502" s="2">
        <v>0</v>
      </c>
      <c r="F502" s="2">
        <v>35</v>
      </c>
      <c r="G502" s="2">
        <v>82</v>
      </c>
      <c r="H502" s="2" t="s">
        <v>3977</v>
      </c>
      <c r="I502" s="2" t="s">
        <v>440</v>
      </c>
      <c r="J502" s="2" t="s">
        <v>781</v>
      </c>
      <c r="K502" s="2">
        <f t="shared" si="7"/>
        <v>0</v>
      </c>
      <c r="L502" s="2">
        <v>8</v>
      </c>
      <c r="M502" s="2">
        <v>0.22857142857142859</v>
      </c>
      <c r="N502" s="2">
        <v>0.22857142857142859</v>
      </c>
      <c r="O502" s="2">
        <v>367.5</v>
      </c>
      <c r="P502" s="2">
        <v>8.75</v>
      </c>
    </row>
    <row r="503" spans="1:16" hidden="1" x14ac:dyDescent="0.25">
      <c r="A503" s="2" t="s">
        <v>782</v>
      </c>
      <c r="B503" s="2">
        <v>835410019</v>
      </c>
      <c r="C503" s="2" t="s">
        <v>783</v>
      </c>
      <c r="D503" s="2" t="s">
        <v>157</v>
      </c>
      <c r="E503" s="2"/>
      <c r="F503" s="2">
        <v>33</v>
      </c>
      <c r="G503" s="2">
        <v>0</v>
      </c>
      <c r="H503" s="2" t="s">
        <v>3968</v>
      </c>
      <c r="I503" s="2" t="s">
        <v>2023</v>
      </c>
      <c r="J503" s="2" t="s">
        <v>784</v>
      </c>
      <c r="K503" s="2">
        <f t="shared" si="7"/>
        <v>0</v>
      </c>
      <c r="L503" s="2">
        <v>1</v>
      </c>
      <c r="M503" s="2">
        <v>3.03030303030303E-2</v>
      </c>
      <c r="N503" s="2">
        <v>3.03030303030303E-2</v>
      </c>
      <c r="O503" s="2">
        <v>33</v>
      </c>
      <c r="P503" s="2">
        <v>33</v>
      </c>
    </row>
    <row r="504" spans="1:16" x14ac:dyDescent="0.25">
      <c r="A504" s="2" t="s">
        <v>788</v>
      </c>
      <c r="B504" s="2">
        <v>1015554534</v>
      </c>
      <c r="C504" s="2" t="s">
        <v>789</v>
      </c>
      <c r="D504" s="2" t="s">
        <v>181</v>
      </c>
      <c r="E504" s="2">
        <v>1</v>
      </c>
      <c r="F504" s="2">
        <v>35</v>
      </c>
      <c r="G504" s="2">
        <v>5</v>
      </c>
      <c r="H504" s="2" t="s">
        <v>3977</v>
      </c>
      <c r="I504" s="2" t="s">
        <v>4162</v>
      </c>
      <c r="J504" s="2" t="s">
        <v>790</v>
      </c>
      <c r="K504" s="2">
        <f t="shared" si="7"/>
        <v>33340.699999999997</v>
      </c>
      <c r="L504" s="2">
        <v>1</v>
      </c>
      <c r="M504" s="2">
        <v>2.8571428571428571E-2</v>
      </c>
      <c r="N504" s="2">
        <v>2.8571428571428571E-2</v>
      </c>
      <c r="O504" s="2">
        <v>245</v>
      </c>
      <c r="P504" s="2">
        <v>70</v>
      </c>
    </row>
    <row r="505" spans="1:16" hidden="1" x14ac:dyDescent="0.25">
      <c r="A505" s="2" t="s">
        <v>792</v>
      </c>
      <c r="B505" s="2">
        <v>154777596</v>
      </c>
      <c r="C505" s="2" t="s">
        <v>793</v>
      </c>
      <c r="D505" s="2" t="s">
        <v>157</v>
      </c>
      <c r="E505" s="2">
        <v>1</v>
      </c>
      <c r="F505" s="2">
        <v>35</v>
      </c>
      <c r="G505" s="2">
        <v>7</v>
      </c>
      <c r="H505" s="2" t="s">
        <v>3968</v>
      </c>
      <c r="I505" s="2" t="s">
        <v>4070</v>
      </c>
      <c r="J505" s="2" t="s">
        <v>794</v>
      </c>
      <c r="K505" s="2">
        <f t="shared" si="7"/>
        <v>3666</v>
      </c>
      <c r="L505" s="2">
        <v>3</v>
      </c>
      <c r="M505" s="2">
        <v>8.5714285714285715E-2</v>
      </c>
      <c r="N505" s="2">
        <v>8.5714285714285715E-2</v>
      </c>
      <c r="O505" s="2">
        <v>116.6666666666667</v>
      </c>
      <c r="P505" s="2">
        <v>35</v>
      </c>
    </row>
    <row r="506" spans="1:16" x14ac:dyDescent="0.25">
      <c r="A506" s="2" t="s">
        <v>803</v>
      </c>
      <c r="B506" s="2">
        <v>1087518767</v>
      </c>
      <c r="C506" s="2" t="s">
        <v>804</v>
      </c>
      <c r="D506" s="2" t="s">
        <v>181</v>
      </c>
      <c r="E506" s="2">
        <v>1</v>
      </c>
      <c r="F506" s="2">
        <v>35</v>
      </c>
      <c r="G506" s="2">
        <v>11</v>
      </c>
      <c r="H506" s="2" t="s">
        <v>3977</v>
      </c>
      <c r="I506" s="2" t="s">
        <v>4162</v>
      </c>
      <c r="J506" s="2" t="s">
        <v>805</v>
      </c>
      <c r="K506" s="2">
        <f t="shared" si="7"/>
        <v>33307</v>
      </c>
      <c r="L506" s="2">
        <v>1</v>
      </c>
      <c r="M506" s="2">
        <v>2.8571428571428571E-2</v>
      </c>
      <c r="N506" s="2">
        <v>2.8571428571428571E-2</v>
      </c>
      <c r="O506" s="2">
        <v>490</v>
      </c>
      <c r="P506" s="2">
        <v>105</v>
      </c>
    </row>
    <row r="507" spans="1:16" hidden="1" x14ac:dyDescent="0.25">
      <c r="A507" s="2" t="s">
        <v>2158</v>
      </c>
      <c r="B507" s="2">
        <v>1390570097</v>
      </c>
      <c r="C507" s="2" t="s">
        <v>2159</v>
      </c>
      <c r="D507" s="2" t="s">
        <v>157</v>
      </c>
      <c r="E507" s="2">
        <v>2</v>
      </c>
      <c r="F507" s="2">
        <v>35</v>
      </c>
      <c r="G507" s="2">
        <v>13</v>
      </c>
      <c r="H507" s="2" t="s">
        <v>3970</v>
      </c>
      <c r="I507" s="2" t="s">
        <v>276</v>
      </c>
      <c r="J507" s="2" t="s">
        <v>2160</v>
      </c>
      <c r="K507" s="2">
        <f t="shared" si="7"/>
        <v>15452.8</v>
      </c>
      <c r="L507" s="2">
        <v>22</v>
      </c>
      <c r="M507" s="2">
        <v>0.62857142857142856</v>
      </c>
      <c r="N507" s="2">
        <v>0.62857142857142856</v>
      </c>
      <c r="O507" s="2">
        <v>33.409090909090907</v>
      </c>
      <c r="P507" s="2">
        <v>12.72727272727273</v>
      </c>
    </row>
    <row r="508" spans="1:16" hidden="1" x14ac:dyDescent="0.25">
      <c r="A508" s="2" t="s">
        <v>807</v>
      </c>
      <c r="B508" s="2">
        <v>1360085376</v>
      </c>
      <c r="C508" s="2" t="s">
        <v>808</v>
      </c>
      <c r="D508" s="2" t="s">
        <v>181</v>
      </c>
      <c r="E508" s="2">
        <v>1</v>
      </c>
      <c r="F508" s="2">
        <v>33</v>
      </c>
      <c r="G508" s="2">
        <v>125</v>
      </c>
      <c r="H508" s="2" t="s">
        <v>3970</v>
      </c>
      <c r="I508" s="2" t="s">
        <v>763</v>
      </c>
      <c r="J508" s="2" t="s">
        <v>809</v>
      </c>
      <c r="K508" s="2">
        <f t="shared" si="7"/>
        <v>2570</v>
      </c>
      <c r="L508" s="2">
        <v>14</v>
      </c>
      <c r="M508" s="2">
        <v>0.42424242424242431</v>
      </c>
      <c r="N508" s="2">
        <v>0.42424242424242431</v>
      </c>
      <c r="O508" s="2">
        <v>301.71428571428572</v>
      </c>
      <c r="P508" s="2">
        <v>7.0714285714285712</v>
      </c>
    </row>
    <row r="509" spans="1:16" hidden="1" x14ac:dyDescent="0.25">
      <c r="A509" s="2" t="s">
        <v>811</v>
      </c>
      <c r="B509" s="2">
        <v>1342758887</v>
      </c>
      <c r="C509" s="2" t="s">
        <v>812</v>
      </c>
      <c r="D509" s="2" t="s">
        <v>181</v>
      </c>
      <c r="E509" s="2">
        <v>0</v>
      </c>
      <c r="F509" s="2">
        <v>35</v>
      </c>
      <c r="G509" s="2">
        <v>2</v>
      </c>
      <c r="H509" s="2" t="s">
        <v>3970</v>
      </c>
      <c r="I509" s="2" t="s">
        <v>851</v>
      </c>
      <c r="J509" s="2" t="s">
        <v>813</v>
      </c>
      <c r="K509" s="2">
        <f t="shared" si="7"/>
        <v>0</v>
      </c>
      <c r="L509" s="2">
        <v>11</v>
      </c>
      <c r="M509" s="2">
        <v>0.31428571428571428</v>
      </c>
      <c r="N509" s="2">
        <v>0.31428571428571428</v>
      </c>
      <c r="O509" s="2">
        <v>35</v>
      </c>
      <c r="P509" s="2">
        <v>28.63636363636364</v>
      </c>
    </row>
    <row r="510" spans="1:16" x14ac:dyDescent="0.25">
      <c r="A510" s="2" t="s">
        <v>814</v>
      </c>
      <c r="B510" s="2">
        <v>1342762213</v>
      </c>
      <c r="C510" s="2" t="s">
        <v>815</v>
      </c>
      <c r="D510" s="2" t="s">
        <v>181</v>
      </c>
      <c r="E510" s="2">
        <v>1</v>
      </c>
      <c r="F510" s="2">
        <v>35</v>
      </c>
      <c r="G510" s="2">
        <v>0</v>
      </c>
      <c r="H510" s="2" t="s">
        <v>3977</v>
      </c>
      <c r="I510" s="2" t="s">
        <v>4135</v>
      </c>
      <c r="J510" s="2" t="s">
        <v>816</v>
      </c>
      <c r="K510" s="2">
        <f t="shared" si="7"/>
        <v>22499.3</v>
      </c>
      <c r="L510" s="2">
        <v>4</v>
      </c>
      <c r="M510" s="2">
        <v>0.1142857142857143</v>
      </c>
      <c r="N510" s="2">
        <v>0.1142857142857143</v>
      </c>
      <c r="O510" s="2">
        <v>87.5</v>
      </c>
      <c r="P510" s="2">
        <v>87.5</v>
      </c>
    </row>
    <row r="511" spans="1:16" x14ac:dyDescent="0.25">
      <c r="A511" s="2" t="s">
        <v>818</v>
      </c>
      <c r="B511" s="2">
        <v>1390569665</v>
      </c>
      <c r="C511" s="2" t="s">
        <v>819</v>
      </c>
      <c r="D511" s="2" t="s">
        <v>157</v>
      </c>
      <c r="E511" s="2">
        <v>2</v>
      </c>
      <c r="F511" s="2">
        <v>35</v>
      </c>
      <c r="G511" s="2">
        <v>0</v>
      </c>
      <c r="H511" s="2" t="s">
        <v>3970</v>
      </c>
      <c r="I511" s="2" t="s">
        <v>3405</v>
      </c>
      <c r="J511" s="2" t="s">
        <v>820</v>
      </c>
      <c r="K511" s="2">
        <f t="shared" si="7"/>
        <v>5154</v>
      </c>
      <c r="L511" s="2">
        <v>5</v>
      </c>
      <c r="M511" s="2">
        <v>0.14285714285714279</v>
      </c>
      <c r="N511" s="2">
        <v>0.14285714285714279</v>
      </c>
      <c r="O511" s="2">
        <v>49</v>
      </c>
      <c r="P511" s="2">
        <v>49</v>
      </c>
    </row>
    <row r="512" spans="1:16" x14ac:dyDescent="0.25">
      <c r="A512" s="2" t="s">
        <v>822</v>
      </c>
      <c r="B512" s="2">
        <v>1390568730</v>
      </c>
      <c r="C512" s="2" t="s">
        <v>823</v>
      </c>
      <c r="D512" s="2" t="s">
        <v>157</v>
      </c>
      <c r="E512" s="2">
        <v>1</v>
      </c>
      <c r="F512" s="2">
        <v>35</v>
      </c>
      <c r="G512" s="2">
        <v>7</v>
      </c>
      <c r="H512" s="2" t="s">
        <v>3968</v>
      </c>
      <c r="I512" s="2" t="s">
        <v>4163</v>
      </c>
      <c r="J512" s="2" t="s">
        <v>824</v>
      </c>
      <c r="K512" s="2">
        <f t="shared" si="7"/>
        <v>5148.5</v>
      </c>
      <c r="L512" s="2">
        <v>3</v>
      </c>
      <c r="M512" s="2">
        <v>8.5714285714285715E-2</v>
      </c>
      <c r="N512" s="2">
        <v>8.5714285714285715E-2</v>
      </c>
      <c r="O512" s="2">
        <v>280</v>
      </c>
      <c r="P512" s="2">
        <v>198.33333333333329</v>
      </c>
    </row>
    <row r="513" spans="1:16" x14ac:dyDescent="0.25">
      <c r="A513" s="2" t="s">
        <v>826</v>
      </c>
      <c r="B513" s="2">
        <v>1390558815</v>
      </c>
      <c r="C513" s="2" t="s">
        <v>827</v>
      </c>
      <c r="D513" s="2" t="s">
        <v>157</v>
      </c>
      <c r="E513" s="2">
        <v>2</v>
      </c>
      <c r="F513" s="2">
        <v>35</v>
      </c>
      <c r="G513" s="2">
        <v>18</v>
      </c>
      <c r="H513" s="2" t="s">
        <v>3970</v>
      </c>
      <c r="I513" s="2" t="s">
        <v>2600</v>
      </c>
      <c r="J513" s="2" t="s">
        <v>828</v>
      </c>
      <c r="K513" s="2">
        <f t="shared" si="7"/>
        <v>37043</v>
      </c>
      <c r="L513" s="2">
        <v>2</v>
      </c>
      <c r="M513" s="2">
        <v>5.7142857142857141E-2</v>
      </c>
      <c r="N513" s="2">
        <v>5.7142857142857141E-2</v>
      </c>
      <c r="O513" s="2">
        <v>402.5</v>
      </c>
      <c r="P513" s="2">
        <v>87.5</v>
      </c>
    </row>
    <row r="514" spans="1:16" hidden="1" x14ac:dyDescent="0.25">
      <c r="A514" s="2" t="s">
        <v>830</v>
      </c>
      <c r="B514" s="2">
        <v>1390561831</v>
      </c>
      <c r="C514" s="2" t="s">
        <v>831</v>
      </c>
      <c r="D514" s="2" t="s">
        <v>157</v>
      </c>
      <c r="E514" s="2">
        <v>1</v>
      </c>
      <c r="F514" s="2">
        <v>35</v>
      </c>
      <c r="G514" s="2">
        <v>57</v>
      </c>
      <c r="H514" s="2" t="s">
        <v>3970</v>
      </c>
      <c r="I514" s="2" t="s">
        <v>276</v>
      </c>
      <c r="J514" s="2" t="s">
        <v>832</v>
      </c>
      <c r="K514" s="2">
        <f t="shared" si="7"/>
        <v>5132.1000000000004</v>
      </c>
      <c r="L514" s="2">
        <v>4</v>
      </c>
      <c r="M514" s="2">
        <v>0.1142857142857143</v>
      </c>
      <c r="N514" s="2">
        <v>0.1142857142857143</v>
      </c>
      <c r="O514" s="2">
        <v>516.25</v>
      </c>
      <c r="P514" s="2">
        <v>17.5</v>
      </c>
    </row>
    <row r="515" spans="1:16" x14ac:dyDescent="0.25">
      <c r="A515" s="2" t="s">
        <v>844</v>
      </c>
      <c r="B515" s="2">
        <v>1540605498</v>
      </c>
      <c r="C515" s="2" t="s">
        <v>845</v>
      </c>
      <c r="D515" s="2" t="s">
        <v>181</v>
      </c>
      <c r="E515" s="2">
        <v>1</v>
      </c>
      <c r="F515" s="2">
        <v>35</v>
      </c>
      <c r="G515" s="2">
        <v>3</v>
      </c>
      <c r="H515" s="2" t="s">
        <v>3972</v>
      </c>
      <c r="I515" s="2" t="s">
        <v>3987</v>
      </c>
      <c r="J515" s="2" t="s">
        <v>846</v>
      </c>
      <c r="K515" s="2">
        <f t="shared" si="7"/>
        <v>19169.8</v>
      </c>
      <c r="L515" s="2">
        <v>0</v>
      </c>
      <c r="M515" s="2">
        <v>0</v>
      </c>
      <c r="N515" s="2">
        <v>0</v>
      </c>
      <c r="O515" s="2">
        <v>9999</v>
      </c>
      <c r="P515" s="2">
        <v>9999</v>
      </c>
    </row>
    <row r="516" spans="1:16" hidden="1" x14ac:dyDescent="0.25">
      <c r="A516" s="2" t="s">
        <v>848</v>
      </c>
      <c r="B516" s="2">
        <v>1586508065</v>
      </c>
      <c r="C516" s="2" t="s">
        <v>849</v>
      </c>
      <c r="D516" s="2" t="s">
        <v>157</v>
      </c>
      <c r="E516" s="2">
        <v>1</v>
      </c>
      <c r="F516" s="2">
        <v>35</v>
      </c>
      <c r="G516" s="2">
        <v>1</v>
      </c>
      <c r="H516" s="2" t="s">
        <v>3970</v>
      </c>
      <c r="I516" s="2" t="s">
        <v>1751</v>
      </c>
      <c r="J516" s="2" t="s">
        <v>850</v>
      </c>
      <c r="K516" s="2">
        <f t="shared" si="7"/>
        <v>5186.7</v>
      </c>
      <c r="L516" s="2">
        <v>7</v>
      </c>
      <c r="M516" s="2">
        <v>0.2</v>
      </c>
      <c r="N516" s="2">
        <v>0.2</v>
      </c>
      <c r="O516" s="2">
        <v>30</v>
      </c>
      <c r="P516" s="2">
        <v>25</v>
      </c>
    </row>
    <row r="517" spans="1:16" hidden="1" x14ac:dyDescent="0.25">
      <c r="A517" s="2" t="s">
        <v>860</v>
      </c>
      <c r="B517" s="2">
        <v>1616207173</v>
      </c>
      <c r="C517" s="2" t="s">
        <v>861</v>
      </c>
      <c r="D517" s="2" t="s">
        <v>157</v>
      </c>
      <c r="E517" s="2">
        <v>1</v>
      </c>
      <c r="F517" s="2">
        <v>35</v>
      </c>
      <c r="G517" s="2">
        <v>1</v>
      </c>
      <c r="H517" s="2" t="s">
        <v>3968</v>
      </c>
      <c r="I517" s="2" t="s">
        <v>4164</v>
      </c>
      <c r="J517" s="2" t="s">
        <v>862</v>
      </c>
      <c r="K517" s="2">
        <f t="shared" ref="K517:K543" si="8">E517*J517</f>
        <v>9556.7999999999993</v>
      </c>
      <c r="L517" s="2">
        <v>12</v>
      </c>
      <c r="M517" s="2">
        <v>0.34285714285714292</v>
      </c>
      <c r="N517" s="2">
        <v>0.34285714285714292</v>
      </c>
      <c r="O517" s="2">
        <v>46.666666666666657</v>
      </c>
      <c r="P517" s="2">
        <v>43.75</v>
      </c>
    </row>
    <row r="518" spans="1:16" x14ac:dyDescent="0.25">
      <c r="A518" s="2" t="s">
        <v>2161</v>
      </c>
      <c r="B518" s="2">
        <v>1271929001</v>
      </c>
      <c r="C518" s="2" t="s">
        <v>2162</v>
      </c>
      <c r="D518" s="2" t="s">
        <v>1397</v>
      </c>
      <c r="E518" s="2">
        <v>1</v>
      </c>
      <c r="F518" s="2">
        <v>35</v>
      </c>
      <c r="G518" s="2">
        <v>0</v>
      </c>
      <c r="H518" s="2" t="s">
        <v>3968</v>
      </c>
      <c r="I518" s="2" t="s">
        <v>4066</v>
      </c>
      <c r="J518" s="2" t="s">
        <v>2163</v>
      </c>
      <c r="K518" s="2">
        <f t="shared" si="8"/>
        <v>1601.3</v>
      </c>
      <c r="L518" s="2">
        <v>0</v>
      </c>
      <c r="M518" s="2">
        <v>0</v>
      </c>
      <c r="N518" s="2">
        <v>0</v>
      </c>
      <c r="O518" s="2">
        <v>9999</v>
      </c>
      <c r="P518" s="2">
        <v>9999</v>
      </c>
    </row>
    <row r="519" spans="1:16" x14ac:dyDescent="0.25">
      <c r="A519" s="2" t="s">
        <v>2164</v>
      </c>
      <c r="B519" s="2">
        <v>595604797</v>
      </c>
      <c r="C519" s="2" t="s">
        <v>2165</v>
      </c>
      <c r="D519" s="2" t="s">
        <v>2166</v>
      </c>
      <c r="E519" s="2">
        <v>1</v>
      </c>
      <c r="F519" s="2">
        <v>35</v>
      </c>
      <c r="G519" s="2">
        <v>14</v>
      </c>
      <c r="H519" s="2" t="s">
        <v>3972</v>
      </c>
      <c r="I519" s="2" t="s">
        <v>4165</v>
      </c>
      <c r="J519" s="2" t="s">
        <v>2167</v>
      </c>
      <c r="K519" s="2">
        <f t="shared" si="8"/>
        <v>3519.8</v>
      </c>
      <c r="L519" s="2">
        <v>1</v>
      </c>
      <c r="M519" s="2">
        <v>2.8571428571428571E-2</v>
      </c>
      <c r="N519" s="2">
        <v>2.8571428571428571E-2</v>
      </c>
      <c r="O519" s="2">
        <v>560</v>
      </c>
      <c r="P519" s="2">
        <v>70</v>
      </c>
    </row>
    <row r="520" spans="1:16" x14ac:dyDescent="0.25">
      <c r="A520" s="2" t="s">
        <v>2168</v>
      </c>
      <c r="B520" s="2">
        <v>678942056</v>
      </c>
      <c r="C520" s="2" t="s">
        <v>2169</v>
      </c>
      <c r="D520" s="2" t="s">
        <v>2166</v>
      </c>
      <c r="E520" s="2">
        <v>1</v>
      </c>
      <c r="F520" s="2">
        <v>35</v>
      </c>
      <c r="G520" s="2">
        <v>0</v>
      </c>
      <c r="H520" s="2" t="s">
        <v>3974</v>
      </c>
      <c r="I520" s="2" t="s">
        <v>1824</v>
      </c>
      <c r="J520" s="2" t="s">
        <v>2170</v>
      </c>
      <c r="K520" s="2">
        <f t="shared" si="8"/>
        <v>2003.3</v>
      </c>
      <c r="L520" s="2">
        <v>0</v>
      </c>
      <c r="M520" s="2">
        <v>0</v>
      </c>
      <c r="N520" s="2">
        <v>0</v>
      </c>
      <c r="O520" s="2">
        <v>9999</v>
      </c>
      <c r="P520" s="2">
        <v>9999</v>
      </c>
    </row>
    <row r="521" spans="1:16" hidden="1" x14ac:dyDescent="0.25">
      <c r="A521" s="2" t="s">
        <v>2171</v>
      </c>
      <c r="B521" s="2">
        <v>646332117</v>
      </c>
      <c r="C521" s="2" t="s">
        <v>2172</v>
      </c>
      <c r="D521" s="2" t="s">
        <v>2166</v>
      </c>
      <c r="E521" s="2">
        <v>1</v>
      </c>
      <c r="F521" s="2">
        <v>35</v>
      </c>
      <c r="G521" s="2">
        <v>11</v>
      </c>
      <c r="H521" s="2" t="s">
        <v>3971</v>
      </c>
      <c r="I521" s="2" t="s">
        <v>4180</v>
      </c>
      <c r="J521" s="2" t="s">
        <v>2173</v>
      </c>
      <c r="K521" s="2">
        <f t="shared" si="8"/>
        <v>1943.5</v>
      </c>
      <c r="L521" s="2">
        <v>6</v>
      </c>
      <c r="M521" s="2">
        <v>0.1714285714285714</v>
      </c>
      <c r="N521" s="2">
        <v>0.1714285714285714</v>
      </c>
      <c r="O521" s="2">
        <v>70</v>
      </c>
      <c r="P521" s="2">
        <v>5.833333333333333</v>
      </c>
    </row>
    <row r="522" spans="1:16" hidden="1" x14ac:dyDescent="0.25">
      <c r="A522" s="2" t="s">
        <v>2174</v>
      </c>
      <c r="B522" s="2">
        <v>646332057</v>
      </c>
      <c r="C522" s="2" t="s">
        <v>2175</v>
      </c>
      <c r="D522" s="2" t="s">
        <v>2166</v>
      </c>
      <c r="E522" s="2">
        <v>1</v>
      </c>
      <c r="F522" s="2">
        <v>35</v>
      </c>
      <c r="G522" s="2">
        <v>0</v>
      </c>
      <c r="H522" s="2" t="s">
        <v>3975</v>
      </c>
      <c r="I522" s="2" t="s">
        <v>511</v>
      </c>
      <c r="J522" s="2" t="s">
        <v>2173</v>
      </c>
      <c r="K522" s="2">
        <f t="shared" si="8"/>
        <v>1943.5</v>
      </c>
      <c r="L522" s="2">
        <v>2</v>
      </c>
      <c r="M522" s="2">
        <v>5.7142857142857141E-2</v>
      </c>
      <c r="N522" s="2">
        <v>5.7142857142857141E-2</v>
      </c>
      <c r="O522" s="2">
        <v>35</v>
      </c>
      <c r="P522" s="2">
        <v>35</v>
      </c>
    </row>
    <row r="523" spans="1:16" hidden="1" x14ac:dyDescent="0.25">
      <c r="A523" s="2" t="s">
        <v>2177</v>
      </c>
      <c r="B523" s="2">
        <v>799176862</v>
      </c>
      <c r="C523" s="2" t="s">
        <v>2178</v>
      </c>
      <c r="D523" s="2" t="s">
        <v>2166</v>
      </c>
      <c r="E523" s="2">
        <v>1</v>
      </c>
      <c r="F523" s="2">
        <v>9</v>
      </c>
      <c r="G523" s="2">
        <v>0</v>
      </c>
      <c r="H523" s="2" t="s">
        <v>3968</v>
      </c>
      <c r="I523" s="2" t="s">
        <v>108</v>
      </c>
      <c r="J523" s="2" t="s">
        <v>2179</v>
      </c>
      <c r="K523" s="2">
        <f t="shared" si="8"/>
        <v>8435.2999999999993</v>
      </c>
      <c r="L523" s="2">
        <v>1</v>
      </c>
      <c r="M523" s="2">
        <v>0.1111111111111111</v>
      </c>
      <c r="N523" s="2">
        <v>0.1111111111111111</v>
      </c>
      <c r="O523" s="2">
        <v>9</v>
      </c>
      <c r="P523" s="2">
        <v>9</v>
      </c>
    </row>
    <row r="524" spans="1:16" x14ac:dyDescent="0.25">
      <c r="A524" s="2" t="s">
        <v>2180</v>
      </c>
      <c r="B524" s="2">
        <v>1380257016</v>
      </c>
      <c r="C524" s="2" t="s">
        <v>2181</v>
      </c>
      <c r="D524" s="2" t="s">
        <v>1397</v>
      </c>
      <c r="E524" s="2">
        <v>1</v>
      </c>
      <c r="F524" s="2">
        <v>35</v>
      </c>
      <c r="G524" s="2">
        <v>0</v>
      </c>
      <c r="H524" s="2" t="s">
        <v>3968</v>
      </c>
      <c r="I524" s="2" t="s">
        <v>4166</v>
      </c>
      <c r="J524" s="2" t="s">
        <v>2182</v>
      </c>
      <c r="K524" s="2">
        <f t="shared" si="8"/>
        <v>8703.2999999999993</v>
      </c>
      <c r="L524" s="2">
        <v>0</v>
      </c>
      <c r="M524" s="2">
        <v>0</v>
      </c>
      <c r="N524" s="2">
        <v>0</v>
      </c>
      <c r="O524" s="2">
        <v>9999</v>
      </c>
      <c r="P524" s="2">
        <v>9999</v>
      </c>
    </row>
    <row r="525" spans="1:16" hidden="1" x14ac:dyDescent="0.25">
      <c r="A525" s="2" t="s">
        <v>2183</v>
      </c>
      <c r="B525" s="2">
        <v>1220492413</v>
      </c>
      <c r="C525" s="2" t="s">
        <v>2184</v>
      </c>
      <c r="D525" s="2" t="s">
        <v>1397</v>
      </c>
      <c r="E525" s="2">
        <v>1</v>
      </c>
      <c r="F525" s="2">
        <v>19</v>
      </c>
      <c r="G525" s="2">
        <v>0</v>
      </c>
      <c r="H525" s="2" t="s">
        <v>3980</v>
      </c>
      <c r="I525" s="2" t="s">
        <v>1164</v>
      </c>
      <c r="J525" s="2" t="s">
        <v>2185</v>
      </c>
      <c r="K525" s="2">
        <f t="shared" si="8"/>
        <v>2162.8000000000002</v>
      </c>
      <c r="L525" s="2">
        <v>0</v>
      </c>
      <c r="M525" s="2">
        <v>0</v>
      </c>
      <c r="N525" s="2">
        <v>0</v>
      </c>
      <c r="O525" s="2">
        <v>9999</v>
      </c>
      <c r="P525" s="2">
        <v>9999</v>
      </c>
    </row>
    <row r="526" spans="1:16" x14ac:dyDescent="0.25">
      <c r="A526" s="2" t="s">
        <v>2186</v>
      </c>
      <c r="B526" s="2">
        <v>594391039</v>
      </c>
      <c r="C526" s="2" t="s">
        <v>2187</v>
      </c>
      <c r="D526" s="2" t="s">
        <v>2166</v>
      </c>
      <c r="E526" s="2">
        <v>1</v>
      </c>
      <c r="F526" s="2">
        <v>35</v>
      </c>
      <c r="G526" s="2">
        <v>6</v>
      </c>
      <c r="H526" s="2" t="s">
        <v>3983</v>
      </c>
      <c r="I526" s="2" t="s">
        <v>4167</v>
      </c>
      <c r="J526" s="2" t="s">
        <v>2188</v>
      </c>
      <c r="K526" s="2">
        <f t="shared" si="8"/>
        <v>1332.5</v>
      </c>
      <c r="L526" s="2">
        <v>0</v>
      </c>
      <c r="M526" s="2">
        <v>0</v>
      </c>
      <c r="N526" s="2">
        <v>0</v>
      </c>
      <c r="O526" s="2">
        <v>9999</v>
      </c>
      <c r="P526" s="2">
        <v>9999</v>
      </c>
    </row>
    <row r="527" spans="1:16" x14ac:dyDescent="0.25">
      <c r="A527" s="2" t="s">
        <v>2189</v>
      </c>
      <c r="B527" s="2">
        <v>1419141939</v>
      </c>
      <c r="C527" s="2" t="s">
        <v>2190</v>
      </c>
      <c r="D527" s="2" t="s">
        <v>1397</v>
      </c>
      <c r="E527" s="2">
        <v>1</v>
      </c>
      <c r="F527" s="2">
        <v>35</v>
      </c>
      <c r="G527" s="2">
        <v>0</v>
      </c>
      <c r="H527" s="2" t="s">
        <v>3968</v>
      </c>
      <c r="I527" s="2" t="s">
        <v>1897</v>
      </c>
      <c r="J527" s="2" t="s">
        <v>2191</v>
      </c>
      <c r="K527" s="2">
        <f t="shared" si="8"/>
        <v>1668.3</v>
      </c>
      <c r="L527" s="2">
        <v>0</v>
      </c>
      <c r="M527" s="2">
        <v>0</v>
      </c>
      <c r="N527" s="2">
        <v>0</v>
      </c>
      <c r="O527" s="2">
        <v>9999</v>
      </c>
      <c r="P527" s="2">
        <v>9999</v>
      </c>
    </row>
    <row r="528" spans="1:16" x14ac:dyDescent="0.25">
      <c r="A528" s="2" t="s">
        <v>2192</v>
      </c>
      <c r="B528" s="2">
        <v>594565068</v>
      </c>
      <c r="C528" s="2" t="s">
        <v>2193</v>
      </c>
      <c r="D528" s="2" t="s">
        <v>2166</v>
      </c>
      <c r="E528" s="2">
        <v>2</v>
      </c>
      <c r="F528" s="2">
        <v>29</v>
      </c>
      <c r="G528" s="2">
        <v>0</v>
      </c>
      <c r="H528" s="2" t="s">
        <v>3972</v>
      </c>
      <c r="I528" s="2" t="s">
        <v>1831</v>
      </c>
      <c r="J528" s="2" t="s">
        <v>2194</v>
      </c>
      <c r="K528" s="2">
        <f t="shared" si="8"/>
        <v>2847</v>
      </c>
      <c r="L528" s="2">
        <v>0</v>
      </c>
      <c r="M528" s="2">
        <v>0</v>
      </c>
      <c r="N528" s="2">
        <v>0</v>
      </c>
      <c r="O528" s="2">
        <v>9999</v>
      </c>
      <c r="P528" s="2">
        <v>9999</v>
      </c>
    </row>
    <row r="529" spans="1:16" x14ac:dyDescent="0.25">
      <c r="A529" s="2" t="s">
        <v>2195</v>
      </c>
      <c r="B529" s="2">
        <v>674760575</v>
      </c>
      <c r="C529" s="2" t="s">
        <v>2196</v>
      </c>
      <c r="D529" s="2" t="s">
        <v>2166</v>
      </c>
      <c r="E529" s="2">
        <v>1</v>
      </c>
      <c r="F529" s="2">
        <v>35</v>
      </c>
      <c r="G529" s="2">
        <v>6</v>
      </c>
      <c r="H529" s="2" t="s">
        <v>3976</v>
      </c>
      <c r="I529" s="2" t="s">
        <v>1610</v>
      </c>
      <c r="J529" s="2" t="s">
        <v>2197</v>
      </c>
      <c r="K529" s="2">
        <f t="shared" si="8"/>
        <v>4239.6000000000004</v>
      </c>
      <c r="L529" s="2">
        <v>0</v>
      </c>
      <c r="M529" s="2">
        <v>0</v>
      </c>
      <c r="N529" s="2">
        <v>0</v>
      </c>
      <c r="O529" s="2">
        <v>9999</v>
      </c>
      <c r="P529" s="2">
        <v>9999</v>
      </c>
    </row>
    <row r="530" spans="1:16" x14ac:dyDescent="0.25">
      <c r="A530" s="2" t="s">
        <v>2198</v>
      </c>
      <c r="B530" s="2">
        <v>843533172</v>
      </c>
      <c r="C530" s="2" t="s">
        <v>2199</v>
      </c>
      <c r="D530" s="2" t="s">
        <v>2166</v>
      </c>
      <c r="E530" s="2">
        <v>1</v>
      </c>
      <c r="F530" s="2">
        <v>35</v>
      </c>
      <c r="G530" s="2">
        <v>1</v>
      </c>
      <c r="H530" s="2" t="s">
        <v>3968</v>
      </c>
      <c r="I530" s="2" t="s">
        <v>4168</v>
      </c>
      <c r="J530" s="2" t="s">
        <v>2200</v>
      </c>
      <c r="K530" s="2">
        <f t="shared" si="8"/>
        <v>5102.8999999999996</v>
      </c>
      <c r="L530" s="2">
        <v>0</v>
      </c>
      <c r="M530" s="2">
        <v>0</v>
      </c>
      <c r="N530" s="2">
        <v>0</v>
      </c>
      <c r="O530" s="2">
        <v>9999</v>
      </c>
      <c r="P530" s="2">
        <v>9999</v>
      </c>
    </row>
    <row r="531" spans="1:16" x14ac:dyDescent="0.25">
      <c r="A531" s="2" t="s">
        <v>2201</v>
      </c>
      <c r="B531" s="2">
        <v>1166873181</v>
      </c>
      <c r="C531" s="2" t="s">
        <v>2202</v>
      </c>
      <c r="D531" s="2" t="s">
        <v>1397</v>
      </c>
      <c r="E531" s="2">
        <v>1</v>
      </c>
      <c r="F531" s="2">
        <v>35</v>
      </c>
      <c r="G531" s="2">
        <v>0</v>
      </c>
      <c r="H531" s="2" t="s">
        <v>3980</v>
      </c>
      <c r="I531" s="2" t="s">
        <v>2063</v>
      </c>
      <c r="J531" s="2" t="s">
        <v>2203</v>
      </c>
      <c r="K531" s="2">
        <f t="shared" si="8"/>
        <v>4616.3</v>
      </c>
      <c r="L531" s="2">
        <v>0</v>
      </c>
      <c r="M531" s="2">
        <v>0</v>
      </c>
      <c r="N531" s="2">
        <v>0</v>
      </c>
      <c r="O531" s="2">
        <v>9999</v>
      </c>
      <c r="P531" s="2">
        <v>9999</v>
      </c>
    </row>
    <row r="532" spans="1:16" x14ac:dyDescent="0.25">
      <c r="A532" s="2" t="s">
        <v>2204</v>
      </c>
      <c r="B532" s="2">
        <v>982661803</v>
      </c>
      <c r="C532" s="2" t="s">
        <v>2205</v>
      </c>
      <c r="D532" s="2" t="s">
        <v>1397</v>
      </c>
      <c r="E532" s="2">
        <v>20</v>
      </c>
      <c r="F532" s="2">
        <v>35</v>
      </c>
      <c r="G532" s="2">
        <v>168</v>
      </c>
      <c r="H532" s="2" t="s">
        <v>3968</v>
      </c>
      <c r="I532" s="2" t="s">
        <v>4169</v>
      </c>
      <c r="J532" s="2" t="s">
        <v>2206</v>
      </c>
      <c r="K532" s="2">
        <f t="shared" si="8"/>
        <v>98890</v>
      </c>
      <c r="L532" s="2">
        <v>0</v>
      </c>
      <c r="M532" s="2">
        <v>0</v>
      </c>
      <c r="N532" s="2">
        <v>0</v>
      </c>
      <c r="O532" s="2">
        <v>9999</v>
      </c>
      <c r="P532" s="2">
        <v>9999</v>
      </c>
    </row>
    <row r="533" spans="1:16" x14ac:dyDescent="0.25">
      <c r="A533" s="2" t="s">
        <v>2207</v>
      </c>
      <c r="B533" s="2">
        <v>982666476</v>
      </c>
      <c r="C533" s="2" t="s">
        <v>2208</v>
      </c>
      <c r="D533" s="2" t="s">
        <v>1397</v>
      </c>
      <c r="E533" s="2">
        <v>10</v>
      </c>
      <c r="F533" s="2">
        <v>28</v>
      </c>
      <c r="G533" s="2">
        <v>196</v>
      </c>
      <c r="H533" s="2" t="s">
        <v>3974</v>
      </c>
      <c r="I533" s="2" t="s">
        <v>3736</v>
      </c>
      <c r="J533" s="2" t="s">
        <v>252</v>
      </c>
      <c r="K533" s="2">
        <f t="shared" si="8"/>
        <v>60445</v>
      </c>
      <c r="L533" s="2">
        <v>12</v>
      </c>
      <c r="M533" s="2">
        <v>0.35294117647058831</v>
      </c>
      <c r="N533" s="2">
        <v>0.42857142857142849</v>
      </c>
      <c r="O533" s="2">
        <v>736.66666666666663</v>
      </c>
      <c r="P533" s="2">
        <v>149.33333333333329</v>
      </c>
    </row>
    <row r="534" spans="1:16" x14ac:dyDescent="0.25">
      <c r="A534" s="2" t="s">
        <v>2209</v>
      </c>
      <c r="B534" s="2">
        <v>1052567048</v>
      </c>
      <c r="C534" s="2" t="s">
        <v>2210</v>
      </c>
      <c r="D534" s="2" t="s">
        <v>1608</v>
      </c>
      <c r="E534" s="2">
        <v>1</v>
      </c>
      <c r="F534" s="2">
        <v>35</v>
      </c>
      <c r="G534" s="2">
        <v>0</v>
      </c>
      <c r="H534" s="2" t="s">
        <v>3976</v>
      </c>
      <c r="I534" s="2" t="s">
        <v>2747</v>
      </c>
      <c r="J534" s="2" t="s">
        <v>2211</v>
      </c>
      <c r="K534" s="2">
        <f t="shared" si="8"/>
        <v>5120.8</v>
      </c>
      <c r="L534" s="2">
        <v>0</v>
      </c>
      <c r="M534" s="2">
        <v>0</v>
      </c>
      <c r="N534" s="2">
        <v>0</v>
      </c>
      <c r="O534" s="2">
        <v>9999</v>
      </c>
      <c r="P534" s="2">
        <v>9999</v>
      </c>
    </row>
    <row r="535" spans="1:16" x14ac:dyDescent="0.25">
      <c r="A535" s="2" t="s">
        <v>2212</v>
      </c>
      <c r="B535" s="2">
        <v>1598466626</v>
      </c>
      <c r="C535" s="2" t="s">
        <v>2213</v>
      </c>
      <c r="D535" s="2" t="s">
        <v>2214</v>
      </c>
      <c r="E535" s="2">
        <v>2</v>
      </c>
      <c r="F535" s="2">
        <v>28</v>
      </c>
      <c r="G535" s="2">
        <v>0</v>
      </c>
      <c r="H535" s="2" t="s">
        <v>3968</v>
      </c>
      <c r="I535" s="2" t="s">
        <v>4181</v>
      </c>
      <c r="J535" s="2" t="s">
        <v>2215</v>
      </c>
      <c r="K535" s="2">
        <f t="shared" si="8"/>
        <v>6520.8</v>
      </c>
      <c r="L535" s="2">
        <v>3</v>
      </c>
      <c r="M535" s="2">
        <v>8.5714285714285715E-2</v>
      </c>
      <c r="N535" s="2">
        <v>0.1071428571428571</v>
      </c>
      <c r="O535" s="2">
        <v>58.333333333333343</v>
      </c>
      <c r="P535" s="2">
        <v>46.666666666666671</v>
      </c>
    </row>
    <row r="536" spans="1:16" x14ac:dyDescent="0.25">
      <c r="A536" s="2" t="s">
        <v>2216</v>
      </c>
      <c r="B536" s="2">
        <v>617791520</v>
      </c>
      <c r="C536" s="2" t="s">
        <v>2217</v>
      </c>
      <c r="D536" s="2" t="s">
        <v>2214</v>
      </c>
      <c r="E536" s="2">
        <v>3</v>
      </c>
      <c r="F536" s="2">
        <v>28</v>
      </c>
      <c r="G536" s="2">
        <v>1</v>
      </c>
      <c r="H536" s="2" t="s">
        <v>3968</v>
      </c>
      <c r="I536" s="2" t="s">
        <v>590</v>
      </c>
      <c r="J536" s="2" t="s">
        <v>2218</v>
      </c>
      <c r="K536" s="2">
        <f t="shared" si="8"/>
        <v>6360</v>
      </c>
      <c r="L536" s="2">
        <v>1</v>
      </c>
      <c r="M536" s="2">
        <v>2.8571428571428571E-2</v>
      </c>
      <c r="N536" s="2">
        <v>3.5714285714285712E-2</v>
      </c>
      <c r="O536" s="2">
        <v>280</v>
      </c>
      <c r="P536" s="2">
        <v>196</v>
      </c>
    </row>
    <row r="537" spans="1:16" hidden="1" x14ac:dyDescent="0.25">
      <c r="A537" s="2" t="s">
        <v>2219</v>
      </c>
      <c r="B537" s="2">
        <v>1003183556</v>
      </c>
      <c r="C537" s="2" t="s">
        <v>2220</v>
      </c>
      <c r="D537" s="2" t="s">
        <v>2221</v>
      </c>
      <c r="E537" s="2">
        <v>1</v>
      </c>
      <c r="F537" s="2">
        <v>35</v>
      </c>
      <c r="G537" s="2">
        <v>7</v>
      </c>
      <c r="H537" s="2" t="s">
        <v>3972</v>
      </c>
      <c r="I537" s="2" t="s">
        <v>143</v>
      </c>
      <c r="J537" s="2" t="s">
        <v>2222</v>
      </c>
      <c r="K537" s="2">
        <f t="shared" si="8"/>
        <v>15813.4</v>
      </c>
      <c r="L537" s="2">
        <v>7</v>
      </c>
      <c r="M537" s="2">
        <v>0.2</v>
      </c>
      <c r="N537" s="2">
        <v>0.2</v>
      </c>
      <c r="O537" s="2">
        <v>60</v>
      </c>
      <c r="P537" s="2">
        <v>25</v>
      </c>
    </row>
    <row r="538" spans="1:16" hidden="1" x14ac:dyDescent="0.25">
      <c r="A538" s="2" t="s">
        <v>2223</v>
      </c>
      <c r="B538" s="2">
        <v>999337204</v>
      </c>
      <c r="C538" s="2" t="s">
        <v>2224</v>
      </c>
      <c r="D538" s="2" t="s">
        <v>2221</v>
      </c>
      <c r="E538" s="2">
        <v>1</v>
      </c>
      <c r="F538" s="2">
        <v>35</v>
      </c>
      <c r="G538" s="2">
        <v>2</v>
      </c>
      <c r="H538" s="2" t="s">
        <v>3972</v>
      </c>
      <c r="I538" s="2" t="s">
        <v>489</v>
      </c>
      <c r="J538" s="2" t="s">
        <v>2225</v>
      </c>
      <c r="K538" s="2">
        <f t="shared" si="8"/>
        <v>4381.3</v>
      </c>
      <c r="L538" s="2">
        <v>2</v>
      </c>
      <c r="M538" s="2">
        <v>5.7142857142857141E-2</v>
      </c>
      <c r="N538" s="2">
        <v>5.7142857142857141E-2</v>
      </c>
      <c r="O538" s="2">
        <v>70</v>
      </c>
      <c r="P538" s="2">
        <v>35</v>
      </c>
    </row>
    <row r="539" spans="1:16" x14ac:dyDescent="0.25">
      <c r="A539" s="2" t="s">
        <v>2226</v>
      </c>
      <c r="B539" s="2">
        <v>1006797489</v>
      </c>
      <c r="C539" s="2" t="s">
        <v>2227</v>
      </c>
      <c r="D539" s="2" t="s">
        <v>2221</v>
      </c>
      <c r="E539" s="2">
        <v>1</v>
      </c>
      <c r="F539" s="2">
        <v>35</v>
      </c>
      <c r="G539" s="2">
        <v>3</v>
      </c>
      <c r="H539" s="2" t="s">
        <v>3983</v>
      </c>
      <c r="I539" s="2" t="s">
        <v>4170</v>
      </c>
      <c r="J539" s="2" t="s">
        <v>2228</v>
      </c>
      <c r="K539" s="2">
        <f t="shared" si="8"/>
        <v>10901.4</v>
      </c>
      <c r="L539" s="2">
        <v>1</v>
      </c>
      <c r="M539" s="2">
        <v>2.8571428571428571E-2</v>
      </c>
      <c r="N539" s="2">
        <v>2.8571428571428571E-2</v>
      </c>
      <c r="O539" s="2">
        <v>210</v>
      </c>
      <c r="P539" s="2">
        <v>105</v>
      </c>
    </row>
    <row r="540" spans="1:16" hidden="1" x14ac:dyDescent="0.25">
      <c r="A540" s="2" t="s">
        <v>2229</v>
      </c>
      <c r="B540" s="2">
        <v>1417658616</v>
      </c>
      <c r="C540" s="2" t="s">
        <v>2230</v>
      </c>
      <c r="D540" s="2" t="s">
        <v>2221</v>
      </c>
      <c r="E540" s="2">
        <v>0</v>
      </c>
      <c r="F540" s="2">
        <v>35</v>
      </c>
      <c r="G540" s="2">
        <v>0</v>
      </c>
      <c r="H540" s="2" t="s">
        <v>3973</v>
      </c>
      <c r="I540" s="2" t="s">
        <v>1273</v>
      </c>
      <c r="J540" s="2" t="s">
        <v>2231</v>
      </c>
      <c r="K540" s="2">
        <f t="shared" si="8"/>
        <v>0</v>
      </c>
      <c r="L540" s="2">
        <v>21</v>
      </c>
      <c r="M540" s="2">
        <v>0.6</v>
      </c>
      <c r="N540" s="2">
        <v>0.6</v>
      </c>
      <c r="O540" s="2">
        <v>5</v>
      </c>
      <c r="P540" s="2">
        <v>5</v>
      </c>
    </row>
    <row r="541" spans="1:16" hidden="1" x14ac:dyDescent="0.25">
      <c r="A541" s="2" t="s">
        <v>2233</v>
      </c>
      <c r="B541" s="2">
        <v>1418778117</v>
      </c>
      <c r="C541" s="2" t="s">
        <v>2234</v>
      </c>
      <c r="D541" s="2" t="s">
        <v>2221</v>
      </c>
      <c r="E541" s="2">
        <v>1</v>
      </c>
      <c r="F541" s="2">
        <v>35</v>
      </c>
      <c r="G541" s="2">
        <v>0</v>
      </c>
      <c r="H541" s="2" t="s">
        <v>3982</v>
      </c>
      <c r="I541" s="2" t="s">
        <v>2363</v>
      </c>
      <c r="J541" s="2" t="s">
        <v>2235</v>
      </c>
      <c r="K541" s="2">
        <f t="shared" si="8"/>
        <v>4737.8</v>
      </c>
      <c r="L541" s="2">
        <v>3</v>
      </c>
      <c r="M541" s="2">
        <v>8.5714285714285715E-2</v>
      </c>
      <c r="N541" s="2">
        <v>8.5714285714285715E-2</v>
      </c>
      <c r="O541" s="2">
        <v>35</v>
      </c>
      <c r="P541" s="2">
        <v>35</v>
      </c>
    </row>
    <row r="542" spans="1:16" hidden="1" x14ac:dyDescent="0.25">
      <c r="A542" s="2" t="s">
        <v>2237</v>
      </c>
      <c r="B542" s="2">
        <v>1658303129</v>
      </c>
      <c r="C542" s="2" t="s">
        <v>2238</v>
      </c>
      <c r="D542" s="2" t="s">
        <v>1807</v>
      </c>
      <c r="E542" s="2">
        <v>1</v>
      </c>
      <c r="F542" s="2">
        <v>35</v>
      </c>
      <c r="G542" s="2">
        <v>3</v>
      </c>
      <c r="H542" s="2" t="s">
        <v>3980</v>
      </c>
      <c r="I542" s="2" t="s">
        <v>1890</v>
      </c>
      <c r="J542" s="2" t="s">
        <v>2239</v>
      </c>
      <c r="K542" s="2">
        <f t="shared" si="8"/>
        <v>7145.3</v>
      </c>
      <c r="L542" s="2">
        <v>3</v>
      </c>
      <c r="M542" s="2">
        <v>8.5714285714285715E-2</v>
      </c>
      <c r="N542" s="2">
        <v>8.5714285714285715E-2</v>
      </c>
      <c r="O542" s="2">
        <v>58.333333333333343</v>
      </c>
      <c r="P542" s="2">
        <v>23.333333333333329</v>
      </c>
    </row>
    <row r="543" spans="1:16" x14ac:dyDescent="0.25">
      <c r="A543" s="2" t="s">
        <v>2241</v>
      </c>
      <c r="B543" s="2">
        <v>985922939</v>
      </c>
      <c r="C543" s="2" t="s">
        <v>2242</v>
      </c>
      <c r="D543" s="2" t="s">
        <v>2243</v>
      </c>
      <c r="E543" s="2">
        <v>1</v>
      </c>
      <c r="F543" s="2">
        <v>35</v>
      </c>
      <c r="G543" s="2">
        <v>0</v>
      </c>
      <c r="H543" s="2" t="s">
        <v>3969</v>
      </c>
      <c r="I543" s="2" t="s">
        <v>4171</v>
      </c>
      <c r="J543" s="2" t="s">
        <v>1609</v>
      </c>
      <c r="K543" s="2">
        <f t="shared" si="8"/>
        <v>2952.6</v>
      </c>
      <c r="L543" s="2">
        <v>0</v>
      </c>
      <c r="M543" s="2">
        <v>0</v>
      </c>
      <c r="N543" s="2">
        <v>0</v>
      </c>
      <c r="O543" s="2">
        <v>9999</v>
      </c>
      <c r="P543" s="2">
        <v>9999</v>
      </c>
    </row>
  </sheetData>
  <autoFilter ref="A3:P543" xr:uid="{00000000-0001-0000-0300-000000000000}">
    <filterColumn colId="5">
      <customFilters>
        <customFilter operator="greaterThan" val="20"/>
      </customFilters>
    </filterColumn>
    <filterColumn colId="15">
      <customFilters>
        <customFilter operator="greaterThan" val="45"/>
      </custom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80"/>
  <sheetViews>
    <sheetView topLeftCell="B1" workbookViewId="0">
      <selection activeCell="B3" sqref="A3:XFD3"/>
    </sheetView>
  </sheetViews>
  <sheetFormatPr defaultRowHeight="15" x14ac:dyDescent="0.25"/>
  <cols>
    <col min="2" max="2" width="11" bestFit="1" customWidth="1"/>
    <col min="11" max="11" width="11.42578125" bestFit="1" customWidth="1"/>
  </cols>
  <sheetData>
    <row r="2" spans="1:16" x14ac:dyDescent="0.25">
      <c r="A2" s="20"/>
      <c r="B2" s="2"/>
      <c r="C2" s="2"/>
      <c r="D2" s="2"/>
      <c r="E2" s="3">
        <f>SUBTOTAL(9,E3:E1048576)</f>
        <v>557</v>
      </c>
      <c r="F2" s="3"/>
      <c r="G2" s="3"/>
      <c r="H2" s="3"/>
      <c r="I2" s="4"/>
      <c r="J2" s="5"/>
      <c r="K2" s="5">
        <f>SUBTOTAL(9,K3:K1048576)</f>
        <v>939044.69999999984</v>
      </c>
      <c r="L2" s="3"/>
      <c r="M2" s="3"/>
      <c r="N2" s="3"/>
      <c r="O2" s="3"/>
      <c r="P2" s="3"/>
    </row>
    <row r="3" spans="1:16" s="1" customFormat="1" ht="63.75" x14ac:dyDescent="0.25">
      <c r="A3" s="21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x14ac:dyDescent="0.25">
      <c r="A4" t="s">
        <v>2245</v>
      </c>
      <c r="B4" s="2">
        <v>192051123</v>
      </c>
      <c r="C4" s="2" t="s">
        <v>2246</v>
      </c>
      <c r="D4" s="2" t="s">
        <v>1235</v>
      </c>
      <c r="E4" s="2">
        <v>3</v>
      </c>
      <c r="F4" s="2">
        <v>35</v>
      </c>
      <c r="G4" s="2">
        <v>12</v>
      </c>
      <c r="H4" s="2">
        <v>17</v>
      </c>
      <c r="I4" s="2" t="s">
        <v>368</v>
      </c>
      <c r="J4" s="2" t="s">
        <v>2247</v>
      </c>
      <c r="K4" s="2">
        <f>E4*J4</f>
        <v>3501.2999999999997</v>
      </c>
      <c r="L4" s="2">
        <v>13</v>
      </c>
      <c r="M4" s="2">
        <v>0.37142857142857139</v>
      </c>
      <c r="N4" s="2">
        <v>0.37142857142857139</v>
      </c>
      <c r="O4" s="2">
        <v>40.38461538461538</v>
      </c>
      <c r="P4" s="2">
        <v>8.0769230769230766</v>
      </c>
    </row>
    <row r="5" spans="1:16" x14ac:dyDescent="0.25">
      <c r="A5" t="s">
        <v>1233</v>
      </c>
      <c r="B5" s="2">
        <v>192056001</v>
      </c>
      <c r="C5" s="2" t="s">
        <v>1234</v>
      </c>
      <c r="D5" s="2" t="s">
        <v>1235</v>
      </c>
      <c r="E5" s="2">
        <v>5</v>
      </c>
      <c r="F5" s="2">
        <v>35</v>
      </c>
      <c r="G5" s="2">
        <v>8</v>
      </c>
      <c r="H5" s="2">
        <v>17</v>
      </c>
      <c r="I5" s="2" t="s">
        <v>1237</v>
      </c>
      <c r="J5" s="2" t="s">
        <v>1236</v>
      </c>
      <c r="K5" s="2">
        <f t="shared" ref="K5:K68" si="0">E5*J5</f>
        <v>8834</v>
      </c>
      <c r="L5" s="2">
        <v>10</v>
      </c>
      <c r="M5" s="2">
        <v>0.2857142857142857</v>
      </c>
      <c r="N5" s="2">
        <v>0.2857142857142857</v>
      </c>
      <c r="O5" s="2">
        <v>45.5</v>
      </c>
      <c r="P5" s="2">
        <v>17.5</v>
      </c>
    </row>
    <row r="6" spans="1:16" x14ac:dyDescent="0.25">
      <c r="A6" t="s">
        <v>1238</v>
      </c>
      <c r="B6" s="2">
        <v>191973754</v>
      </c>
      <c r="C6" s="2" t="s">
        <v>1239</v>
      </c>
      <c r="D6" s="2" t="s">
        <v>1235</v>
      </c>
      <c r="E6" s="2">
        <v>11</v>
      </c>
      <c r="F6" s="2">
        <v>35</v>
      </c>
      <c r="G6" s="2">
        <v>35</v>
      </c>
      <c r="H6" s="2">
        <v>17</v>
      </c>
      <c r="I6" s="2" t="s">
        <v>1241</v>
      </c>
      <c r="J6" s="2" t="s">
        <v>1240</v>
      </c>
      <c r="K6" s="2">
        <f t="shared" si="0"/>
        <v>6193</v>
      </c>
      <c r="L6" s="2">
        <v>6</v>
      </c>
      <c r="M6" s="2">
        <v>0.1714285714285714</v>
      </c>
      <c r="N6" s="2">
        <v>0.1714285714285714</v>
      </c>
      <c r="O6" s="2">
        <v>268.33333333333331</v>
      </c>
      <c r="P6" s="2">
        <v>64.166666666666671</v>
      </c>
    </row>
    <row r="7" spans="1:16" x14ac:dyDescent="0.25">
      <c r="A7" t="s">
        <v>1245</v>
      </c>
      <c r="B7" s="2">
        <v>266746001</v>
      </c>
      <c r="C7" s="2" t="s">
        <v>1246</v>
      </c>
      <c r="D7" s="2" t="s">
        <v>1247</v>
      </c>
      <c r="E7" s="2">
        <v>3</v>
      </c>
      <c r="F7" s="2">
        <v>35</v>
      </c>
      <c r="G7" s="2">
        <v>0</v>
      </c>
      <c r="H7" s="2">
        <v>17</v>
      </c>
      <c r="I7" s="2" t="s">
        <v>694</v>
      </c>
      <c r="J7" s="2" t="s">
        <v>1248</v>
      </c>
      <c r="K7" s="2">
        <f t="shared" si="0"/>
        <v>2291.1000000000004</v>
      </c>
      <c r="L7" s="2">
        <v>3</v>
      </c>
      <c r="M7" s="2">
        <v>8.5714285714285715E-2</v>
      </c>
      <c r="N7" s="2">
        <v>8.5714285714285715E-2</v>
      </c>
      <c r="O7" s="2">
        <v>35</v>
      </c>
      <c r="P7" s="2">
        <v>35</v>
      </c>
    </row>
    <row r="8" spans="1:16" x14ac:dyDescent="0.25">
      <c r="A8" t="s">
        <v>1252</v>
      </c>
      <c r="B8" s="2">
        <v>193856854</v>
      </c>
      <c r="C8" s="2" t="s">
        <v>1253</v>
      </c>
      <c r="D8" s="2" t="s">
        <v>1247</v>
      </c>
      <c r="E8" s="2">
        <v>9</v>
      </c>
      <c r="F8" s="2">
        <v>35</v>
      </c>
      <c r="G8" s="2">
        <v>1</v>
      </c>
      <c r="H8" s="2">
        <v>17</v>
      </c>
      <c r="I8" s="2" t="s">
        <v>698</v>
      </c>
      <c r="J8" s="2" t="s">
        <v>1254</v>
      </c>
      <c r="K8" s="2">
        <f t="shared" si="0"/>
        <v>6352.2</v>
      </c>
      <c r="L8" s="2">
        <v>5</v>
      </c>
      <c r="M8" s="2">
        <v>0.14285714285714279</v>
      </c>
      <c r="N8" s="2">
        <v>0.14285714285714279</v>
      </c>
      <c r="O8" s="2">
        <v>70</v>
      </c>
      <c r="P8" s="2">
        <v>63</v>
      </c>
    </row>
    <row r="9" spans="1:16" x14ac:dyDescent="0.25">
      <c r="A9" t="s">
        <v>2248</v>
      </c>
      <c r="B9" s="2">
        <v>200350717</v>
      </c>
      <c r="C9" s="2" t="s">
        <v>2249</v>
      </c>
      <c r="D9" s="2" t="s">
        <v>1235</v>
      </c>
      <c r="E9" s="2">
        <v>4</v>
      </c>
      <c r="F9" s="2">
        <v>35</v>
      </c>
      <c r="G9" s="2">
        <v>0</v>
      </c>
      <c r="H9" s="2">
        <v>17</v>
      </c>
      <c r="I9" s="2" t="s">
        <v>694</v>
      </c>
      <c r="J9" s="2" t="s">
        <v>2250</v>
      </c>
      <c r="K9" s="2">
        <f t="shared" si="0"/>
        <v>3207.6</v>
      </c>
      <c r="L9" s="2">
        <v>2</v>
      </c>
      <c r="M9" s="2">
        <v>5.7142857142857141E-2</v>
      </c>
      <c r="N9" s="2">
        <v>5.7142857142857141E-2</v>
      </c>
      <c r="O9" s="2">
        <v>87.5</v>
      </c>
      <c r="P9" s="2">
        <v>87.5</v>
      </c>
    </row>
    <row r="10" spans="1:16" x14ac:dyDescent="0.25">
      <c r="A10" t="s">
        <v>1255</v>
      </c>
      <c r="B10" s="2">
        <v>192051124</v>
      </c>
      <c r="C10" s="2" t="s">
        <v>1256</v>
      </c>
      <c r="D10" s="2" t="s">
        <v>1235</v>
      </c>
      <c r="E10" s="2">
        <v>21</v>
      </c>
      <c r="F10" s="2">
        <v>35</v>
      </c>
      <c r="G10" s="2">
        <v>10</v>
      </c>
      <c r="H10" s="2">
        <v>17</v>
      </c>
      <c r="I10" s="2" t="s">
        <v>1258</v>
      </c>
      <c r="J10" s="2" t="s">
        <v>1257</v>
      </c>
      <c r="K10" s="2">
        <f t="shared" si="0"/>
        <v>54293.4</v>
      </c>
      <c r="L10" s="2">
        <v>12</v>
      </c>
      <c r="M10" s="2">
        <v>0.34285714285714292</v>
      </c>
      <c r="N10" s="2">
        <v>0.34285714285714292</v>
      </c>
      <c r="O10" s="2">
        <v>90.416666666666671</v>
      </c>
      <c r="P10" s="2">
        <v>61.25</v>
      </c>
    </row>
    <row r="11" spans="1:16" x14ac:dyDescent="0.25">
      <c r="A11" t="s">
        <v>1259</v>
      </c>
      <c r="B11" s="2">
        <v>192052812</v>
      </c>
      <c r="C11" s="2" t="s">
        <v>1260</v>
      </c>
      <c r="D11" s="2" t="s">
        <v>1235</v>
      </c>
      <c r="E11" s="2">
        <v>4</v>
      </c>
      <c r="F11" s="2">
        <v>35</v>
      </c>
      <c r="G11" s="2">
        <v>0</v>
      </c>
      <c r="H11" s="2">
        <v>9</v>
      </c>
      <c r="I11" s="2" t="s">
        <v>1262</v>
      </c>
      <c r="J11" s="2" t="s">
        <v>1261</v>
      </c>
      <c r="K11" s="2">
        <f t="shared" si="0"/>
        <v>5292.4</v>
      </c>
      <c r="L11" s="2">
        <v>4</v>
      </c>
      <c r="M11" s="2">
        <v>0.1142857142857143</v>
      </c>
      <c r="N11" s="2">
        <v>0.1142857142857143</v>
      </c>
      <c r="O11" s="2">
        <v>35</v>
      </c>
      <c r="P11" s="2">
        <v>35</v>
      </c>
    </row>
    <row r="12" spans="1:16" x14ac:dyDescent="0.25">
      <c r="A12" t="s">
        <v>1263</v>
      </c>
      <c r="B12" s="2">
        <v>192056016</v>
      </c>
      <c r="C12" s="2" t="s">
        <v>1264</v>
      </c>
      <c r="D12" s="2" t="s">
        <v>1235</v>
      </c>
      <c r="E12" s="2">
        <v>20</v>
      </c>
      <c r="F12" s="2">
        <v>35</v>
      </c>
      <c r="G12" s="2">
        <v>2</v>
      </c>
      <c r="H12" s="2">
        <v>9</v>
      </c>
      <c r="I12" s="2" t="s">
        <v>1266</v>
      </c>
      <c r="J12" s="2" t="s">
        <v>1265</v>
      </c>
      <c r="K12" s="2">
        <f t="shared" si="0"/>
        <v>51378</v>
      </c>
      <c r="L12" s="2">
        <v>3</v>
      </c>
      <c r="M12" s="2">
        <v>8.5714285714285715E-2</v>
      </c>
      <c r="N12" s="2">
        <v>8.5714285714285715E-2</v>
      </c>
      <c r="O12" s="2">
        <v>256.66666666666669</v>
      </c>
      <c r="P12" s="2">
        <v>233.33333333333329</v>
      </c>
    </row>
    <row r="13" spans="1:16" x14ac:dyDescent="0.25">
      <c r="A13" t="s">
        <v>2251</v>
      </c>
      <c r="B13" s="2">
        <v>217590917</v>
      </c>
      <c r="C13" s="2" t="s">
        <v>2252</v>
      </c>
      <c r="D13" s="2" t="s">
        <v>1247</v>
      </c>
      <c r="E13" s="2">
        <v>1</v>
      </c>
      <c r="F13" s="2">
        <v>35</v>
      </c>
      <c r="G13" s="2">
        <v>0</v>
      </c>
      <c r="H13" s="2">
        <v>17</v>
      </c>
      <c r="I13" s="2" t="s">
        <v>2254</v>
      </c>
      <c r="J13" s="2" t="s">
        <v>2253</v>
      </c>
      <c r="K13" s="2">
        <f t="shared" si="0"/>
        <v>3040.9</v>
      </c>
      <c r="L13" s="2">
        <v>0</v>
      </c>
      <c r="M13" s="2">
        <v>0</v>
      </c>
      <c r="N13" s="2">
        <v>0</v>
      </c>
      <c r="O13" s="2">
        <v>9999</v>
      </c>
      <c r="P13" s="2">
        <v>9999</v>
      </c>
    </row>
    <row r="14" spans="1:16" x14ac:dyDescent="0.25">
      <c r="A14" t="s">
        <v>2255</v>
      </c>
      <c r="B14" s="2">
        <v>217600096</v>
      </c>
      <c r="C14" s="2" t="s">
        <v>2256</v>
      </c>
      <c r="D14" s="2" t="s">
        <v>1247</v>
      </c>
      <c r="E14" s="2">
        <v>3</v>
      </c>
      <c r="F14" s="2">
        <v>35</v>
      </c>
      <c r="G14" s="2">
        <v>0</v>
      </c>
      <c r="H14" s="2">
        <v>17</v>
      </c>
      <c r="I14" s="2" t="s">
        <v>2258</v>
      </c>
      <c r="J14" s="2" t="s">
        <v>2257</v>
      </c>
      <c r="K14" s="2">
        <f t="shared" si="0"/>
        <v>6007.5</v>
      </c>
      <c r="L14" s="2">
        <v>0</v>
      </c>
      <c r="M14" s="2">
        <v>0</v>
      </c>
      <c r="N14" s="2">
        <v>0</v>
      </c>
      <c r="O14" s="2">
        <v>9999</v>
      </c>
      <c r="P14" s="2">
        <v>9999</v>
      </c>
    </row>
    <row r="15" spans="1:16" x14ac:dyDescent="0.25">
      <c r="A15" t="s">
        <v>1308</v>
      </c>
      <c r="B15" s="2">
        <v>1279214635</v>
      </c>
      <c r="C15" s="2" t="s">
        <v>1309</v>
      </c>
      <c r="D15" s="2" t="s">
        <v>1235</v>
      </c>
      <c r="E15" s="2">
        <v>4</v>
      </c>
      <c r="F15" s="2">
        <v>35</v>
      </c>
      <c r="G15" s="2">
        <v>0</v>
      </c>
      <c r="H15" s="2">
        <v>17</v>
      </c>
      <c r="I15" s="2" t="s">
        <v>1311</v>
      </c>
      <c r="J15" s="2" t="s">
        <v>1310</v>
      </c>
      <c r="K15" s="2">
        <f t="shared" si="0"/>
        <v>31700</v>
      </c>
      <c r="L15" s="2">
        <v>3</v>
      </c>
      <c r="M15" s="2">
        <v>8.5714285714285715E-2</v>
      </c>
      <c r="N15" s="2">
        <v>8.5714285714285715E-2</v>
      </c>
      <c r="O15" s="2">
        <v>58.333333333333343</v>
      </c>
      <c r="P15" s="2">
        <v>58.333333333333343</v>
      </c>
    </row>
    <row r="16" spans="1:16" x14ac:dyDescent="0.25">
      <c r="A16" t="s">
        <v>2259</v>
      </c>
      <c r="B16" s="2">
        <v>192243435</v>
      </c>
      <c r="C16" s="2" t="s">
        <v>2260</v>
      </c>
      <c r="D16" s="2" t="s">
        <v>1235</v>
      </c>
      <c r="E16" s="2">
        <v>4</v>
      </c>
      <c r="F16" s="2">
        <v>35</v>
      </c>
      <c r="G16" s="2">
        <v>0</v>
      </c>
      <c r="H16" s="2">
        <v>7</v>
      </c>
      <c r="I16" s="2" t="s">
        <v>1071</v>
      </c>
      <c r="J16" s="2" t="s">
        <v>2261</v>
      </c>
      <c r="K16" s="2">
        <f t="shared" si="0"/>
        <v>17744.400000000001</v>
      </c>
      <c r="L16" s="2">
        <v>0</v>
      </c>
      <c r="M16" s="2">
        <v>0</v>
      </c>
      <c r="N16" s="2">
        <v>0</v>
      </c>
      <c r="O16" s="2">
        <v>9999</v>
      </c>
      <c r="P16" s="2">
        <v>9999</v>
      </c>
    </row>
    <row r="17" spans="1:16" x14ac:dyDescent="0.25">
      <c r="A17" t="s">
        <v>1443</v>
      </c>
      <c r="B17" s="2">
        <v>191973770</v>
      </c>
      <c r="C17" s="2" t="s">
        <v>1444</v>
      </c>
      <c r="D17" s="2" t="s">
        <v>1235</v>
      </c>
      <c r="E17" s="2">
        <v>4</v>
      </c>
      <c r="F17" s="2">
        <v>30</v>
      </c>
      <c r="G17" s="2">
        <v>10</v>
      </c>
      <c r="H17" s="2">
        <v>17</v>
      </c>
      <c r="I17" s="2" t="s">
        <v>1446</v>
      </c>
      <c r="J17" s="2" t="s">
        <v>1445</v>
      </c>
      <c r="K17" s="2">
        <f t="shared" si="0"/>
        <v>2901.6</v>
      </c>
      <c r="L17" s="2">
        <v>7</v>
      </c>
      <c r="M17" s="2">
        <v>0.2</v>
      </c>
      <c r="N17" s="2">
        <v>0.23333333333333331</v>
      </c>
      <c r="O17" s="2">
        <v>70</v>
      </c>
      <c r="P17" s="2">
        <v>17.142857142857139</v>
      </c>
    </row>
    <row r="18" spans="1:16" x14ac:dyDescent="0.25">
      <c r="A18" t="s">
        <v>1447</v>
      </c>
      <c r="B18" s="2">
        <v>192416872</v>
      </c>
      <c r="C18" s="2" t="s">
        <v>1448</v>
      </c>
      <c r="D18" s="2" t="s">
        <v>1235</v>
      </c>
      <c r="E18" s="2">
        <v>13</v>
      </c>
      <c r="F18" s="2">
        <v>35</v>
      </c>
      <c r="G18" s="2">
        <v>0</v>
      </c>
      <c r="H18" s="2">
        <v>17</v>
      </c>
      <c r="I18" s="2" t="s">
        <v>1450</v>
      </c>
      <c r="J18" s="2" t="s">
        <v>1449</v>
      </c>
      <c r="K18" s="2">
        <f t="shared" si="0"/>
        <v>24641.5</v>
      </c>
      <c r="L18" s="2">
        <v>8</v>
      </c>
      <c r="M18" s="2">
        <v>0.22857142857142859</v>
      </c>
      <c r="N18" s="2">
        <v>0.22857142857142859</v>
      </c>
      <c r="O18" s="2">
        <v>56.875</v>
      </c>
      <c r="P18" s="2">
        <v>56.875</v>
      </c>
    </row>
    <row r="19" spans="1:16" x14ac:dyDescent="0.25">
      <c r="A19" t="s">
        <v>1451</v>
      </c>
      <c r="B19" s="2">
        <v>192416870</v>
      </c>
      <c r="C19" s="2" t="s">
        <v>1452</v>
      </c>
      <c r="D19" s="2" t="s">
        <v>1235</v>
      </c>
      <c r="E19" s="2">
        <v>8</v>
      </c>
      <c r="F19" s="2">
        <v>35</v>
      </c>
      <c r="G19" s="2">
        <v>1</v>
      </c>
      <c r="H19" s="2">
        <v>17</v>
      </c>
      <c r="I19" s="2" t="s">
        <v>1454</v>
      </c>
      <c r="J19" s="2" t="s">
        <v>1453</v>
      </c>
      <c r="K19" s="2">
        <f t="shared" si="0"/>
        <v>24756</v>
      </c>
      <c r="L19" s="2">
        <v>4</v>
      </c>
      <c r="M19" s="2">
        <v>0.1142857142857143</v>
      </c>
      <c r="N19" s="2">
        <v>0.1142857142857143</v>
      </c>
      <c r="O19" s="2">
        <v>87.5</v>
      </c>
      <c r="P19" s="2">
        <v>78.75</v>
      </c>
    </row>
    <row r="20" spans="1:16" x14ac:dyDescent="0.25">
      <c r="A20" t="s">
        <v>1458</v>
      </c>
      <c r="B20" s="2">
        <v>507134901</v>
      </c>
      <c r="C20" s="2" t="s">
        <v>1459</v>
      </c>
      <c r="D20" s="2" t="s">
        <v>1235</v>
      </c>
      <c r="E20" s="2">
        <v>5</v>
      </c>
      <c r="F20" s="2">
        <v>35</v>
      </c>
      <c r="G20" s="2">
        <v>37</v>
      </c>
      <c r="H20" s="2">
        <v>17</v>
      </c>
      <c r="I20" s="2" t="s">
        <v>553</v>
      </c>
      <c r="J20" s="2" t="s">
        <v>1460</v>
      </c>
      <c r="K20" s="2">
        <f t="shared" si="0"/>
        <v>5556.5</v>
      </c>
      <c r="L20" s="2">
        <v>21</v>
      </c>
      <c r="M20" s="2">
        <v>0.6</v>
      </c>
      <c r="N20" s="2">
        <v>0.6</v>
      </c>
      <c r="O20" s="2">
        <v>71.666666666666671</v>
      </c>
      <c r="P20" s="2">
        <v>10</v>
      </c>
    </row>
    <row r="21" spans="1:16" x14ac:dyDescent="0.25">
      <c r="A21" t="s">
        <v>1461</v>
      </c>
      <c r="B21" s="2">
        <v>507112533</v>
      </c>
      <c r="C21" s="2" t="s">
        <v>1462</v>
      </c>
      <c r="D21" s="2" t="s">
        <v>1235</v>
      </c>
      <c r="E21" s="2">
        <v>9</v>
      </c>
      <c r="F21" s="2">
        <v>26</v>
      </c>
      <c r="G21" s="2">
        <v>36</v>
      </c>
      <c r="H21" s="2">
        <v>17</v>
      </c>
      <c r="I21" s="2" t="s">
        <v>503</v>
      </c>
      <c r="J21" s="2" t="s">
        <v>1463</v>
      </c>
      <c r="K21" s="2">
        <f t="shared" si="0"/>
        <v>10728.9</v>
      </c>
      <c r="L21" s="2">
        <v>9</v>
      </c>
      <c r="M21" s="2">
        <v>0.25714285714285712</v>
      </c>
      <c r="N21" s="2">
        <v>0.34615384615384609</v>
      </c>
      <c r="O21" s="2">
        <v>175</v>
      </c>
      <c r="P21" s="2">
        <v>26</v>
      </c>
    </row>
    <row r="22" spans="1:16" x14ac:dyDescent="0.25">
      <c r="A22" t="s">
        <v>1464</v>
      </c>
      <c r="B22" s="2">
        <v>192417675</v>
      </c>
      <c r="C22" s="2" t="s">
        <v>1465</v>
      </c>
      <c r="D22" s="2" t="s">
        <v>1235</v>
      </c>
      <c r="E22" s="2">
        <v>6</v>
      </c>
      <c r="F22" s="2">
        <v>35</v>
      </c>
      <c r="G22" s="2">
        <v>2</v>
      </c>
      <c r="H22" s="2">
        <v>17</v>
      </c>
      <c r="I22" s="2" t="s">
        <v>1467</v>
      </c>
      <c r="J22" s="2" t="s">
        <v>1466</v>
      </c>
      <c r="K22" s="2">
        <f t="shared" si="0"/>
        <v>25384.199999999997</v>
      </c>
      <c r="L22" s="2">
        <v>10</v>
      </c>
      <c r="M22" s="2">
        <v>0.2857142857142857</v>
      </c>
      <c r="N22" s="2">
        <v>0.2857142857142857</v>
      </c>
      <c r="O22" s="2">
        <v>28</v>
      </c>
      <c r="P22" s="2">
        <v>21</v>
      </c>
    </row>
    <row r="23" spans="1:16" x14ac:dyDescent="0.25">
      <c r="A23" t="s">
        <v>1468</v>
      </c>
      <c r="B23" s="2">
        <v>192003092</v>
      </c>
      <c r="C23" s="2" t="s">
        <v>1469</v>
      </c>
      <c r="D23" s="2" t="s">
        <v>1235</v>
      </c>
      <c r="E23" s="2">
        <v>3</v>
      </c>
      <c r="F23" s="2">
        <v>35</v>
      </c>
      <c r="G23" s="2">
        <v>2</v>
      </c>
      <c r="H23" s="2">
        <v>17</v>
      </c>
      <c r="I23" s="2" t="s">
        <v>1471</v>
      </c>
      <c r="J23" s="2" t="s">
        <v>1470</v>
      </c>
      <c r="K23" s="2">
        <f t="shared" si="0"/>
        <v>8764.7999999999993</v>
      </c>
      <c r="L23" s="2">
        <v>7</v>
      </c>
      <c r="M23" s="2">
        <v>0.2</v>
      </c>
      <c r="N23" s="2">
        <v>0.2</v>
      </c>
      <c r="O23" s="2">
        <v>30</v>
      </c>
      <c r="P23" s="2">
        <v>20</v>
      </c>
    </row>
    <row r="24" spans="1:16" x14ac:dyDescent="0.25">
      <c r="A24" t="s">
        <v>1472</v>
      </c>
      <c r="B24" s="2">
        <v>193438080</v>
      </c>
      <c r="C24" s="2" t="s">
        <v>1473</v>
      </c>
      <c r="D24" s="2" t="s">
        <v>1247</v>
      </c>
      <c r="E24" s="2">
        <v>4</v>
      </c>
      <c r="F24" s="2">
        <v>35</v>
      </c>
      <c r="G24" s="2">
        <v>0</v>
      </c>
      <c r="H24" s="2">
        <v>17</v>
      </c>
      <c r="I24" s="2" t="s">
        <v>1475</v>
      </c>
      <c r="J24" s="2" t="s">
        <v>1474</v>
      </c>
      <c r="K24" s="2">
        <f t="shared" si="0"/>
        <v>4467.6000000000004</v>
      </c>
      <c r="L24" s="2">
        <v>5</v>
      </c>
      <c r="M24" s="2">
        <v>0.14285714285714279</v>
      </c>
      <c r="N24" s="2">
        <v>0.14285714285714279</v>
      </c>
      <c r="O24" s="2">
        <v>28</v>
      </c>
      <c r="P24" s="2">
        <v>28</v>
      </c>
    </row>
    <row r="25" spans="1:16" x14ac:dyDescent="0.25">
      <c r="A25" t="s">
        <v>2262</v>
      </c>
      <c r="B25" s="2">
        <v>1627332366</v>
      </c>
      <c r="C25" s="2" t="s">
        <v>2263</v>
      </c>
      <c r="D25" s="2" t="s">
        <v>1247</v>
      </c>
      <c r="E25" s="2">
        <v>1</v>
      </c>
      <c r="F25" s="2">
        <v>35</v>
      </c>
      <c r="G25" s="2">
        <v>0</v>
      </c>
      <c r="H25" s="2">
        <v>17</v>
      </c>
      <c r="I25" s="2" t="s">
        <v>2265</v>
      </c>
      <c r="J25" s="2" t="s">
        <v>2264</v>
      </c>
      <c r="K25" s="2">
        <f t="shared" si="0"/>
        <v>1352.1</v>
      </c>
      <c r="L25" s="2">
        <v>3</v>
      </c>
      <c r="M25" s="2">
        <v>8.5714285714285715E-2</v>
      </c>
      <c r="N25" s="2">
        <v>8.5714285714285715E-2</v>
      </c>
      <c r="O25" s="2">
        <v>11.66666666666667</v>
      </c>
      <c r="P25" s="2">
        <v>11.66666666666667</v>
      </c>
    </row>
    <row r="26" spans="1:16" x14ac:dyDescent="0.25">
      <c r="A26" t="s">
        <v>1476</v>
      </c>
      <c r="B26" s="2">
        <v>192417674</v>
      </c>
      <c r="C26" s="2" t="s">
        <v>1477</v>
      </c>
      <c r="D26" s="2" t="s">
        <v>1235</v>
      </c>
      <c r="E26" s="2">
        <v>13</v>
      </c>
      <c r="F26" s="2">
        <v>35</v>
      </c>
      <c r="G26" s="2">
        <v>7</v>
      </c>
      <c r="H26" s="2">
        <v>17</v>
      </c>
      <c r="I26" s="2" t="s">
        <v>1479</v>
      </c>
      <c r="J26" s="2" t="s">
        <v>1478</v>
      </c>
      <c r="K26" s="2">
        <f t="shared" si="0"/>
        <v>33043.4</v>
      </c>
      <c r="L26" s="2">
        <v>4</v>
      </c>
      <c r="M26" s="2">
        <v>0.1142857142857143</v>
      </c>
      <c r="N26" s="2">
        <v>0.1142857142857143</v>
      </c>
      <c r="O26" s="2">
        <v>175</v>
      </c>
      <c r="P26" s="2">
        <v>113.75</v>
      </c>
    </row>
    <row r="27" spans="1:16" x14ac:dyDescent="0.25">
      <c r="A27" t="s">
        <v>1480</v>
      </c>
      <c r="B27" s="2">
        <v>200331697</v>
      </c>
      <c r="C27" s="2" t="s">
        <v>1481</v>
      </c>
      <c r="D27" s="2" t="s">
        <v>1235</v>
      </c>
      <c r="E27" s="2"/>
      <c r="F27" s="2">
        <v>3</v>
      </c>
      <c r="G27" s="2">
        <v>41</v>
      </c>
      <c r="H27" s="2">
        <v>17</v>
      </c>
      <c r="I27" s="2" t="s">
        <v>1483</v>
      </c>
      <c r="J27" s="2" t="s">
        <v>1482</v>
      </c>
      <c r="K27" s="2">
        <f t="shared" si="0"/>
        <v>0</v>
      </c>
      <c r="L27" s="2">
        <v>0</v>
      </c>
      <c r="M27" s="2">
        <v>0</v>
      </c>
      <c r="N27" s="2">
        <v>0</v>
      </c>
      <c r="O27" s="2">
        <v>9999</v>
      </c>
      <c r="P27" s="2">
        <v>9999</v>
      </c>
    </row>
    <row r="28" spans="1:16" x14ac:dyDescent="0.25">
      <c r="A28" t="s">
        <v>1480</v>
      </c>
      <c r="B28" s="2">
        <v>431512228</v>
      </c>
      <c r="C28" s="2" t="s">
        <v>1481</v>
      </c>
      <c r="D28" s="2" t="s">
        <v>1235</v>
      </c>
      <c r="E28" s="2">
        <v>16</v>
      </c>
      <c r="F28" s="2">
        <v>35</v>
      </c>
      <c r="G28" s="2">
        <v>4</v>
      </c>
      <c r="H28" s="2">
        <v>17</v>
      </c>
      <c r="I28" s="2" t="s">
        <v>1483</v>
      </c>
      <c r="J28" s="2" t="s">
        <v>1482</v>
      </c>
      <c r="K28" s="2">
        <f t="shared" si="0"/>
        <v>22196.799999999999</v>
      </c>
      <c r="L28" s="2">
        <v>6</v>
      </c>
      <c r="M28" s="2">
        <v>0.1714285714285714</v>
      </c>
      <c r="N28" s="2">
        <v>0.1714285714285714</v>
      </c>
      <c r="O28" s="2">
        <v>116.6666666666667</v>
      </c>
      <c r="P28" s="2">
        <v>93.333333333333329</v>
      </c>
    </row>
    <row r="29" spans="1:16" x14ac:dyDescent="0.25">
      <c r="A29" t="s">
        <v>1487</v>
      </c>
      <c r="B29" s="2">
        <v>193856861</v>
      </c>
      <c r="C29" s="2" t="s">
        <v>1488</v>
      </c>
      <c r="D29" s="2" t="s">
        <v>1247</v>
      </c>
      <c r="E29" s="2">
        <v>16</v>
      </c>
      <c r="F29" s="2">
        <v>35</v>
      </c>
      <c r="G29" s="2">
        <v>1</v>
      </c>
      <c r="H29" s="2">
        <v>17</v>
      </c>
      <c r="I29" s="2" t="s">
        <v>1490</v>
      </c>
      <c r="J29" s="2" t="s">
        <v>1489</v>
      </c>
      <c r="K29" s="2">
        <f t="shared" si="0"/>
        <v>17380.8</v>
      </c>
      <c r="L29" s="2">
        <v>6</v>
      </c>
      <c r="M29" s="2">
        <v>0.1714285714285714</v>
      </c>
      <c r="N29" s="2">
        <v>0.1714285714285714</v>
      </c>
      <c r="O29" s="2">
        <v>99.166666666666671</v>
      </c>
      <c r="P29" s="2">
        <v>93.333333333333329</v>
      </c>
    </row>
    <row r="30" spans="1:16" x14ac:dyDescent="0.25">
      <c r="A30" t="s">
        <v>2266</v>
      </c>
      <c r="B30" s="2">
        <v>1251635224</v>
      </c>
      <c r="C30" s="2" t="s">
        <v>2267</v>
      </c>
      <c r="D30" s="2" t="s">
        <v>1247</v>
      </c>
      <c r="E30" s="2">
        <v>15</v>
      </c>
      <c r="F30" s="2">
        <v>35</v>
      </c>
      <c r="G30" s="2">
        <v>1</v>
      </c>
      <c r="H30" s="2">
        <v>17</v>
      </c>
      <c r="I30" s="2" t="s">
        <v>2269</v>
      </c>
      <c r="J30" s="2" t="s">
        <v>2268</v>
      </c>
      <c r="K30" s="2">
        <f t="shared" si="0"/>
        <v>18249</v>
      </c>
      <c r="L30" s="2">
        <v>7</v>
      </c>
      <c r="M30" s="2">
        <v>0.2</v>
      </c>
      <c r="N30" s="2">
        <v>0.2</v>
      </c>
      <c r="O30" s="2">
        <v>80</v>
      </c>
      <c r="P30" s="2">
        <v>75</v>
      </c>
    </row>
    <row r="31" spans="1:16" x14ac:dyDescent="0.25">
      <c r="A31" t="s">
        <v>2270</v>
      </c>
      <c r="B31" s="2">
        <v>193856875</v>
      </c>
      <c r="C31" s="2" t="s">
        <v>2271</v>
      </c>
      <c r="D31" s="2" t="s">
        <v>1247</v>
      </c>
      <c r="E31" s="2">
        <v>2</v>
      </c>
      <c r="F31" s="2">
        <v>34</v>
      </c>
      <c r="G31" s="2">
        <v>0</v>
      </c>
      <c r="H31" s="2">
        <v>17</v>
      </c>
      <c r="I31" s="2" t="s">
        <v>1446</v>
      </c>
      <c r="J31" s="2" t="s">
        <v>2272</v>
      </c>
      <c r="K31" s="2">
        <f t="shared" si="0"/>
        <v>3718.2</v>
      </c>
      <c r="L31" s="2">
        <v>17</v>
      </c>
      <c r="M31" s="2">
        <v>0.5</v>
      </c>
      <c r="N31" s="2">
        <v>0.5</v>
      </c>
      <c r="O31" s="2">
        <v>4</v>
      </c>
      <c r="P31" s="2">
        <v>4</v>
      </c>
    </row>
    <row r="32" spans="1:16" x14ac:dyDescent="0.25">
      <c r="A32" t="s">
        <v>1491</v>
      </c>
      <c r="B32" s="2">
        <v>192051083</v>
      </c>
      <c r="C32" s="2" t="s">
        <v>1492</v>
      </c>
      <c r="D32" s="2" t="s">
        <v>1235</v>
      </c>
      <c r="E32" s="2">
        <v>19</v>
      </c>
      <c r="F32" s="2">
        <v>35</v>
      </c>
      <c r="G32" s="2">
        <v>15</v>
      </c>
      <c r="H32" s="2">
        <v>9</v>
      </c>
      <c r="I32" s="2" t="s">
        <v>1494</v>
      </c>
      <c r="J32" s="2" t="s">
        <v>1493</v>
      </c>
      <c r="K32" s="2">
        <f t="shared" si="0"/>
        <v>30198.600000000002</v>
      </c>
      <c r="L32" s="2">
        <v>12</v>
      </c>
      <c r="M32" s="2">
        <v>0.34285714285714292</v>
      </c>
      <c r="N32" s="2">
        <v>0.34285714285714292</v>
      </c>
      <c r="O32" s="2">
        <v>102.0833333333333</v>
      </c>
      <c r="P32" s="2">
        <v>58.333333333333343</v>
      </c>
    </row>
    <row r="33" spans="1:16" x14ac:dyDescent="0.25">
      <c r="A33" t="s">
        <v>1495</v>
      </c>
      <c r="B33" s="2">
        <v>193856863</v>
      </c>
      <c r="C33" s="2" t="s">
        <v>1496</v>
      </c>
      <c r="D33" s="2" t="s">
        <v>1247</v>
      </c>
      <c r="E33" s="2">
        <v>0</v>
      </c>
      <c r="F33" s="2">
        <v>35</v>
      </c>
      <c r="G33" s="2">
        <v>0</v>
      </c>
      <c r="H33" s="2">
        <v>17</v>
      </c>
      <c r="I33" s="2" t="s">
        <v>104</v>
      </c>
      <c r="J33" s="2" t="s">
        <v>1497</v>
      </c>
      <c r="K33" s="2">
        <f t="shared" si="0"/>
        <v>0</v>
      </c>
      <c r="L33" s="2">
        <v>9</v>
      </c>
      <c r="M33" s="2">
        <v>0.25714285714285712</v>
      </c>
      <c r="N33" s="2">
        <v>0.25714285714285712</v>
      </c>
      <c r="O33" s="2">
        <v>3.8888888888888888</v>
      </c>
      <c r="P33" s="2">
        <v>3.8888888888888888</v>
      </c>
    </row>
    <row r="34" spans="1:16" x14ac:dyDescent="0.25">
      <c r="A34" t="s">
        <v>1498</v>
      </c>
      <c r="B34" s="2">
        <v>191381030</v>
      </c>
      <c r="C34" s="2" t="s">
        <v>1499</v>
      </c>
      <c r="D34" s="2" t="s">
        <v>1235</v>
      </c>
      <c r="E34" s="2">
        <v>4</v>
      </c>
      <c r="F34" s="2">
        <v>35</v>
      </c>
      <c r="G34" s="2">
        <v>42</v>
      </c>
      <c r="H34" s="2">
        <v>17</v>
      </c>
      <c r="I34" s="2" t="s">
        <v>503</v>
      </c>
      <c r="J34" s="2" t="s">
        <v>1500</v>
      </c>
      <c r="K34" s="2">
        <f t="shared" si="0"/>
        <v>4425.2</v>
      </c>
      <c r="L34" s="2">
        <v>13</v>
      </c>
      <c r="M34" s="2">
        <v>0.37142857142857139</v>
      </c>
      <c r="N34" s="2">
        <v>0.37142857142857139</v>
      </c>
      <c r="O34" s="2">
        <v>126.5384615384615</v>
      </c>
      <c r="P34" s="2">
        <v>13.46153846153846</v>
      </c>
    </row>
    <row r="35" spans="1:16" x14ac:dyDescent="0.25">
      <c r="A35" t="s">
        <v>1501</v>
      </c>
      <c r="B35" s="2">
        <v>200331684</v>
      </c>
      <c r="C35" s="2" t="s">
        <v>1502</v>
      </c>
      <c r="D35" s="2" t="s">
        <v>1235</v>
      </c>
      <c r="E35" s="2">
        <v>23</v>
      </c>
      <c r="F35" s="2">
        <v>35</v>
      </c>
      <c r="G35" s="2">
        <v>103</v>
      </c>
      <c r="H35" s="2">
        <v>17</v>
      </c>
      <c r="I35" s="2" t="s">
        <v>1504</v>
      </c>
      <c r="J35" s="2" t="s">
        <v>1503</v>
      </c>
      <c r="K35" s="2">
        <f t="shared" si="0"/>
        <v>39288.6</v>
      </c>
      <c r="L35" s="2">
        <v>18</v>
      </c>
      <c r="M35" s="2">
        <v>0.51428571428571423</v>
      </c>
      <c r="N35" s="2">
        <v>0.51428571428571423</v>
      </c>
      <c r="O35" s="2">
        <v>246.94444444444451</v>
      </c>
      <c r="P35" s="2">
        <v>46.666666666666671</v>
      </c>
    </row>
    <row r="36" spans="1:16" x14ac:dyDescent="0.25">
      <c r="A36" t="s">
        <v>1505</v>
      </c>
      <c r="B36" s="2">
        <v>192024005</v>
      </c>
      <c r="C36" s="2" t="s">
        <v>1506</v>
      </c>
      <c r="D36" s="2" t="s">
        <v>1235</v>
      </c>
      <c r="E36" s="2">
        <v>6</v>
      </c>
      <c r="F36" s="2">
        <v>35</v>
      </c>
      <c r="G36" s="2">
        <v>0</v>
      </c>
      <c r="H36" s="2">
        <v>17</v>
      </c>
      <c r="I36" s="2" t="s">
        <v>553</v>
      </c>
      <c r="J36" s="2" t="s">
        <v>1507</v>
      </c>
      <c r="K36" s="2">
        <f t="shared" si="0"/>
        <v>13541.400000000001</v>
      </c>
      <c r="L36" s="2">
        <v>9</v>
      </c>
      <c r="M36" s="2">
        <v>0.25714285714285712</v>
      </c>
      <c r="N36" s="2">
        <v>0.25714285714285712</v>
      </c>
      <c r="O36" s="2">
        <v>23.333333333333339</v>
      </c>
      <c r="P36" s="2">
        <v>23.333333333333339</v>
      </c>
    </row>
    <row r="37" spans="1:16" x14ac:dyDescent="0.25">
      <c r="A37" t="s">
        <v>1508</v>
      </c>
      <c r="B37" s="2">
        <v>219551350</v>
      </c>
      <c r="C37" s="2" t="s">
        <v>1509</v>
      </c>
      <c r="D37" s="2" t="s">
        <v>1247</v>
      </c>
      <c r="E37" s="2">
        <v>19</v>
      </c>
      <c r="F37" s="2">
        <v>35</v>
      </c>
      <c r="G37" s="2">
        <v>0</v>
      </c>
      <c r="H37" s="2">
        <v>7</v>
      </c>
      <c r="I37" s="2" t="s">
        <v>1511</v>
      </c>
      <c r="J37" s="2" t="s">
        <v>1510</v>
      </c>
      <c r="K37" s="2">
        <f t="shared" si="0"/>
        <v>27056</v>
      </c>
      <c r="L37" s="2">
        <v>6</v>
      </c>
      <c r="M37" s="2">
        <v>0.1714285714285714</v>
      </c>
      <c r="N37" s="2">
        <v>0.1714285714285714</v>
      </c>
      <c r="O37" s="2">
        <v>116.6666666666667</v>
      </c>
      <c r="P37" s="2">
        <v>116.6666666666667</v>
      </c>
    </row>
    <row r="38" spans="1:16" x14ac:dyDescent="0.25">
      <c r="A38" t="s">
        <v>1512</v>
      </c>
      <c r="B38" s="2">
        <v>266794694</v>
      </c>
      <c r="C38" s="2" t="s">
        <v>1513</v>
      </c>
      <c r="D38" s="2" t="s">
        <v>1247</v>
      </c>
      <c r="E38" s="2">
        <v>0</v>
      </c>
      <c r="F38" s="2">
        <v>35</v>
      </c>
      <c r="G38" s="2">
        <v>0</v>
      </c>
      <c r="H38" s="2">
        <v>9</v>
      </c>
      <c r="I38" s="2" t="s">
        <v>1515</v>
      </c>
      <c r="J38" s="2" t="s">
        <v>1514</v>
      </c>
      <c r="K38" s="2">
        <f t="shared" si="0"/>
        <v>0</v>
      </c>
      <c r="L38" s="2">
        <v>15</v>
      </c>
      <c r="M38" s="2">
        <v>0.42857142857142849</v>
      </c>
      <c r="N38" s="2">
        <v>0.42857142857142849</v>
      </c>
      <c r="O38" s="2">
        <v>2.333333333333333</v>
      </c>
      <c r="P38" s="2">
        <v>2.333333333333333</v>
      </c>
    </row>
    <row r="39" spans="1:16" x14ac:dyDescent="0.25">
      <c r="A39" t="s">
        <v>2273</v>
      </c>
      <c r="B39" s="2">
        <v>191973774</v>
      </c>
      <c r="C39" s="2" t="s">
        <v>2274</v>
      </c>
      <c r="D39" s="2" t="s">
        <v>1235</v>
      </c>
      <c r="E39" s="2">
        <v>2</v>
      </c>
      <c r="F39" s="2">
        <v>35</v>
      </c>
      <c r="G39" s="2">
        <v>21</v>
      </c>
      <c r="H39" s="2">
        <v>17</v>
      </c>
      <c r="I39" s="2" t="s">
        <v>2276</v>
      </c>
      <c r="J39" s="2" t="s">
        <v>2275</v>
      </c>
      <c r="K39" s="2">
        <f t="shared" si="0"/>
        <v>1986</v>
      </c>
      <c r="L39" s="2">
        <v>0</v>
      </c>
      <c r="M39" s="2">
        <v>0</v>
      </c>
      <c r="N39" s="2">
        <v>0</v>
      </c>
      <c r="O39" s="2">
        <v>9999</v>
      </c>
      <c r="P39" s="2">
        <v>9999</v>
      </c>
    </row>
    <row r="40" spans="1:16" x14ac:dyDescent="0.25">
      <c r="A40" t="s">
        <v>2277</v>
      </c>
      <c r="B40" s="2">
        <v>192003090</v>
      </c>
      <c r="C40" s="2" t="s">
        <v>2278</v>
      </c>
      <c r="D40" s="2" t="s">
        <v>1235</v>
      </c>
      <c r="E40" s="2">
        <v>2</v>
      </c>
      <c r="F40" s="2">
        <v>35</v>
      </c>
      <c r="G40" s="2">
        <v>0</v>
      </c>
      <c r="H40" s="2">
        <v>17</v>
      </c>
      <c r="I40" s="2" t="s">
        <v>368</v>
      </c>
      <c r="J40" s="2" t="s">
        <v>2279</v>
      </c>
      <c r="K40" s="2">
        <f t="shared" si="0"/>
        <v>7542.8</v>
      </c>
      <c r="L40" s="2">
        <v>12</v>
      </c>
      <c r="M40" s="2">
        <v>0.34285714285714292</v>
      </c>
      <c r="N40" s="2">
        <v>0.34285714285714292</v>
      </c>
      <c r="O40" s="2">
        <v>5.833333333333333</v>
      </c>
      <c r="P40" s="2">
        <v>5.833333333333333</v>
      </c>
    </row>
    <row r="41" spans="1:16" x14ac:dyDescent="0.25">
      <c r="A41" t="s">
        <v>1516</v>
      </c>
      <c r="B41" s="2">
        <v>526176422</v>
      </c>
      <c r="C41" s="2" t="s">
        <v>1517</v>
      </c>
      <c r="D41" s="2" t="s">
        <v>1235</v>
      </c>
      <c r="E41" s="2">
        <v>15</v>
      </c>
      <c r="F41" s="2">
        <v>35</v>
      </c>
      <c r="G41" s="2">
        <v>62</v>
      </c>
      <c r="H41" s="2">
        <v>17</v>
      </c>
      <c r="I41" s="2" t="s">
        <v>1519</v>
      </c>
      <c r="J41" s="2" t="s">
        <v>1518</v>
      </c>
      <c r="K41" s="2">
        <f t="shared" si="0"/>
        <v>23365.5</v>
      </c>
      <c r="L41" s="2">
        <v>10</v>
      </c>
      <c r="M41" s="2">
        <v>0.2857142857142857</v>
      </c>
      <c r="N41" s="2">
        <v>0.2857142857142857</v>
      </c>
      <c r="O41" s="2">
        <v>273</v>
      </c>
      <c r="P41" s="2">
        <v>56</v>
      </c>
    </row>
    <row r="42" spans="1:16" x14ac:dyDescent="0.25">
      <c r="A42" t="s">
        <v>1520</v>
      </c>
      <c r="B42" s="2">
        <v>526176442</v>
      </c>
      <c r="C42" s="2" t="s">
        <v>1521</v>
      </c>
      <c r="D42" s="2" t="s">
        <v>1235</v>
      </c>
      <c r="E42" s="2">
        <v>8</v>
      </c>
      <c r="F42" s="2">
        <v>35</v>
      </c>
      <c r="G42" s="2">
        <v>21</v>
      </c>
      <c r="H42" s="2">
        <v>17</v>
      </c>
      <c r="I42" s="2" t="s">
        <v>1523</v>
      </c>
      <c r="J42" s="2" t="s">
        <v>1522</v>
      </c>
      <c r="K42" s="2">
        <f t="shared" si="0"/>
        <v>12191.2</v>
      </c>
      <c r="L42" s="2">
        <v>3</v>
      </c>
      <c r="M42" s="2">
        <v>8.5714285714285715E-2</v>
      </c>
      <c r="N42" s="2">
        <v>8.5714285714285715E-2</v>
      </c>
      <c r="O42" s="2">
        <v>338.33333333333331</v>
      </c>
      <c r="P42" s="2">
        <v>93.333333333333329</v>
      </c>
    </row>
    <row r="43" spans="1:16" x14ac:dyDescent="0.25">
      <c r="A43" t="s">
        <v>1524</v>
      </c>
      <c r="B43" s="2">
        <v>526175397</v>
      </c>
      <c r="C43" s="2" t="s">
        <v>1525</v>
      </c>
      <c r="D43" s="2" t="s">
        <v>1235</v>
      </c>
      <c r="E43" s="2">
        <v>8</v>
      </c>
      <c r="F43" s="2">
        <v>35</v>
      </c>
      <c r="G43" s="2">
        <v>22</v>
      </c>
      <c r="H43" s="2">
        <v>17</v>
      </c>
      <c r="I43" s="2" t="s">
        <v>440</v>
      </c>
      <c r="J43" s="2" t="s">
        <v>1526</v>
      </c>
      <c r="K43" s="2">
        <f t="shared" si="0"/>
        <v>12197.6</v>
      </c>
      <c r="L43" s="2">
        <v>10</v>
      </c>
      <c r="M43" s="2">
        <v>0.2857142857142857</v>
      </c>
      <c r="N43" s="2">
        <v>0.2857142857142857</v>
      </c>
      <c r="O43" s="2">
        <v>105</v>
      </c>
      <c r="P43" s="2">
        <v>28</v>
      </c>
    </row>
    <row r="44" spans="1:16" x14ac:dyDescent="0.25">
      <c r="A44" t="s">
        <v>1527</v>
      </c>
      <c r="B44" s="2">
        <v>284841143</v>
      </c>
      <c r="C44" s="2" t="s">
        <v>1528</v>
      </c>
      <c r="D44" s="2" t="s">
        <v>1247</v>
      </c>
      <c r="E44" s="2">
        <v>7</v>
      </c>
      <c r="F44" s="2">
        <v>28</v>
      </c>
      <c r="G44" s="2">
        <v>1</v>
      </c>
      <c r="H44" s="2">
        <v>17</v>
      </c>
      <c r="I44" s="2" t="s">
        <v>1530</v>
      </c>
      <c r="J44" s="2" t="s">
        <v>1529</v>
      </c>
      <c r="K44" s="2">
        <f t="shared" si="0"/>
        <v>7821.0999999999995</v>
      </c>
      <c r="L44" s="2">
        <v>24</v>
      </c>
      <c r="M44" s="2">
        <v>0.68571428571428572</v>
      </c>
      <c r="N44" s="2">
        <v>0.8571428571428571</v>
      </c>
      <c r="O44" s="2">
        <v>11.66666666666667</v>
      </c>
      <c r="P44" s="2">
        <v>8.1666666666666679</v>
      </c>
    </row>
    <row r="45" spans="1:16" x14ac:dyDescent="0.25">
      <c r="A45" t="s">
        <v>1531</v>
      </c>
      <c r="B45" s="2">
        <v>293170911</v>
      </c>
      <c r="C45" s="2" t="s">
        <v>1532</v>
      </c>
      <c r="D45" s="2" t="s">
        <v>1247</v>
      </c>
      <c r="E45" s="2">
        <v>6</v>
      </c>
      <c r="F45" s="2">
        <v>35</v>
      </c>
      <c r="G45" s="2">
        <v>2</v>
      </c>
      <c r="H45" s="2">
        <v>17</v>
      </c>
      <c r="I45" s="2" t="s">
        <v>1534</v>
      </c>
      <c r="J45" s="2" t="s">
        <v>1533</v>
      </c>
      <c r="K45" s="2">
        <f t="shared" si="0"/>
        <v>7300.7999999999993</v>
      </c>
      <c r="L45" s="2">
        <v>6</v>
      </c>
      <c r="M45" s="2">
        <v>0.1714285714285714</v>
      </c>
      <c r="N45" s="2">
        <v>0.1714285714285714</v>
      </c>
      <c r="O45" s="2">
        <v>46.666666666666657</v>
      </c>
      <c r="P45" s="2">
        <v>35</v>
      </c>
    </row>
    <row r="46" spans="1:16" x14ac:dyDescent="0.25">
      <c r="A46" t="s">
        <v>2280</v>
      </c>
      <c r="B46" s="2">
        <v>526175387</v>
      </c>
      <c r="C46" s="2" t="s">
        <v>2281</v>
      </c>
      <c r="D46" s="2" t="s">
        <v>1235</v>
      </c>
      <c r="E46" s="2">
        <v>21</v>
      </c>
      <c r="F46" s="2">
        <v>35</v>
      </c>
      <c r="G46" s="2">
        <v>36</v>
      </c>
      <c r="H46" s="2">
        <v>17</v>
      </c>
      <c r="I46" s="2" t="s">
        <v>2283</v>
      </c>
      <c r="J46" s="2" t="s">
        <v>2282</v>
      </c>
      <c r="K46" s="2">
        <f t="shared" si="0"/>
        <v>32447.1</v>
      </c>
      <c r="L46" s="2">
        <v>3</v>
      </c>
      <c r="M46" s="2">
        <v>8.5714285714285715E-2</v>
      </c>
      <c r="N46" s="2">
        <v>8.5714285714285715E-2</v>
      </c>
      <c r="O46" s="2">
        <v>665</v>
      </c>
      <c r="P46" s="2">
        <v>245</v>
      </c>
    </row>
    <row r="47" spans="1:16" x14ac:dyDescent="0.25">
      <c r="A47" t="s">
        <v>1535</v>
      </c>
      <c r="B47" s="2">
        <v>429579472</v>
      </c>
      <c r="C47" s="2" t="s">
        <v>1536</v>
      </c>
      <c r="D47" s="2" t="s">
        <v>1247</v>
      </c>
      <c r="E47" s="2">
        <v>16</v>
      </c>
      <c r="F47" s="2">
        <v>35</v>
      </c>
      <c r="G47" s="2">
        <v>3</v>
      </c>
      <c r="H47" s="2">
        <v>17</v>
      </c>
      <c r="I47" s="2" t="s">
        <v>507</v>
      </c>
      <c r="J47" s="2" t="s">
        <v>39</v>
      </c>
      <c r="K47" s="2">
        <f t="shared" si="0"/>
        <v>24816</v>
      </c>
      <c r="L47" s="2">
        <v>12</v>
      </c>
      <c r="M47" s="2">
        <v>0.34285714285714292</v>
      </c>
      <c r="N47" s="2">
        <v>0.34285714285714292</v>
      </c>
      <c r="O47" s="2">
        <v>55.416666666666657</v>
      </c>
      <c r="P47" s="2">
        <v>46.666666666666657</v>
      </c>
    </row>
    <row r="48" spans="1:16" x14ac:dyDescent="0.25">
      <c r="A48" t="s">
        <v>1537</v>
      </c>
      <c r="B48" s="2">
        <v>429585896</v>
      </c>
      <c r="C48" s="2" t="s">
        <v>1538</v>
      </c>
      <c r="D48" s="2" t="s">
        <v>1247</v>
      </c>
      <c r="E48" s="2">
        <v>12</v>
      </c>
      <c r="F48" s="2">
        <v>35</v>
      </c>
      <c r="G48" s="2">
        <v>2</v>
      </c>
      <c r="H48" s="2">
        <v>17</v>
      </c>
      <c r="I48" s="2" t="s">
        <v>1540</v>
      </c>
      <c r="J48" s="2" t="s">
        <v>1539</v>
      </c>
      <c r="K48" s="2">
        <f t="shared" si="0"/>
        <v>18666</v>
      </c>
      <c r="L48" s="2">
        <v>13</v>
      </c>
      <c r="M48" s="2">
        <v>0.37142857142857139</v>
      </c>
      <c r="N48" s="2">
        <v>0.37142857142857139</v>
      </c>
      <c r="O48" s="2">
        <v>37.692307692307693</v>
      </c>
      <c r="P48" s="2">
        <v>32.307692307692307</v>
      </c>
    </row>
    <row r="49" spans="1:16" x14ac:dyDescent="0.25">
      <c r="A49" t="s">
        <v>1541</v>
      </c>
      <c r="B49" s="2">
        <v>192038485</v>
      </c>
      <c r="C49" s="2" t="s">
        <v>1542</v>
      </c>
      <c r="D49" s="2" t="s">
        <v>1235</v>
      </c>
      <c r="E49" s="2">
        <v>12</v>
      </c>
      <c r="F49" s="2">
        <v>35</v>
      </c>
      <c r="G49" s="2">
        <v>29</v>
      </c>
      <c r="H49" s="2">
        <v>17</v>
      </c>
      <c r="I49" s="2" t="s">
        <v>553</v>
      </c>
      <c r="J49" s="2" t="s">
        <v>1543</v>
      </c>
      <c r="K49" s="2">
        <f t="shared" si="0"/>
        <v>13508.400000000001</v>
      </c>
      <c r="L49" s="2">
        <v>14</v>
      </c>
      <c r="M49" s="2">
        <v>0.4</v>
      </c>
      <c r="N49" s="2">
        <v>0.4</v>
      </c>
      <c r="O49" s="2">
        <v>102.5</v>
      </c>
      <c r="P49" s="2">
        <v>30</v>
      </c>
    </row>
    <row r="50" spans="1:16" x14ac:dyDescent="0.25">
      <c r="A50" t="s">
        <v>1544</v>
      </c>
      <c r="B50" s="2">
        <v>192038637</v>
      </c>
      <c r="C50" s="2" t="s">
        <v>1545</v>
      </c>
      <c r="D50" s="2" t="s">
        <v>1235</v>
      </c>
      <c r="E50" s="2">
        <v>1</v>
      </c>
      <c r="F50" s="2">
        <v>30</v>
      </c>
      <c r="G50" s="2">
        <v>0</v>
      </c>
      <c r="H50" s="2">
        <v>17</v>
      </c>
      <c r="I50" s="2" t="s">
        <v>1534</v>
      </c>
      <c r="J50" s="2" t="s">
        <v>1546</v>
      </c>
      <c r="K50" s="2">
        <f t="shared" si="0"/>
        <v>1525.4</v>
      </c>
      <c r="L50" s="2">
        <v>20</v>
      </c>
      <c r="M50" s="2">
        <v>0.5714285714285714</v>
      </c>
      <c r="N50" s="2">
        <v>0.66666666666666663</v>
      </c>
      <c r="O50" s="2">
        <v>3.5</v>
      </c>
      <c r="P50" s="2">
        <v>3</v>
      </c>
    </row>
    <row r="51" spans="1:16" x14ac:dyDescent="0.25">
      <c r="A51" t="s">
        <v>1547</v>
      </c>
      <c r="B51" s="2">
        <v>507186789</v>
      </c>
      <c r="C51" s="2" t="s">
        <v>1548</v>
      </c>
      <c r="D51" s="2" t="s">
        <v>1235</v>
      </c>
      <c r="E51" s="2">
        <v>4</v>
      </c>
      <c r="F51" s="2">
        <v>35</v>
      </c>
      <c r="G51" s="2">
        <v>0</v>
      </c>
      <c r="H51" s="2">
        <v>17</v>
      </c>
      <c r="I51" s="2" t="s">
        <v>1550</v>
      </c>
      <c r="J51" s="2" t="s">
        <v>1549</v>
      </c>
      <c r="K51" s="2">
        <f t="shared" si="0"/>
        <v>3916</v>
      </c>
      <c r="L51" s="2">
        <v>15</v>
      </c>
      <c r="M51" s="2">
        <v>0.42857142857142849</v>
      </c>
      <c r="N51" s="2">
        <v>0.42857142857142849</v>
      </c>
      <c r="O51" s="2">
        <v>9.3333333333333339</v>
      </c>
      <c r="P51" s="2">
        <v>9.3333333333333339</v>
      </c>
    </row>
    <row r="52" spans="1:16" x14ac:dyDescent="0.25">
      <c r="A52" t="s">
        <v>1551</v>
      </c>
      <c r="B52" s="2">
        <v>192038639</v>
      </c>
      <c r="C52" s="2" t="s">
        <v>1552</v>
      </c>
      <c r="D52" s="2" t="s">
        <v>1235</v>
      </c>
      <c r="E52" s="2">
        <v>5</v>
      </c>
      <c r="F52" s="2">
        <v>35</v>
      </c>
      <c r="G52" s="2">
        <v>4</v>
      </c>
      <c r="H52" s="2">
        <v>17</v>
      </c>
      <c r="I52" s="2" t="s">
        <v>1554</v>
      </c>
      <c r="J52" s="2" t="s">
        <v>1553</v>
      </c>
      <c r="K52" s="2">
        <f t="shared" si="0"/>
        <v>13785</v>
      </c>
      <c r="L52" s="2">
        <v>2</v>
      </c>
      <c r="M52" s="2">
        <v>5.7142857142857141E-2</v>
      </c>
      <c r="N52" s="2">
        <v>5.7142857142857141E-2</v>
      </c>
      <c r="O52" s="2">
        <v>157.5</v>
      </c>
      <c r="P52" s="2">
        <v>87.5</v>
      </c>
    </row>
    <row r="53" spans="1:16" x14ac:dyDescent="0.25">
      <c r="A53" t="s">
        <v>1555</v>
      </c>
      <c r="B53" s="2">
        <v>507198490</v>
      </c>
      <c r="C53" s="2" t="s">
        <v>1556</v>
      </c>
      <c r="D53" s="2" t="s">
        <v>1235</v>
      </c>
      <c r="E53" s="2">
        <v>4</v>
      </c>
      <c r="F53" s="2">
        <v>35</v>
      </c>
      <c r="G53" s="2">
        <v>47</v>
      </c>
      <c r="H53" s="2">
        <v>17</v>
      </c>
      <c r="I53" s="2" t="s">
        <v>1558</v>
      </c>
      <c r="J53" s="2" t="s">
        <v>1557</v>
      </c>
      <c r="K53" s="2">
        <f t="shared" si="0"/>
        <v>4204.3999999999996</v>
      </c>
      <c r="L53" s="2">
        <v>17</v>
      </c>
      <c r="M53" s="2">
        <v>0.48571428571428571</v>
      </c>
      <c r="N53" s="2">
        <v>0.48571428571428571</v>
      </c>
      <c r="O53" s="2">
        <v>107.0588235294118</v>
      </c>
      <c r="P53" s="2">
        <v>10.294117647058821</v>
      </c>
    </row>
    <row r="54" spans="1:16" x14ac:dyDescent="0.25">
      <c r="A54" t="s">
        <v>1559</v>
      </c>
      <c r="B54" s="2">
        <v>200350149</v>
      </c>
      <c r="C54" s="2" t="s">
        <v>1560</v>
      </c>
      <c r="D54" s="2" t="s">
        <v>1235</v>
      </c>
      <c r="E54" s="2">
        <v>2</v>
      </c>
      <c r="F54" s="2">
        <v>35</v>
      </c>
      <c r="G54" s="2">
        <v>0</v>
      </c>
      <c r="H54" s="2">
        <v>17</v>
      </c>
      <c r="I54" s="2" t="s">
        <v>1237</v>
      </c>
      <c r="J54" s="2" t="s">
        <v>1561</v>
      </c>
      <c r="K54" s="2">
        <f t="shared" si="0"/>
        <v>3632</v>
      </c>
      <c r="L54" s="2">
        <v>5</v>
      </c>
      <c r="M54" s="2">
        <v>0.14285714285714279</v>
      </c>
      <c r="N54" s="2">
        <v>0.14285714285714279</v>
      </c>
      <c r="O54" s="2">
        <v>14</v>
      </c>
      <c r="P54" s="2">
        <v>14</v>
      </c>
    </row>
    <row r="55" spans="1:16" x14ac:dyDescent="0.25">
      <c r="A55" t="s">
        <v>1562</v>
      </c>
      <c r="B55" s="2">
        <v>216968221</v>
      </c>
      <c r="C55" s="2" t="s">
        <v>1563</v>
      </c>
      <c r="D55" s="2" t="s">
        <v>1247</v>
      </c>
      <c r="E55" s="2">
        <v>5</v>
      </c>
      <c r="F55" s="2">
        <v>35</v>
      </c>
      <c r="G55" s="2">
        <v>0</v>
      </c>
      <c r="H55" s="2">
        <v>17</v>
      </c>
      <c r="I55" s="2" t="s">
        <v>1565</v>
      </c>
      <c r="J55" s="2" t="s">
        <v>1564</v>
      </c>
      <c r="K55" s="2">
        <f t="shared" si="0"/>
        <v>6070</v>
      </c>
      <c r="L55" s="2">
        <v>7</v>
      </c>
      <c r="M55" s="2">
        <v>0.2</v>
      </c>
      <c r="N55" s="2">
        <v>0.2</v>
      </c>
      <c r="O55" s="2">
        <v>25</v>
      </c>
      <c r="P55" s="2">
        <v>25</v>
      </c>
    </row>
    <row r="56" spans="1:16" x14ac:dyDescent="0.25">
      <c r="A56" t="s">
        <v>2284</v>
      </c>
      <c r="B56" s="2">
        <v>193832980</v>
      </c>
      <c r="C56" s="2" t="s">
        <v>2285</v>
      </c>
      <c r="D56" s="2" t="s">
        <v>1247</v>
      </c>
      <c r="E56" s="2">
        <v>4</v>
      </c>
      <c r="F56" s="2">
        <v>35</v>
      </c>
      <c r="G56" s="2">
        <v>0</v>
      </c>
      <c r="H56" s="2">
        <v>17</v>
      </c>
      <c r="I56" s="2" t="s">
        <v>666</v>
      </c>
      <c r="J56" s="2" t="s">
        <v>2286</v>
      </c>
      <c r="K56" s="2">
        <f t="shared" si="0"/>
        <v>5901.6</v>
      </c>
      <c r="L56" s="2">
        <v>14</v>
      </c>
      <c r="M56" s="2">
        <v>0.4</v>
      </c>
      <c r="N56" s="2">
        <v>0.4</v>
      </c>
      <c r="O56" s="2">
        <v>10</v>
      </c>
      <c r="P56" s="2">
        <v>10</v>
      </c>
    </row>
    <row r="57" spans="1:16" x14ac:dyDescent="0.25">
      <c r="A57" t="s">
        <v>1566</v>
      </c>
      <c r="B57" s="2">
        <v>203033862</v>
      </c>
      <c r="C57" s="2" t="s">
        <v>1567</v>
      </c>
      <c r="D57" s="2" t="s">
        <v>1247</v>
      </c>
      <c r="E57" s="2">
        <v>3</v>
      </c>
      <c r="F57" s="2">
        <v>35</v>
      </c>
      <c r="G57" s="2">
        <v>50</v>
      </c>
      <c r="H57" s="2">
        <v>17</v>
      </c>
      <c r="I57" s="2" t="s">
        <v>698</v>
      </c>
      <c r="J57" s="2" t="s">
        <v>1568</v>
      </c>
      <c r="K57" s="2">
        <f t="shared" si="0"/>
        <v>1777.8000000000002</v>
      </c>
      <c r="L57" s="2">
        <v>4</v>
      </c>
      <c r="M57" s="2">
        <v>0.1142857142857143</v>
      </c>
      <c r="N57" s="2">
        <v>0.1142857142857143</v>
      </c>
      <c r="O57" s="2">
        <v>481.25</v>
      </c>
      <c r="P57" s="2">
        <v>43.75</v>
      </c>
    </row>
    <row r="58" spans="1:16" x14ac:dyDescent="0.25">
      <c r="A58" t="s">
        <v>1569</v>
      </c>
      <c r="B58" s="2">
        <v>217077904</v>
      </c>
      <c r="C58" s="2" t="s">
        <v>1570</v>
      </c>
      <c r="D58" s="2" t="s">
        <v>1247</v>
      </c>
      <c r="E58" s="2">
        <v>17</v>
      </c>
      <c r="F58" s="2">
        <v>35</v>
      </c>
      <c r="G58" s="2">
        <v>2</v>
      </c>
      <c r="H58" s="2">
        <v>17</v>
      </c>
      <c r="I58" s="2" t="s">
        <v>1572</v>
      </c>
      <c r="J58" s="2" t="s">
        <v>1571</v>
      </c>
      <c r="K58" s="2">
        <f t="shared" si="0"/>
        <v>21037.5</v>
      </c>
      <c r="L58" s="2">
        <v>4</v>
      </c>
      <c r="M58" s="2">
        <v>0.1142857142857143</v>
      </c>
      <c r="N58" s="2">
        <v>0.1142857142857143</v>
      </c>
      <c r="O58" s="2">
        <v>166.25</v>
      </c>
      <c r="P58" s="2">
        <v>148.75</v>
      </c>
    </row>
    <row r="59" spans="1:16" x14ac:dyDescent="0.25">
      <c r="A59" t="s">
        <v>1573</v>
      </c>
      <c r="B59" s="2">
        <v>193856823</v>
      </c>
      <c r="C59" s="2" t="s">
        <v>1574</v>
      </c>
      <c r="D59" s="2" t="s">
        <v>1247</v>
      </c>
      <c r="E59" s="2">
        <v>4</v>
      </c>
      <c r="F59" s="2">
        <v>35</v>
      </c>
      <c r="G59" s="2">
        <v>0</v>
      </c>
      <c r="H59" s="2">
        <v>17</v>
      </c>
      <c r="I59" s="2" t="s">
        <v>507</v>
      </c>
      <c r="J59" s="2" t="s">
        <v>1575</v>
      </c>
      <c r="K59" s="2">
        <f t="shared" si="0"/>
        <v>6447.6</v>
      </c>
      <c r="L59" s="2">
        <v>19</v>
      </c>
      <c r="M59" s="2">
        <v>0.54285714285714282</v>
      </c>
      <c r="N59" s="2">
        <v>0.54285714285714282</v>
      </c>
      <c r="O59" s="2">
        <v>7.3684210526315796</v>
      </c>
      <c r="P59" s="2">
        <v>7.3684210526315796</v>
      </c>
    </row>
    <row r="60" spans="1:16" x14ac:dyDescent="0.25">
      <c r="A60" t="s">
        <v>1685</v>
      </c>
      <c r="B60" s="2">
        <v>1239298891</v>
      </c>
      <c r="C60" s="2" t="s">
        <v>1686</v>
      </c>
      <c r="D60" s="2" t="s">
        <v>1235</v>
      </c>
      <c r="E60" s="2">
        <v>17</v>
      </c>
      <c r="F60" s="2">
        <v>35</v>
      </c>
      <c r="G60" s="2">
        <v>0</v>
      </c>
      <c r="H60" s="2">
        <v>17</v>
      </c>
      <c r="I60" s="2" t="s">
        <v>1688</v>
      </c>
      <c r="J60" s="2" t="s">
        <v>1687</v>
      </c>
      <c r="K60" s="2">
        <f t="shared" si="0"/>
        <v>16578.400000000001</v>
      </c>
      <c r="L60" s="2">
        <v>2</v>
      </c>
      <c r="M60" s="2">
        <v>5.7142857142857141E-2</v>
      </c>
      <c r="N60" s="2">
        <v>5.7142857142857141E-2</v>
      </c>
      <c r="O60" s="2">
        <v>297.5</v>
      </c>
      <c r="P60" s="2">
        <v>297.5</v>
      </c>
    </row>
    <row r="61" spans="1:16" x14ac:dyDescent="0.25">
      <c r="A61" t="s">
        <v>1689</v>
      </c>
      <c r="B61" s="2">
        <v>1239324543</v>
      </c>
      <c r="C61" s="2" t="s">
        <v>1690</v>
      </c>
      <c r="D61" s="2" t="s">
        <v>1235</v>
      </c>
      <c r="E61" s="2">
        <v>15</v>
      </c>
      <c r="F61" s="2">
        <v>35</v>
      </c>
      <c r="G61" s="2">
        <v>34</v>
      </c>
      <c r="H61" s="2">
        <v>17</v>
      </c>
      <c r="I61" s="2" t="s">
        <v>1692</v>
      </c>
      <c r="J61" s="2" t="s">
        <v>1691</v>
      </c>
      <c r="K61" s="2">
        <f t="shared" si="0"/>
        <v>29080.5</v>
      </c>
      <c r="L61" s="2">
        <v>0</v>
      </c>
      <c r="M61" s="2">
        <v>0</v>
      </c>
      <c r="N61" s="2">
        <v>0</v>
      </c>
      <c r="O61" s="2">
        <v>9999</v>
      </c>
      <c r="P61" s="2">
        <v>9999</v>
      </c>
    </row>
    <row r="62" spans="1:16" x14ac:dyDescent="0.25">
      <c r="A62" t="s">
        <v>1693</v>
      </c>
      <c r="B62" s="2">
        <v>1239298927</v>
      </c>
      <c r="C62" s="2" t="s">
        <v>1694</v>
      </c>
      <c r="D62" s="2" t="s">
        <v>1247</v>
      </c>
      <c r="E62" s="2">
        <v>7</v>
      </c>
      <c r="F62" s="2">
        <v>35</v>
      </c>
      <c r="G62" s="2">
        <v>3</v>
      </c>
      <c r="H62" s="2">
        <v>17</v>
      </c>
      <c r="I62" s="2" t="s">
        <v>1237</v>
      </c>
      <c r="J62" s="2" t="s">
        <v>1695</v>
      </c>
      <c r="K62" s="2">
        <f t="shared" si="0"/>
        <v>6727</v>
      </c>
      <c r="L62" s="2">
        <v>5</v>
      </c>
      <c r="M62" s="2">
        <v>0.14285714285714279</v>
      </c>
      <c r="N62" s="2">
        <v>0.14285714285714279</v>
      </c>
      <c r="O62" s="2">
        <v>70</v>
      </c>
      <c r="P62" s="2">
        <v>49</v>
      </c>
    </row>
    <row r="63" spans="1:16" x14ac:dyDescent="0.25">
      <c r="A63" t="s">
        <v>1696</v>
      </c>
      <c r="B63" s="2">
        <v>1239302845</v>
      </c>
      <c r="C63" s="2" t="s">
        <v>1697</v>
      </c>
      <c r="D63" s="2" t="s">
        <v>1235</v>
      </c>
      <c r="E63" s="2">
        <v>3</v>
      </c>
      <c r="F63" s="2">
        <v>35</v>
      </c>
      <c r="G63" s="2">
        <v>38</v>
      </c>
      <c r="H63" s="2">
        <v>17</v>
      </c>
      <c r="I63" s="2" t="s">
        <v>372</v>
      </c>
      <c r="J63" s="2" t="s">
        <v>1698</v>
      </c>
      <c r="K63" s="2">
        <f t="shared" si="0"/>
        <v>4238.3999999999996</v>
      </c>
      <c r="L63" s="2">
        <v>6</v>
      </c>
      <c r="M63" s="2">
        <v>0.1714285714285714</v>
      </c>
      <c r="N63" s="2">
        <v>0.1714285714285714</v>
      </c>
      <c r="O63" s="2">
        <v>239.16666666666671</v>
      </c>
      <c r="P63" s="2">
        <v>17.5</v>
      </c>
    </row>
    <row r="64" spans="1:16" x14ac:dyDescent="0.25">
      <c r="A64" t="s">
        <v>1699</v>
      </c>
      <c r="B64" s="2">
        <v>1239303410</v>
      </c>
      <c r="C64" s="2" t="s">
        <v>1700</v>
      </c>
      <c r="D64" s="2" t="s">
        <v>1247</v>
      </c>
      <c r="E64" s="2">
        <v>7</v>
      </c>
      <c r="F64" s="2">
        <v>35</v>
      </c>
      <c r="G64" s="2">
        <v>4</v>
      </c>
      <c r="H64" s="2">
        <v>17</v>
      </c>
      <c r="I64" s="2" t="s">
        <v>1530</v>
      </c>
      <c r="J64" s="2" t="s">
        <v>1701</v>
      </c>
      <c r="K64" s="2">
        <f t="shared" si="0"/>
        <v>8530.1999999999989</v>
      </c>
      <c r="L64" s="2">
        <v>16</v>
      </c>
      <c r="M64" s="2">
        <v>0.45714285714285707</v>
      </c>
      <c r="N64" s="2">
        <v>0.45714285714285707</v>
      </c>
      <c r="O64" s="2">
        <v>26.25</v>
      </c>
      <c r="P64" s="2">
        <v>17.5</v>
      </c>
    </row>
    <row r="65" spans="1:16" x14ac:dyDescent="0.25">
      <c r="A65" t="s">
        <v>1702</v>
      </c>
      <c r="B65" s="2">
        <v>1245351630</v>
      </c>
      <c r="C65" s="2" t="s">
        <v>1703</v>
      </c>
      <c r="D65" s="2" t="s">
        <v>1235</v>
      </c>
      <c r="E65" s="2">
        <v>20</v>
      </c>
      <c r="F65" s="2">
        <v>35</v>
      </c>
      <c r="G65" s="2">
        <v>67</v>
      </c>
      <c r="H65" s="2">
        <v>17</v>
      </c>
      <c r="I65" s="2" t="s">
        <v>1705</v>
      </c>
      <c r="J65" s="2" t="s">
        <v>1704</v>
      </c>
      <c r="K65" s="2">
        <f t="shared" si="0"/>
        <v>34904</v>
      </c>
      <c r="L65" s="2">
        <v>7</v>
      </c>
      <c r="M65" s="2">
        <v>0.2</v>
      </c>
      <c r="N65" s="2">
        <v>0.2</v>
      </c>
      <c r="O65" s="2">
        <v>435</v>
      </c>
      <c r="P65" s="2">
        <v>100</v>
      </c>
    </row>
    <row r="66" spans="1:16" x14ac:dyDescent="0.25">
      <c r="A66" t="s">
        <v>2287</v>
      </c>
      <c r="B66" s="2">
        <v>1736581659</v>
      </c>
      <c r="C66" s="2" t="s">
        <v>2288</v>
      </c>
      <c r="D66" s="2" t="s">
        <v>1247</v>
      </c>
      <c r="E66" s="2">
        <v>3</v>
      </c>
      <c r="F66" s="2">
        <v>35</v>
      </c>
      <c r="G66" s="2">
        <v>0</v>
      </c>
      <c r="H66" s="2">
        <v>17</v>
      </c>
      <c r="I66" s="2" t="s">
        <v>553</v>
      </c>
      <c r="J66" s="2" t="s">
        <v>2289</v>
      </c>
      <c r="K66" s="2">
        <f t="shared" si="0"/>
        <v>1862.6999999999998</v>
      </c>
      <c r="L66" s="2">
        <v>1</v>
      </c>
      <c r="M66" s="2">
        <v>2.8571428571428571E-2</v>
      </c>
      <c r="N66" s="2">
        <v>2.8571428571428571E-2</v>
      </c>
      <c r="O66" s="2">
        <v>105</v>
      </c>
      <c r="P66" s="2">
        <v>105</v>
      </c>
    </row>
    <row r="67" spans="1:16" x14ac:dyDescent="0.25">
      <c r="A67" t="s">
        <v>1706</v>
      </c>
      <c r="B67" s="2">
        <v>1736581891</v>
      </c>
      <c r="C67" s="2" t="s">
        <v>1707</v>
      </c>
      <c r="D67" s="2" t="s">
        <v>1235</v>
      </c>
      <c r="E67" s="2">
        <v>2</v>
      </c>
      <c r="F67" s="2">
        <v>35</v>
      </c>
      <c r="G67" s="2">
        <v>0</v>
      </c>
      <c r="H67" s="2">
        <v>17</v>
      </c>
      <c r="I67" s="2" t="s">
        <v>1709</v>
      </c>
      <c r="J67" s="2" t="s">
        <v>1708</v>
      </c>
      <c r="K67" s="2">
        <f t="shared" si="0"/>
        <v>1132.4000000000001</v>
      </c>
      <c r="L67" s="2">
        <v>0</v>
      </c>
      <c r="M67" s="2">
        <v>0</v>
      </c>
      <c r="N67" s="2">
        <v>0</v>
      </c>
      <c r="O67" s="2">
        <v>9999</v>
      </c>
      <c r="P67" s="2">
        <v>9999</v>
      </c>
    </row>
    <row r="68" spans="1:16" x14ac:dyDescent="0.25">
      <c r="A68" t="s">
        <v>2290</v>
      </c>
      <c r="B68" s="2">
        <v>1736581708</v>
      </c>
      <c r="C68" s="2" t="s">
        <v>2291</v>
      </c>
      <c r="D68" s="2" t="s">
        <v>1235</v>
      </c>
      <c r="E68" s="2">
        <v>5</v>
      </c>
      <c r="F68" s="2">
        <v>35</v>
      </c>
      <c r="G68" s="2">
        <v>8</v>
      </c>
      <c r="H68" s="2">
        <v>17</v>
      </c>
      <c r="I68" s="2" t="s">
        <v>73</v>
      </c>
      <c r="J68" s="2" t="s">
        <v>2292</v>
      </c>
      <c r="K68" s="2">
        <f t="shared" si="0"/>
        <v>3257.5</v>
      </c>
      <c r="L68" s="2">
        <v>0</v>
      </c>
      <c r="M68" s="2">
        <v>0</v>
      </c>
      <c r="N68" s="2">
        <v>0</v>
      </c>
      <c r="O68" s="2">
        <v>9999</v>
      </c>
      <c r="P68" s="2">
        <v>9999</v>
      </c>
    </row>
    <row r="69" spans="1:16" x14ac:dyDescent="0.25">
      <c r="A69" t="s">
        <v>2293</v>
      </c>
      <c r="B69" s="2">
        <v>1736581673</v>
      </c>
      <c r="C69" s="2" t="s">
        <v>2294</v>
      </c>
      <c r="D69" s="2" t="s">
        <v>1235</v>
      </c>
      <c r="E69" s="2">
        <v>4</v>
      </c>
      <c r="F69" s="2">
        <v>35</v>
      </c>
      <c r="G69" s="2">
        <v>6</v>
      </c>
      <c r="H69" s="2">
        <v>17</v>
      </c>
      <c r="I69" s="2" t="s">
        <v>1326</v>
      </c>
      <c r="J69" s="2" t="s">
        <v>2295</v>
      </c>
      <c r="K69" s="2">
        <f t="shared" ref="K69:K80" si="1">E69*J69</f>
        <v>3732</v>
      </c>
      <c r="L69" s="2">
        <v>0</v>
      </c>
      <c r="M69" s="2">
        <v>0</v>
      </c>
      <c r="N69" s="2">
        <v>0</v>
      </c>
      <c r="O69" s="2">
        <v>9999</v>
      </c>
      <c r="P69" s="2">
        <v>9999</v>
      </c>
    </row>
    <row r="70" spans="1:16" x14ac:dyDescent="0.25">
      <c r="A70" t="s">
        <v>2296</v>
      </c>
      <c r="B70" s="2">
        <v>1736581604</v>
      </c>
      <c r="C70" s="2" t="s">
        <v>2297</v>
      </c>
      <c r="D70" s="2" t="s">
        <v>1235</v>
      </c>
      <c r="E70" s="2">
        <v>8</v>
      </c>
      <c r="F70" s="2">
        <v>35</v>
      </c>
      <c r="G70" s="2">
        <v>2</v>
      </c>
      <c r="H70" s="2">
        <v>17</v>
      </c>
      <c r="I70" s="2" t="s">
        <v>2299</v>
      </c>
      <c r="J70" s="2" t="s">
        <v>2298</v>
      </c>
      <c r="K70" s="2">
        <f t="shared" si="1"/>
        <v>6544</v>
      </c>
      <c r="L70" s="2">
        <v>0</v>
      </c>
      <c r="M70" s="2">
        <v>0</v>
      </c>
      <c r="N70" s="2">
        <v>0</v>
      </c>
      <c r="O70" s="2">
        <v>9999</v>
      </c>
      <c r="P70" s="2">
        <v>9999</v>
      </c>
    </row>
    <row r="71" spans="1:16" x14ac:dyDescent="0.25">
      <c r="A71" t="s">
        <v>2300</v>
      </c>
      <c r="B71" s="2">
        <v>1736581902</v>
      </c>
      <c r="C71" s="2" t="s">
        <v>2301</v>
      </c>
      <c r="D71" s="2" t="s">
        <v>1235</v>
      </c>
      <c r="E71" s="2">
        <v>1</v>
      </c>
      <c r="F71" s="2">
        <v>35</v>
      </c>
      <c r="G71" s="2">
        <v>0</v>
      </c>
      <c r="H71" s="2">
        <v>17</v>
      </c>
      <c r="I71" s="2" t="s">
        <v>2303</v>
      </c>
      <c r="J71" s="2" t="s">
        <v>2302</v>
      </c>
      <c r="K71" s="2">
        <f t="shared" si="1"/>
        <v>588.1</v>
      </c>
      <c r="L71" s="2">
        <v>1</v>
      </c>
      <c r="M71" s="2">
        <v>2.8571428571428571E-2</v>
      </c>
      <c r="N71" s="2">
        <v>2.8571428571428571E-2</v>
      </c>
      <c r="O71" s="2">
        <v>35</v>
      </c>
      <c r="P71" s="2">
        <v>35</v>
      </c>
    </row>
    <row r="72" spans="1:16" x14ac:dyDescent="0.25">
      <c r="A72" t="s">
        <v>2304</v>
      </c>
      <c r="B72" s="2">
        <v>1736581759</v>
      </c>
      <c r="C72" s="2" t="s">
        <v>2305</v>
      </c>
      <c r="D72" s="2" t="s">
        <v>1235</v>
      </c>
      <c r="E72" s="2">
        <v>3</v>
      </c>
      <c r="F72" s="2">
        <v>35</v>
      </c>
      <c r="G72" s="2">
        <v>10</v>
      </c>
      <c r="H72" s="2">
        <v>17</v>
      </c>
      <c r="I72" s="2" t="s">
        <v>2307</v>
      </c>
      <c r="J72" s="2" t="s">
        <v>2306</v>
      </c>
      <c r="K72" s="2">
        <f t="shared" si="1"/>
        <v>2451</v>
      </c>
      <c r="L72" s="2">
        <v>1</v>
      </c>
      <c r="M72" s="2">
        <v>2.8571428571428571E-2</v>
      </c>
      <c r="N72" s="2">
        <v>2.8571428571428571E-2</v>
      </c>
      <c r="O72" s="2">
        <v>455</v>
      </c>
      <c r="P72" s="2">
        <v>105</v>
      </c>
    </row>
    <row r="73" spans="1:16" x14ac:dyDescent="0.25">
      <c r="A73" t="s">
        <v>2304</v>
      </c>
      <c r="B73" s="2">
        <v>1736581856</v>
      </c>
      <c r="C73" s="2" t="s">
        <v>2305</v>
      </c>
      <c r="D73" s="2" t="s">
        <v>1235</v>
      </c>
      <c r="E73" s="2">
        <v>2</v>
      </c>
      <c r="F73" s="2">
        <v>35</v>
      </c>
      <c r="G73" s="2">
        <v>10</v>
      </c>
      <c r="H73" s="2">
        <v>17</v>
      </c>
      <c r="I73" s="2" t="s">
        <v>2307</v>
      </c>
      <c r="J73" s="2" t="s">
        <v>2306</v>
      </c>
      <c r="K73" s="2">
        <f t="shared" si="1"/>
        <v>1634</v>
      </c>
      <c r="L73" s="2">
        <v>0</v>
      </c>
      <c r="M73" s="2">
        <v>0</v>
      </c>
      <c r="N73" s="2">
        <v>0</v>
      </c>
      <c r="O73" s="2">
        <v>9999</v>
      </c>
      <c r="P73" s="2">
        <v>9999</v>
      </c>
    </row>
    <row r="74" spans="1:16" x14ac:dyDescent="0.25">
      <c r="A74" t="s">
        <v>1710</v>
      </c>
      <c r="B74" s="2">
        <v>1736581510</v>
      </c>
      <c r="C74" s="2" t="s">
        <v>1711</v>
      </c>
      <c r="D74" s="2" t="s">
        <v>1235</v>
      </c>
      <c r="E74" s="2">
        <v>5</v>
      </c>
      <c r="F74" s="2">
        <v>35</v>
      </c>
      <c r="G74" s="2">
        <v>0</v>
      </c>
      <c r="H74" s="2">
        <v>17</v>
      </c>
      <c r="I74" s="2" t="s">
        <v>1713</v>
      </c>
      <c r="J74" s="2" t="s">
        <v>1712</v>
      </c>
      <c r="K74" s="2">
        <f t="shared" si="1"/>
        <v>9170.5</v>
      </c>
      <c r="L74" s="2">
        <v>3</v>
      </c>
      <c r="M74" s="2">
        <v>8.5714285714285715E-2</v>
      </c>
      <c r="N74" s="2">
        <v>8.5714285714285715E-2</v>
      </c>
      <c r="O74" s="2">
        <v>58.333333333333343</v>
      </c>
      <c r="P74" s="2">
        <v>58.333333333333343</v>
      </c>
    </row>
    <row r="75" spans="1:16" x14ac:dyDescent="0.25">
      <c r="A75" t="s">
        <v>1714</v>
      </c>
      <c r="B75" s="2">
        <v>1736582020</v>
      </c>
      <c r="C75" s="2" t="s">
        <v>1715</v>
      </c>
      <c r="D75" s="2" t="s">
        <v>1235</v>
      </c>
      <c r="E75" s="2">
        <v>1</v>
      </c>
      <c r="F75" s="2">
        <v>23</v>
      </c>
      <c r="G75" s="2">
        <v>0</v>
      </c>
      <c r="H75" s="2">
        <v>17</v>
      </c>
      <c r="I75" s="2" t="s">
        <v>1471</v>
      </c>
      <c r="J75" s="2" t="s">
        <v>1716</v>
      </c>
      <c r="K75" s="2">
        <f t="shared" si="1"/>
        <v>2051</v>
      </c>
      <c r="L75" s="2">
        <v>6</v>
      </c>
      <c r="M75" s="2">
        <v>0.1818181818181818</v>
      </c>
      <c r="N75" s="2">
        <v>0.2608695652173913</v>
      </c>
      <c r="O75" s="2">
        <v>5.5</v>
      </c>
      <c r="P75" s="2">
        <v>3.833333333333333</v>
      </c>
    </row>
    <row r="76" spans="1:16" x14ac:dyDescent="0.25">
      <c r="A76" t="s">
        <v>2308</v>
      </c>
      <c r="B76" s="2">
        <v>1675827628</v>
      </c>
      <c r="C76" s="2" t="s">
        <v>2309</v>
      </c>
      <c r="D76" s="2" t="s">
        <v>1235</v>
      </c>
      <c r="E76" s="2">
        <v>4</v>
      </c>
      <c r="F76" s="2">
        <v>35</v>
      </c>
      <c r="G76" s="2">
        <v>6</v>
      </c>
      <c r="H76" s="2">
        <v>17</v>
      </c>
      <c r="I76" s="2" t="s">
        <v>2311</v>
      </c>
      <c r="J76" s="2" t="s">
        <v>2310</v>
      </c>
      <c r="K76" s="2">
        <f t="shared" si="1"/>
        <v>8202</v>
      </c>
      <c r="L76" s="2">
        <v>0</v>
      </c>
      <c r="M76" s="2">
        <v>0</v>
      </c>
      <c r="N76" s="2">
        <v>0</v>
      </c>
      <c r="O76" s="2">
        <v>9999</v>
      </c>
      <c r="P76" s="2">
        <v>9999</v>
      </c>
    </row>
    <row r="77" spans="1:16" x14ac:dyDescent="0.25">
      <c r="A77" t="s">
        <v>1960</v>
      </c>
      <c r="B77" s="2">
        <v>262083071</v>
      </c>
      <c r="C77" s="2" t="s">
        <v>1961</v>
      </c>
      <c r="D77" s="2" t="s">
        <v>1235</v>
      </c>
      <c r="E77" s="2">
        <v>3</v>
      </c>
      <c r="F77" s="2">
        <v>35</v>
      </c>
      <c r="G77" s="2">
        <v>0</v>
      </c>
      <c r="H77" s="2">
        <v>17</v>
      </c>
      <c r="I77" s="2" t="s">
        <v>1963</v>
      </c>
      <c r="J77" s="2" t="s">
        <v>1962</v>
      </c>
      <c r="K77" s="2">
        <f t="shared" si="1"/>
        <v>12546</v>
      </c>
      <c r="L77" s="2">
        <v>3</v>
      </c>
      <c r="M77" s="2">
        <v>8.5714285714285715E-2</v>
      </c>
      <c r="N77" s="2">
        <v>8.5714285714285715E-2</v>
      </c>
      <c r="O77" s="2">
        <v>35</v>
      </c>
      <c r="P77" s="2">
        <v>35</v>
      </c>
    </row>
    <row r="78" spans="1:16" x14ac:dyDescent="0.25">
      <c r="A78" t="s">
        <v>2312</v>
      </c>
      <c r="B78" s="2">
        <v>1247045349</v>
      </c>
      <c r="C78" s="2" t="s">
        <v>2313</v>
      </c>
      <c r="D78" s="2" t="s">
        <v>1235</v>
      </c>
      <c r="E78" s="2">
        <v>5</v>
      </c>
      <c r="F78" s="2">
        <v>35</v>
      </c>
      <c r="G78" s="2">
        <v>0</v>
      </c>
      <c r="H78" s="2">
        <v>17</v>
      </c>
      <c r="I78" s="2" t="s">
        <v>2106</v>
      </c>
      <c r="J78" s="2" t="s">
        <v>2314</v>
      </c>
      <c r="K78" s="2">
        <f t="shared" si="1"/>
        <v>11656</v>
      </c>
      <c r="L78" s="2">
        <v>2</v>
      </c>
      <c r="M78" s="2">
        <v>5.7142857142857141E-2</v>
      </c>
      <c r="N78" s="2">
        <v>5.7142857142857141E-2</v>
      </c>
      <c r="O78" s="2">
        <v>87.5</v>
      </c>
      <c r="P78" s="2">
        <v>87.5</v>
      </c>
    </row>
    <row r="79" spans="1:16" x14ac:dyDescent="0.25">
      <c r="A79" t="s">
        <v>2081</v>
      </c>
      <c r="B79" s="2">
        <v>507233391</v>
      </c>
      <c r="C79" s="2" t="s">
        <v>2082</v>
      </c>
      <c r="D79" s="2" t="s">
        <v>1235</v>
      </c>
      <c r="E79" s="2">
        <v>2</v>
      </c>
      <c r="F79" s="2">
        <v>35</v>
      </c>
      <c r="G79" s="2">
        <v>0</v>
      </c>
      <c r="H79" s="2">
        <v>17</v>
      </c>
      <c r="I79" s="2" t="s">
        <v>507</v>
      </c>
      <c r="J79" s="2" t="s">
        <v>2083</v>
      </c>
      <c r="K79" s="2">
        <f t="shared" si="1"/>
        <v>10126.6</v>
      </c>
      <c r="L79" s="2">
        <v>3</v>
      </c>
      <c r="M79" s="2">
        <v>8.5714285714285715E-2</v>
      </c>
      <c r="N79" s="2">
        <v>8.5714285714285715E-2</v>
      </c>
      <c r="O79" s="2">
        <v>23.333333333333329</v>
      </c>
      <c r="P79" s="2">
        <v>23.333333333333329</v>
      </c>
    </row>
    <row r="80" spans="1:16" x14ac:dyDescent="0.25">
      <c r="A80" t="s">
        <v>2087</v>
      </c>
      <c r="B80" s="2">
        <v>507474247</v>
      </c>
      <c r="C80" s="2" t="s">
        <v>2088</v>
      </c>
      <c r="D80" s="2" t="s">
        <v>1235</v>
      </c>
      <c r="E80" s="2">
        <v>4</v>
      </c>
      <c r="F80" s="2">
        <v>35</v>
      </c>
      <c r="G80" s="2">
        <v>0</v>
      </c>
      <c r="H80" s="2">
        <v>17</v>
      </c>
      <c r="I80" s="2" t="s">
        <v>1809</v>
      </c>
      <c r="J80" s="2" t="s">
        <v>2089</v>
      </c>
      <c r="K80" s="2">
        <f t="shared" si="1"/>
        <v>16405.599999999999</v>
      </c>
      <c r="L80" s="2">
        <v>0</v>
      </c>
      <c r="M80" s="2">
        <v>0</v>
      </c>
      <c r="N80" s="2">
        <v>0</v>
      </c>
      <c r="O80" s="2">
        <v>9999</v>
      </c>
      <c r="P80" s="2">
        <v>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76"/>
  <sheetViews>
    <sheetView workbookViewId="0">
      <selection activeCell="A2" sqref="A2:P76"/>
    </sheetView>
  </sheetViews>
  <sheetFormatPr defaultRowHeight="15" x14ac:dyDescent="0.25"/>
  <cols>
    <col min="11" max="11" width="12.85546875" bestFit="1" customWidth="1"/>
  </cols>
  <sheetData>
    <row r="2" spans="1:16" x14ac:dyDescent="0.25">
      <c r="A2" s="2"/>
      <c r="B2" s="2"/>
      <c r="C2" s="2"/>
      <c r="D2" s="2"/>
      <c r="E2" s="3">
        <f>SUBTOTAL(9,E3:E1048576)</f>
        <v>525</v>
      </c>
      <c r="F2" s="3"/>
      <c r="G2" s="3"/>
      <c r="H2" s="3"/>
      <c r="I2" s="4"/>
      <c r="J2" s="5"/>
      <c r="K2" s="5">
        <f>SUBTOTAL(9,K3:K1048576)</f>
        <v>1686746.3000000005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x14ac:dyDescent="0.25">
      <c r="A4" s="2" t="s">
        <v>1255</v>
      </c>
      <c r="B4" s="2">
        <v>1831246106</v>
      </c>
      <c r="C4" s="2" t="s">
        <v>1256</v>
      </c>
      <c r="D4" s="2" t="s">
        <v>1235</v>
      </c>
      <c r="E4" s="2">
        <v>27</v>
      </c>
      <c r="F4" s="2">
        <v>33</v>
      </c>
      <c r="G4" s="2">
        <v>0</v>
      </c>
      <c r="H4" s="2">
        <v>17</v>
      </c>
      <c r="I4" s="2" t="s">
        <v>1258</v>
      </c>
      <c r="J4" s="2" t="s">
        <v>1257</v>
      </c>
      <c r="K4" s="2">
        <f>J4*E4</f>
        <v>69805.8</v>
      </c>
      <c r="L4" s="2">
        <v>0</v>
      </c>
      <c r="M4" s="2">
        <v>0</v>
      </c>
      <c r="N4" s="2">
        <v>0</v>
      </c>
      <c r="O4" s="2">
        <v>9999</v>
      </c>
      <c r="P4" s="2">
        <v>9999</v>
      </c>
    </row>
    <row r="5" spans="1:16" x14ac:dyDescent="0.25">
      <c r="A5" s="2" t="s">
        <v>216</v>
      </c>
      <c r="B5" s="2">
        <v>1411299272</v>
      </c>
      <c r="C5" s="2" t="s">
        <v>217</v>
      </c>
      <c r="D5" s="2" t="s">
        <v>181</v>
      </c>
      <c r="E5" s="2">
        <v>3</v>
      </c>
      <c r="F5" s="2">
        <v>33</v>
      </c>
      <c r="G5" s="2">
        <v>0</v>
      </c>
      <c r="H5" s="2">
        <v>20</v>
      </c>
      <c r="I5" s="2" t="s">
        <v>219</v>
      </c>
      <c r="J5" s="2" t="s">
        <v>218</v>
      </c>
      <c r="K5" s="2">
        <f t="shared" ref="K5:K68" si="0">J5*E5</f>
        <v>55474.5</v>
      </c>
      <c r="L5" s="2">
        <v>0</v>
      </c>
      <c r="M5" s="2">
        <v>0</v>
      </c>
      <c r="N5" s="2">
        <v>0</v>
      </c>
      <c r="O5" s="2">
        <v>9999</v>
      </c>
      <c r="P5" s="2">
        <v>9999</v>
      </c>
    </row>
    <row r="6" spans="1:16" x14ac:dyDescent="0.25">
      <c r="A6" s="2" t="s">
        <v>220</v>
      </c>
      <c r="B6" s="2">
        <v>1698196040</v>
      </c>
      <c r="C6" s="2" t="s">
        <v>221</v>
      </c>
      <c r="D6" s="2" t="s">
        <v>181</v>
      </c>
      <c r="E6" s="2">
        <v>1</v>
      </c>
      <c r="F6" s="2">
        <v>33</v>
      </c>
      <c r="G6" s="2">
        <v>0</v>
      </c>
      <c r="H6" s="2">
        <v>20</v>
      </c>
      <c r="I6" s="2" t="s">
        <v>223</v>
      </c>
      <c r="J6" s="2" t="s">
        <v>222</v>
      </c>
      <c r="K6" s="2">
        <f t="shared" si="0"/>
        <v>1650.3</v>
      </c>
      <c r="L6" s="2">
        <v>1</v>
      </c>
      <c r="M6" s="2">
        <v>3.03030303030303E-2</v>
      </c>
      <c r="N6" s="2">
        <v>3.03030303030303E-2</v>
      </c>
      <c r="O6" s="2">
        <v>66</v>
      </c>
      <c r="P6" s="2">
        <v>66</v>
      </c>
    </row>
    <row r="7" spans="1:16" x14ac:dyDescent="0.25">
      <c r="A7" s="2" t="s">
        <v>238</v>
      </c>
      <c r="B7" s="2">
        <v>1411320100</v>
      </c>
      <c r="C7" s="2" t="s">
        <v>239</v>
      </c>
      <c r="D7" s="2" t="s">
        <v>181</v>
      </c>
      <c r="E7" s="2">
        <v>1</v>
      </c>
      <c r="F7" s="2">
        <v>33</v>
      </c>
      <c r="G7" s="2">
        <v>0</v>
      </c>
      <c r="H7" s="2">
        <v>20</v>
      </c>
      <c r="I7" s="2" t="s">
        <v>241</v>
      </c>
      <c r="J7" s="2" t="s">
        <v>240</v>
      </c>
      <c r="K7" s="2">
        <f t="shared" si="0"/>
        <v>8698.2000000000007</v>
      </c>
      <c r="L7" s="2">
        <v>2</v>
      </c>
      <c r="M7" s="2">
        <v>6.0606060606060608E-2</v>
      </c>
      <c r="N7" s="2">
        <v>6.0606060606060608E-2</v>
      </c>
      <c r="O7" s="2">
        <v>148.5</v>
      </c>
      <c r="P7" s="2">
        <v>148.5</v>
      </c>
    </row>
    <row r="8" spans="1:16" x14ac:dyDescent="0.25">
      <c r="A8" s="2" t="s">
        <v>1296</v>
      </c>
      <c r="B8" s="2">
        <v>1410090749</v>
      </c>
      <c r="C8" s="2" t="s">
        <v>1297</v>
      </c>
      <c r="D8" s="2" t="s">
        <v>157</v>
      </c>
      <c r="E8" s="2">
        <v>0</v>
      </c>
      <c r="F8" s="2">
        <v>33</v>
      </c>
      <c r="G8" s="2">
        <v>0</v>
      </c>
      <c r="H8" s="2">
        <v>20</v>
      </c>
      <c r="I8" s="2" t="s">
        <v>1299</v>
      </c>
      <c r="J8" s="2" t="s">
        <v>1298</v>
      </c>
      <c r="K8" s="2">
        <f t="shared" si="0"/>
        <v>0</v>
      </c>
      <c r="L8" s="2">
        <v>7</v>
      </c>
      <c r="M8" s="2">
        <v>0.2121212121212121</v>
      </c>
      <c r="N8" s="2">
        <v>0.2121212121212121</v>
      </c>
      <c r="O8" s="2">
        <v>37.714285714285722</v>
      </c>
      <c r="P8" s="2">
        <v>37.714285714285722</v>
      </c>
    </row>
    <row r="9" spans="1:16" x14ac:dyDescent="0.25">
      <c r="A9" s="2" t="s">
        <v>250</v>
      </c>
      <c r="B9" s="2">
        <v>1635837178</v>
      </c>
      <c r="C9" s="2" t="s">
        <v>251</v>
      </c>
      <c r="D9" s="2" t="s">
        <v>157</v>
      </c>
      <c r="E9" s="2">
        <v>2</v>
      </c>
      <c r="F9" s="2">
        <v>33</v>
      </c>
      <c r="G9" s="2">
        <v>0</v>
      </c>
      <c r="H9" s="2">
        <v>20</v>
      </c>
      <c r="I9" s="2" t="s">
        <v>253</v>
      </c>
      <c r="J9" s="2" t="s">
        <v>252</v>
      </c>
      <c r="K9" s="2">
        <f t="shared" si="0"/>
        <v>12089</v>
      </c>
      <c r="L9" s="2">
        <v>1</v>
      </c>
      <c r="M9" s="2">
        <v>3.03030303030303E-2</v>
      </c>
      <c r="N9" s="2">
        <v>3.03030303030303E-2</v>
      </c>
      <c r="O9" s="2">
        <v>330</v>
      </c>
      <c r="P9" s="2">
        <v>330</v>
      </c>
    </row>
    <row r="10" spans="1:16" x14ac:dyDescent="0.25">
      <c r="A10" s="2" t="s">
        <v>1300</v>
      </c>
      <c r="B10" s="2">
        <v>1698192815</v>
      </c>
      <c r="C10" s="2" t="s">
        <v>1301</v>
      </c>
      <c r="D10" s="2" t="s">
        <v>181</v>
      </c>
      <c r="E10" s="2">
        <v>5</v>
      </c>
      <c r="F10" s="2">
        <v>33</v>
      </c>
      <c r="G10" s="2">
        <v>0</v>
      </c>
      <c r="H10" s="2">
        <v>20</v>
      </c>
      <c r="I10" s="2" t="s">
        <v>763</v>
      </c>
      <c r="J10" s="2" t="s">
        <v>1302</v>
      </c>
      <c r="K10" s="2">
        <f t="shared" si="0"/>
        <v>9288</v>
      </c>
      <c r="L10" s="2">
        <v>0</v>
      </c>
      <c r="M10" s="2">
        <v>0</v>
      </c>
      <c r="N10" s="2">
        <v>0</v>
      </c>
      <c r="O10" s="2">
        <v>9999</v>
      </c>
      <c r="P10" s="2">
        <v>9999</v>
      </c>
    </row>
    <row r="11" spans="1:16" x14ac:dyDescent="0.25">
      <c r="A11" s="2" t="s">
        <v>2315</v>
      </c>
      <c r="B11" s="2">
        <v>1635973842</v>
      </c>
      <c r="C11" s="2" t="s">
        <v>2316</v>
      </c>
      <c r="D11" s="2" t="s">
        <v>157</v>
      </c>
      <c r="E11" s="2">
        <v>1</v>
      </c>
      <c r="F11" s="2">
        <v>33</v>
      </c>
      <c r="G11" s="2">
        <v>0</v>
      </c>
      <c r="H11" s="2">
        <v>15</v>
      </c>
      <c r="I11" s="2" t="s">
        <v>104</v>
      </c>
      <c r="J11" s="2" t="s">
        <v>2317</v>
      </c>
      <c r="K11" s="2">
        <f t="shared" si="0"/>
        <v>2614</v>
      </c>
      <c r="L11" s="2">
        <v>0</v>
      </c>
      <c r="M11" s="2">
        <v>0</v>
      </c>
      <c r="N11" s="2">
        <v>0</v>
      </c>
      <c r="O11" s="2">
        <v>9999</v>
      </c>
      <c r="P11" s="2">
        <v>9999</v>
      </c>
    </row>
    <row r="12" spans="1:16" x14ac:dyDescent="0.25">
      <c r="A12" s="2" t="s">
        <v>273</v>
      </c>
      <c r="B12" s="2">
        <v>1635837148</v>
      </c>
      <c r="C12" s="2" t="s">
        <v>274</v>
      </c>
      <c r="D12" s="2" t="s">
        <v>157</v>
      </c>
      <c r="E12" s="2">
        <v>1</v>
      </c>
      <c r="F12" s="2">
        <v>33</v>
      </c>
      <c r="G12" s="2">
        <v>0</v>
      </c>
      <c r="H12" s="2">
        <v>20</v>
      </c>
      <c r="I12" s="2" t="s">
        <v>276</v>
      </c>
      <c r="J12" s="2" t="s">
        <v>275</v>
      </c>
      <c r="K12" s="2">
        <f t="shared" si="0"/>
        <v>4943.2</v>
      </c>
      <c r="L12" s="2">
        <v>6</v>
      </c>
      <c r="M12" s="2">
        <v>0.1818181818181818</v>
      </c>
      <c r="N12" s="2">
        <v>0.1818181818181818</v>
      </c>
      <c r="O12" s="2">
        <v>132</v>
      </c>
      <c r="P12" s="2">
        <v>132</v>
      </c>
    </row>
    <row r="13" spans="1:16" x14ac:dyDescent="0.25">
      <c r="A13" s="2" t="s">
        <v>2318</v>
      </c>
      <c r="B13" s="2">
        <v>1660422479</v>
      </c>
      <c r="C13" s="2" t="s">
        <v>2319</v>
      </c>
      <c r="D13" s="2" t="s">
        <v>157</v>
      </c>
      <c r="E13" s="2">
        <v>2</v>
      </c>
      <c r="F13" s="2">
        <v>33</v>
      </c>
      <c r="G13" s="2">
        <v>0</v>
      </c>
      <c r="H13" s="2">
        <v>20</v>
      </c>
      <c r="I13" s="2" t="s">
        <v>253</v>
      </c>
      <c r="J13" s="2" t="s">
        <v>2320</v>
      </c>
      <c r="K13" s="2">
        <f t="shared" si="0"/>
        <v>5003.8</v>
      </c>
      <c r="L13" s="2">
        <v>11</v>
      </c>
      <c r="M13" s="2">
        <v>0.33333333333333331</v>
      </c>
      <c r="N13" s="2">
        <v>0.33333333333333331</v>
      </c>
      <c r="O13" s="2">
        <v>30</v>
      </c>
      <c r="P13" s="2">
        <v>30</v>
      </c>
    </row>
    <row r="14" spans="1:16" x14ac:dyDescent="0.25">
      <c r="A14" s="2" t="s">
        <v>277</v>
      </c>
      <c r="B14" s="2">
        <v>1635939286</v>
      </c>
      <c r="C14" s="2" t="s">
        <v>278</v>
      </c>
      <c r="D14" s="2" t="s">
        <v>157</v>
      </c>
      <c r="E14" s="2">
        <v>2</v>
      </c>
      <c r="F14" s="2">
        <v>33</v>
      </c>
      <c r="G14" s="2">
        <v>0</v>
      </c>
      <c r="H14" s="2">
        <v>20</v>
      </c>
      <c r="I14" s="2" t="s">
        <v>253</v>
      </c>
      <c r="J14" s="2" t="s">
        <v>279</v>
      </c>
      <c r="K14" s="2">
        <f t="shared" si="0"/>
        <v>10213.799999999999</v>
      </c>
      <c r="L14" s="2">
        <v>1</v>
      </c>
      <c r="M14" s="2">
        <v>3.03030303030303E-2</v>
      </c>
      <c r="N14" s="2">
        <v>3.03030303030303E-2</v>
      </c>
      <c r="O14" s="2">
        <v>528</v>
      </c>
      <c r="P14" s="2">
        <v>528</v>
      </c>
    </row>
    <row r="15" spans="1:16" x14ac:dyDescent="0.25">
      <c r="A15" s="2" t="s">
        <v>280</v>
      </c>
      <c r="B15" s="2">
        <v>1635974918</v>
      </c>
      <c r="C15" s="2" t="s">
        <v>281</v>
      </c>
      <c r="D15" s="2" t="s">
        <v>157</v>
      </c>
      <c r="E15" s="2">
        <v>3</v>
      </c>
      <c r="F15" s="2">
        <v>33</v>
      </c>
      <c r="G15" s="2">
        <v>0</v>
      </c>
      <c r="H15" s="2">
        <v>20</v>
      </c>
      <c r="I15" s="2" t="s">
        <v>276</v>
      </c>
      <c r="J15" s="2" t="s">
        <v>282</v>
      </c>
      <c r="K15" s="2">
        <f t="shared" si="0"/>
        <v>19030.800000000003</v>
      </c>
      <c r="L15" s="2">
        <v>13</v>
      </c>
      <c r="M15" s="2">
        <v>0.39393939393939392</v>
      </c>
      <c r="N15" s="2">
        <v>0.39393939393939392</v>
      </c>
      <c r="O15" s="2">
        <v>50.769230769230766</v>
      </c>
      <c r="P15" s="2">
        <v>50.769230769230766</v>
      </c>
    </row>
    <row r="16" spans="1:16" x14ac:dyDescent="0.25">
      <c r="A16" s="2" t="s">
        <v>299</v>
      </c>
      <c r="B16" s="2">
        <v>1410090207</v>
      </c>
      <c r="C16" s="2" t="s">
        <v>300</v>
      </c>
      <c r="D16" s="2" t="s">
        <v>157</v>
      </c>
      <c r="E16" s="2">
        <v>0</v>
      </c>
      <c r="F16" s="2">
        <v>33</v>
      </c>
      <c r="G16" s="2">
        <v>0</v>
      </c>
      <c r="H16" s="2">
        <v>20</v>
      </c>
      <c r="I16" s="2" t="s">
        <v>253</v>
      </c>
      <c r="J16" s="2" t="s">
        <v>301</v>
      </c>
      <c r="K16" s="2">
        <f t="shared" si="0"/>
        <v>0</v>
      </c>
      <c r="L16" s="2">
        <v>14</v>
      </c>
      <c r="M16" s="2">
        <v>0.42424242424242431</v>
      </c>
      <c r="N16" s="2">
        <v>0.42424242424242431</v>
      </c>
      <c r="O16" s="2">
        <v>21.214285714285719</v>
      </c>
      <c r="P16" s="2">
        <v>21.214285714285719</v>
      </c>
    </row>
    <row r="17" spans="1:16" x14ac:dyDescent="0.25">
      <c r="A17" s="2" t="s">
        <v>1315</v>
      </c>
      <c r="B17" s="2">
        <v>1410090204</v>
      </c>
      <c r="C17" s="2" t="s">
        <v>1316</v>
      </c>
      <c r="D17" s="2" t="s">
        <v>157</v>
      </c>
      <c r="E17" s="2">
        <v>1</v>
      </c>
      <c r="F17" s="2">
        <v>33</v>
      </c>
      <c r="G17" s="2">
        <v>0</v>
      </c>
      <c r="H17" s="2">
        <v>20</v>
      </c>
      <c r="I17" s="2" t="s">
        <v>851</v>
      </c>
      <c r="J17" s="2" t="s">
        <v>1317</v>
      </c>
      <c r="K17" s="2">
        <f t="shared" si="0"/>
        <v>8742.7999999999993</v>
      </c>
      <c r="L17" s="2">
        <v>2</v>
      </c>
      <c r="M17" s="2">
        <v>6.0606060606060608E-2</v>
      </c>
      <c r="N17" s="2">
        <v>6.0606060606060608E-2</v>
      </c>
      <c r="O17" s="2">
        <v>346.5</v>
      </c>
      <c r="P17" s="2">
        <v>346.5</v>
      </c>
    </row>
    <row r="18" spans="1:16" x14ac:dyDescent="0.25">
      <c r="A18" s="2" t="s">
        <v>313</v>
      </c>
      <c r="B18" s="2">
        <v>1635940104</v>
      </c>
      <c r="C18" s="2" t="s">
        <v>314</v>
      </c>
      <c r="D18" s="2" t="s">
        <v>157</v>
      </c>
      <c r="E18" s="2">
        <v>1</v>
      </c>
      <c r="F18" s="2">
        <v>29</v>
      </c>
      <c r="G18" s="2">
        <v>0</v>
      </c>
      <c r="H18" s="2">
        <v>20</v>
      </c>
      <c r="I18" s="2" t="s">
        <v>276</v>
      </c>
      <c r="J18" s="2" t="s">
        <v>315</v>
      </c>
      <c r="K18" s="2">
        <f t="shared" si="0"/>
        <v>21832.400000000001</v>
      </c>
      <c r="L18" s="2">
        <v>10</v>
      </c>
      <c r="M18" s="2">
        <v>0.34482758620689657</v>
      </c>
      <c r="N18" s="2">
        <v>0.34482758620689657</v>
      </c>
      <c r="O18" s="2">
        <v>81.199999999999989</v>
      </c>
      <c r="P18" s="2">
        <v>81.199999999999989</v>
      </c>
    </row>
    <row r="19" spans="1:16" x14ac:dyDescent="0.25">
      <c r="A19" s="2" t="s">
        <v>316</v>
      </c>
      <c r="B19" s="2">
        <v>1635837222</v>
      </c>
      <c r="C19" s="2" t="s">
        <v>317</v>
      </c>
      <c r="D19" s="2" t="s">
        <v>157</v>
      </c>
      <c r="E19" s="2">
        <v>1</v>
      </c>
      <c r="F19" s="2">
        <v>27</v>
      </c>
      <c r="G19" s="2">
        <v>0</v>
      </c>
      <c r="H19" s="2">
        <v>20</v>
      </c>
      <c r="I19" s="2" t="s">
        <v>276</v>
      </c>
      <c r="J19" s="2" t="s">
        <v>315</v>
      </c>
      <c r="K19" s="2">
        <f t="shared" si="0"/>
        <v>21832.400000000001</v>
      </c>
      <c r="L19" s="2">
        <v>6</v>
      </c>
      <c r="M19" s="2">
        <v>0.22222222222222221</v>
      </c>
      <c r="N19" s="2">
        <v>0.22222222222222221</v>
      </c>
      <c r="O19" s="2">
        <v>54</v>
      </c>
      <c r="P19" s="2">
        <v>54</v>
      </c>
    </row>
    <row r="20" spans="1:16" x14ac:dyDescent="0.25">
      <c r="A20" s="2" t="s">
        <v>318</v>
      </c>
      <c r="B20" s="2">
        <v>1635940141</v>
      </c>
      <c r="C20" s="2" t="s">
        <v>319</v>
      </c>
      <c r="D20" s="2" t="s">
        <v>157</v>
      </c>
      <c r="E20" s="2">
        <v>1</v>
      </c>
      <c r="F20" s="2">
        <v>33</v>
      </c>
      <c r="G20" s="2">
        <v>0</v>
      </c>
      <c r="H20" s="2">
        <v>20</v>
      </c>
      <c r="I20" s="2" t="s">
        <v>321</v>
      </c>
      <c r="J20" s="2" t="s">
        <v>320</v>
      </c>
      <c r="K20" s="2">
        <f t="shared" si="0"/>
        <v>2562.4</v>
      </c>
      <c r="L20" s="2">
        <v>0</v>
      </c>
      <c r="M20" s="2">
        <v>0</v>
      </c>
      <c r="N20" s="2">
        <v>0</v>
      </c>
      <c r="O20" s="2">
        <v>9999</v>
      </c>
      <c r="P20" s="2">
        <v>9999</v>
      </c>
    </row>
    <row r="21" spans="1:16" x14ac:dyDescent="0.25">
      <c r="A21" s="2" t="s">
        <v>322</v>
      </c>
      <c r="B21" s="2">
        <v>1635879787</v>
      </c>
      <c r="C21" s="2" t="s">
        <v>323</v>
      </c>
      <c r="D21" s="2" t="s">
        <v>157</v>
      </c>
      <c r="E21" s="2">
        <v>1</v>
      </c>
      <c r="F21" s="2">
        <v>33</v>
      </c>
      <c r="G21" s="2">
        <v>0</v>
      </c>
      <c r="H21" s="2">
        <v>13</v>
      </c>
      <c r="I21" s="2" t="s">
        <v>325</v>
      </c>
      <c r="J21" s="2" t="s">
        <v>324</v>
      </c>
      <c r="K21" s="2">
        <f t="shared" si="0"/>
        <v>2905.3</v>
      </c>
      <c r="L21" s="2">
        <v>1</v>
      </c>
      <c r="M21" s="2">
        <v>3.03030303030303E-2</v>
      </c>
      <c r="N21" s="2">
        <v>3.03030303030303E-2</v>
      </c>
      <c r="O21" s="2">
        <v>825</v>
      </c>
      <c r="P21" s="2">
        <v>825</v>
      </c>
    </row>
    <row r="22" spans="1:16" x14ac:dyDescent="0.25">
      <c r="A22" s="2" t="s">
        <v>326</v>
      </c>
      <c r="B22" s="2">
        <v>1635940902</v>
      </c>
      <c r="C22" s="2" t="s">
        <v>327</v>
      </c>
      <c r="D22" s="2" t="s">
        <v>157</v>
      </c>
      <c r="E22" s="2">
        <v>6</v>
      </c>
      <c r="F22" s="2">
        <v>16</v>
      </c>
      <c r="G22" s="2">
        <v>0</v>
      </c>
      <c r="H22" s="2">
        <v>20</v>
      </c>
      <c r="I22" s="2" t="s">
        <v>187</v>
      </c>
      <c r="J22" s="2" t="s">
        <v>328</v>
      </c>
      <c r="K22" s="2">
        <f t="shared" si="0"/>
        <v>23370.6</v>
      </c>
      <c r="L22" s="2">
        <v>0</v>
      </c>
      <c r="M22" s="2">
        <v>0</v>
      </c>
      <c r="N22" s="2">
        <v>0</v>
      </c>
      <c r="O22" s="2">
        <v>9999</v>
      </c>
      <c r="P22" s="2">
        <v>9999</v>
      </c>
    </row>
    <row r="23" spans="1:16" x14ac:dyDescent="0.25">
      <c r="A23" s="2" t="s">
        <v>329</v>
      </c>
      <c r="B23" s="2">
        <v>1635941275</v>
      </c>
      <c r="C23" s="2" t="s">
        <v>330</v>
      </c>
      <c r="D23" s="2" t="s">
        <v>157</v>
      </c>
      <c r="E23" s="2">
        <v>8</v>
      </c>
      <c r="F23" s="2">
        <v>22</v>
      </c>
      <c r="G23" s="2">
        <v>0</v>
      </c>
      <c r="H23" s="2">
        <v>20</v>
      </c>
      <c r="I23" s="2" t="s">
        <v>332</v>
      </c>
      <c r="J23" s="2" t="s">
        <v>331</v>
      </c>
      <c r="K23" s="2">
        <f t="shared" si="0"/>
        <v>35947.199999999997</v>
      </c>
      <c r="L23" s="2">
        <v>1</v>
      </c>
      <c r="M23" s="2">
        <v>4.5454545454545463E-2</v>
      </c>
      <c r="N23" s="2">
        <v>4.5454545454545463E-2</v>
      </c>
      <c r="O23" s="2">
        <v>308</v>
      </c>
      <c r="P23" s="2">
        <v>308</v>
      </c>
    </row>
    <row r="24" spans="1:16" x14ac:dyDescent="0.25">
      <c r="A24" s="2" t="s">
        <v>2321</v>
      </c>
      <c r="B24" s="2">
        <v>1635880004</v>
      </c>
      <c r="C24" s="2" t="s">
        <v>2322</v>
      </c>
      <c r="D24" s="2" t="s">
        <v>157</v>
      </c>
      <c r="E24" s="2">
        <v>6</v>
      </c>
      <c r="F24" s="2">
        <v>27</v>
      </c>
      <c r="G24" s="2">
        <v>0</v>
      </c>
      <c r="H24" s="2">
        <v>20</v>
      </c>
      <c r="I24" s="2" t="s">
        <v>2324</v>
      </c>
      <c r="J24" s="2" t="s">
        <v>2323</v>
      </c>
      <c r="K24" s="2">
        <f t="shared" si="0"/>
        <v>17422.199999999997</v>
      </c>
      <c r="L24" s="2">
        <v>5</v>
      </c>
      <c r="M24" s="2">
        <v>0.1851851851851852</v>
      </c>
      <c r="N24" s="2">
        <v>0.1851851851851852</v>
      </c>
      <c r="O24" s="2">
        <v>37.799999999999997</v>
      </c>
      <c r="P24" s="2">
        <v>37.799999999999997</v>
      </c>
    </row>
    <row r="25" spans="1:16" x14ac:dyDescent="0.25">
      <c r="A25" s="2" t="s">
        <v>333</v>
      </c>
      <c r="B25" s="2">
        <v>1635940485</v>
      </c>
      <c r="C25" s="2" t="s">
        <v>334</v>
      </c>
      <c r="D25" s="2" t="s">
        <v>157</v>
      </c>
      <c r="E25" s="2">
        <v>29</v>
      </c>
      <c r="F25" s="2">
        <v>33</v>
      </c>
      <c r="G25" s="2">
        <v>0</v>
      </c>
      <c r="H25" s="2">
        <v>13</v>
      </c>
      <c r="I25" s="2" t="s">
        <v>336</v>
      </c>
      <c r="J25" s="2" t="s">
        <v>335</v>
      </c>
      <c r="K25" s="2">
        <f t="shared" si="0"/>
        <v>202127.09999999998</v>
      </c>
      <c r="L25" s="2">
        <v>1</v>
      </c>
      <c r="M25" s="2">
        <v>3.03030303030303E-2</v>
      </c>
      <c r="N25" s="2">
        <v>3.03030303030303E-2</v>
      </c>
      <c r="O25" s="2">
        <v>1320</v>
      </c>
      <c r="P25" s="2">
        <v>1320</v>
      </c>
    </row>
    <row r="26" spans="1:16" x14ac:dyDescent="0.25">
      <c r="A26" s="2" t="s">
        <v>337</v>
      </c>
      <c r="B26" s="2">
        <v>1635940308</v>
      </c>
      <c r="C26" s="2" t="s">
        <v>338</v>
      </c>
      <c r="D26" s="2" t="s">
        <v>157</v>
      </c>
      <c r="E26" s="2">
        <v>2</v>
      </c>
      <c r="F26" s="2">
        <v>33</v>
      </c>
      <c r="G26" s="2">
        <v>0</v>
      </c>
      <c r="H26" s="2">
        <v>20</v>
      </c>
      <c r="I26" s="2" t="s">
        <v>340</v>
      </c>
      <c r="J26" s="2" t="s">
        <v>339</v>
      </c>
      <c r="K26" s="2">
        <f t="shared" si="0"/>
        <v>11091.8</v>
      </c>
      <c r="L26" s="2">
        <v>3</v>
      </c>
      <c r="M26" s="2">
        <v>9.0909090909090912E-2</v>
      </c>
      <c r="N26" s="2">
        <v>9.0909090909090912E-2</v>
      </c>
      <c r="O26" s="2">
        <v>462</v>
      </c>
      <c r="P26" s="2">
        <v>462</v>
      </c>
    </row>
    <row r="27" spans="1:16" x14ac:dyDescent="0.25">
      <c r="A27" s="2" t="s">
        <v>2325</v>
      </c>
      <c r="B27" s="2">
        <v>1635972941</v>
      </c>
      <c r="C27" s="2" t="s">
        <v>2326</v>
      </c>
      <c r="D27" s="2" t="s">
        <v>157</v>
      </c>
      <c r="E27" s="2">
        <v>1</v>
      </c>
      <c r="F27" s="2">
        <v>27</v>
      </c>
      <c r="G27" s="2">
        <v>0</v>
      </c>
      <c r="H27" s="2">
        <v>20</v>
      </c>
      <c r="I27" s="2" t="s">
        <v>410</v>
      </c>
      <c r="J27" s="2" t="s">
        <v>2327</v>
      </c>
      <c r="K27" s="2">
        <f t="shared" si="0"/>
        <v>4938.3999999999996</v>
      </c>
      <c r="L27" s="2">
        <v>2</v>
      </c>
      <c r="M27" s="2">
        <v>7.407407407407407E-2</v>
      </c>
      <c r="N27" s="2">
        <v>7.407407407407407E-2</v>
      </c>
      <c r="O27" s="2">
        <v>391.5</v>
      </c>
      <c r="P27" s="2">
        <v>391.5</v>
      </c>
    </row>
    <row r="28" spans="1:16" x14ac:dyDescent="0.25">
      <c r="A28" s="2" t="s">
        <v>341</v>
      </c>
      <c r="B28" s="2">
        <v>1635940451</v>
      </c>
      <c r="C28" s="2" t="s">
        <v>342</v>
      </c>
      <c r="D28" s="2" t="s">
        <v>157</v>
      </c>
      <c r="E28" s="2">
        <v>2</v>
      </c>
      <c r="F28" s="2">
        <v>33</v>
      </c>
      <c r="G28" s="2">
        <v>0</v>
      </c>
      <c r="H28" s="2">
        <v>20</v>
      </c>
      <c r="I28" s="2" t="s">
        <v>344</v>
      </c>
      <c r="J28" s="2" t="s">
        <v>343</v>
      </c>
      <c r="K28" s="2">
        <f t="shared" si="0"/>
        <v>14202</v>
      </c>
      <c r="L28" s="2">
        <v>2</v>
      </c>
      <c r="M28" s="2">
        <v>6.0606060606060608E-2</v>
      </c>
      <c r="N28" s="2">
        <v>6.0606060606060608E-2</v>
      </c>
      <c r="O28" s="2">
        <v>379.5</v>
      </c>
      <c r="P28" s="2">
        <v>379.5</v>
      </c>
    </row>
    <row r="29" spans="1:16" x14ac:dyDescent="0.25">
      <c r="A29" s="2" t="s">
        <v>345</v>
      </c>
      <c r="B29" s="2">
        <v>1635879811</v>
      </c>
      <c r="C29" s="2" t="s">
        <v>346</v>
      </c>
      <c r="D29" s="2" t="s">
        <v>157</v>
      </c>
      <c r="E29" s="2">
        <v>1</v>
      </c>
      <c r="F29" s="2">
        <v>33</v>
      </c>
      <c r="G29" s="2">
        <v>0</v>
      </c>
      <c r="H29" s="2">
        <v>20</v>
      </c>
      <c r="I29" s="2" t="s">
        <v>253</v>
      </c>
      <c r="J29" s="2" t="s">
        <v>347</v>
      </c>
      <c r="K29" s="2">
        <f t="shared" si="0"/>
        <v>6383.3</v>
      </c>
      <c r="L29" s="2">
        <v>4</v>
      </c>
      <c r="M29" s="2">
        <v>0.1212121212121212</v>
      </c>
      <c r="N29" s="2">
        <v>0.1212121212121212</v>
      </c>
      <c r="O29" s="2">
        <v>74.25</v>
      </c>
      <c r="P29" s="2">
        <v>74.25</v>
      </c>
    </row>
    <row r="30" spans="1:16" x14ac:dyDescent="0.25">
      <c r="A30" s="2" t="s">
        <v>2328</v>
      </c>
      <c r="B30" s="2">
        <v>1635940521</v>
      </c>
      <c r="C30" s="2" t="s">
        <v>2329</v>
      </c>
      <c r="D30" s="2" t="s">
        <v>157</v>
      </c>
      <c r="E30" s="2">
        <v>3</v>
      </c>
      <c r="F30" s="2">
        <v>33</v>
      </c>
      <c r="G30" s="2">
        <v>0</v>
      </c>
      <c r="H30" s="2">
        <v>20</v>
      </c>
      <c r="I30" s="2" t="s">
        <v>276</v>
      </c>
      <c r="J30" s="2" t="s">
        <v>2330</v>
      </c>
      <c r="K30" s="2">
        <f t="shared" si="0"/>
        <v>20998.800000000003</v>
      </c>
      <c r="L30" s="2">
        <v>7</v>
      </c>
      <c r="M30" s="2">
        <v>0.2121212121212121</v>
      </c>
      <c r="N30" s="2">
        <v>0.2121212121212121</v>
      </c>
      <c r="O30" s="2">
        <v>42.428571428571431</v>
      </c>
      <c r="P30" s="2">
        <v>42.428571428571431</v>
      </c>
    </row>
    <row r="31" spans="1:16" x14ac:dyDescent="0.25">
      <c r="A31" s="2" t="s">
        <v>1433</v>
      </c>
      <c r="B31" s="2">
        <v>1635940516</v>
      </c>
      <c r="C31" s="2" t="s">
        <v>1434</v>
      </c>
      <c r="D31" s="2" t="s">
        <v>157</v>
      </c>
      <c r="E31" s="2">
        <v>10</v>
      </c>
      <c r="F31" s="2">
        <v>27</v>
      </c>
      <c r="G31" s="2">
        <v>0</v>
      </c>
      <c r="H31" s="2">
        <v>20</v>
      </c>
      <c r="I31" s="2" t="s">
        <v>1436</v>
      </c>
      <c r="J31" s="2" t="s">
        <v>1435</v>
      </c>
      <c r="K31" s="2">
        <f t="shared" si="0"/>
        <v>109638</v>
      </c>
      <c r="L31" s="2">
        <v>6</v>
      </c>
      <c r="M31" s="2">
        <v>0.22222222222222221</v>
      </c>
      <c r="N31" s="2">
        <v>0.22222222222222221</v>
      </c>
      <c r="O31" s="2">
        <v>85.5</v>
      </c>
      <c r="P31" s="2">
        <v>85.5</v>
      </c>
    </row>
    <row r="32" spans="1:16" x14ac:dyDescent="0.25">
      <c r="A32" s="2" t="s">
        <v>1464</v>
      </c>
      <c r="B32" s="2">
        <v>1831245261</v>
      </c>
      <c r="C32" s="2" t="s">
        <v>1465</v>
      </c>
      <c r="D32" s="2" t="s">
        <v>1235</v>
      </c>
      <c r="E32" s="2">
        <v>28</v>
      </c>
      <c r="F32" s="2">
        <v>33</v>
      </c>
      <c r="G32" s="2">
        <v>0</v>
      </c>
      <c r="H32" s="2">
        <v>17</v>
      </c>
      <c r="I32" s="2" t="s">
        <v>1467</v>
      </c>
      <c r="J32" s="2" t="s">
        <v>1466</v>
      </c>
      <c r="K32" s="2">
        <f t="shared" si="0"/>
        <v>118459.59999999999</v>
      </c>
      <c r="L32" s="2">
        <v>0</v>
      </c>
      <c r="M32" s="2">
        <v>0</v>
      </c>
      <c r="N32" s="2">
        <v>0</v>
      </c>
      <c r="O32" s="2">
        <v>9999</v>
      </c>
      <c r="P32" s="2">
        <v>9999</v>
      </c>
    </row>
    <row r="33" spans="1:16" x14ac:dyDescent="0.25">
      <c r="A33" s="2" t="s">
        <v>2277</v>
      </c>
      <c r="B33" s="2">
        <v>1831245961</v>
      </c>
      <c r="C33" s="2" t="s">
        <v>2278</v>
      </c>
      <c r="D33" s="2" t="s">
        <v>1235</v>
      </c>
      <c r="E33" s="2">
        <v>40</v>
      </c>
      <c r="F33" s="2">
        <v>33</v>
      </c>
      <c r="G33" s="2">
        <v>0</v>
      </c>
      <c r="H33" s="2">
        <v>17</v>
      </c>
      <c r="I33" s="2" t="s">
        <v>368</v>
      </c>
      <c r="J33" s="2" t="s">
        <v>2279</v>
      </c>
      <c r="K33" s="2">
        <f t="shared" si="0"/>
        <v>150856</v>
      </c>
      <c r="L33" s="2">
        <v>0</v>
      </c>
      <c r="M33" s="2">
        <v>0</v>
      </c>
      <c r="N33" s="2">
        <v>0</v>
      </c>
      <c r="O33" s="2">
        <v>9999</v>
      </c>
      <c r="P33" s="2">
        <v>9999</v>
      </c>
    </row>
    <row r="34" spans="1:16" x14ac:dyDescent="0.25">
      <c r="A34" s="2" t="s">
        <v>351</v>
      </c>
      <c r="B34" s="2">
        <v>1411321005</v>
      </c>
      <c r="C34" s="2" t="s">
        <v>352</v>
      </c>
      <c r="D34" s="2" t="s">
        <v>181</v>
      </c>
      <c r="E34" s="2">
        <v>6</v>
      </c>
      <c r="F34" s="2">
        <v>33</v>
      </c>
      <c r="G34" s="2">
        <v>0</v>
      </c>
      <c r="H34" s="2">
        <v>20</v>
      </c>
      <c r="I34" s="2" t="s">
        <v>108</v>
      </c>
      <c r="J34" s="2" t="s">
        <v>353</v>
      </c>
      <c r="K34" s="2">
        <f t="shared" si="0"/>
        <v>40315.800000000003</v>
      </c>
      <c r="L34" s="2">
        <v>2</v>
      </c>
      <c r="M34" s="2">
        <v>6.0606060606060608E-2</v>
      </c>
      <c r="N34" s="2">
        <v>6.0606060606060608E-2</v>
      </c>
      <c r="O34" s="2">
        <v>198</v>
      </c>
      <c r="P34" s="2">
        <v>198</v>
      </c>
    </row>
    <row r="35" spans="1:16" x14ac:dyDescent="0.25">
      <c r="A35" s="2" t="s">
        <v>1605</v>
      </c>
      <c r="B35" s="2">
        <v>1411974096</v>
      </c>
      <c r="C35" s="2" t="s">
        <v>1606</v>
      </c>
      <c r="D35" s="2" t="s">
        <v>181</v>
      </c>
      <c r="E35" s="2">
        <v>1</v>
      </c>
      <c r="F35" s="2">
        <v>33</v>
      </c>
      <c r="G35" s="2">
        <v>0</v>
      </c>
      <c r="H35" s="2">
        <v>20</v>
      </c>
      <c r="I35" s="2" t="s">
        <v>1299</v>
      </c>
      <c r="J35" s="2" t="s">
        <v>1607</v>
      </c>
      <c r="K35" s="2">
        <f t="shared" si="0"/>
        <v>3027.6</v>
      </c>
      <c r="L35" s="2">
        <v>0</v>
      </c>
      <c r="M35" s="2">
        <v>0</v>
      </c>
      <c r="N35" s="2">
        <v>0</v>
      </c>
      <c r="O35" s="2">
        <v>9999</v>
      </c>
      <c r="P35" s="2">
        <v>9999</v>
      </c>
    </row>
    <row r="36" spans="1:16" x14ac:dyDescent="0.25">
      <c r="A36" s="2" t="s">
        <v>358</v>
      </c>
      <c r="B36" s="2">
        <v>1411320287</v>
      </c>
      <c r="C36" s="2" t="s">
        <v>359</v>
      </c>
      <c r="D36" s="2" t="s">
        <v>181</v>
      </c>
      <c r="E36" s="2">
        <v>3</v>
      </c>
      <c r="F36" s="2">
        <v>33</v>
      </c>
      <c r="G36" s="2">
        <v>0</v>
      </c>
      <c r="H36" s="2">
        <v>8</v>
      </c>
      <c r="I36" s="2" t="s">
        <v>361</v>
      </c>
      <c r="J36" s="2" t="s">
        <v>360</v>
      </c>
      <c r="K36" s="2">
        <f t="shared" si="0"/>
        <v>9612</v>
      </c>
      <c r="L36" s="2">
        <v>0</v>
      </c>
      <c r="M36" s="2">
        <v>0</v>
      </c>
      <c r="N36" s="2">
        <v>0</v>
      </c>
      <c r="O36" s="2">
        <v>9999</v>
      </c>
      <c r="P36" s="2">
        <v>9999</v>
      </c>
    </row>
    <row r="37" spans="1:16" x14ac:dyDescent="0.25">
      <c r="A37" s="2" t="s">
        <v>407</v>
      </c>
      <c r="B37" s="2">
        <v>1412590850</v>
      </c>
      <c r="C37" s="2" t="s">
        <v>408</v>
      </c>
      <c r="D37" s="2" t="s">
        <v>157</v>
      </c>
      <c r="E37" s="2">
        <v>3</v>
      </c>
      <c r="F37" s="2">
        <v>33</v>
      </c>
      <c r="G37" s="2">
        <v>0</v>
      </c>
      <c r="H37" s="2">
        <v>20</v>
      </c>
      <c r="I37" s="2" t="s">
        <v>410</v>
      </c>
      <c r="J37" s="2" t="s">
        <v>409</v>
      </c>
      <c r="K37" s="2">
        <f t="shared" si="0"/>
        <v>4823.3999999999996</v>
      </c>
      <c r="L37" s="2">
        <v>2</v>
      </c>
      <c r="M37" s="2">
        <v>6.0606060606060608E-2</v>
      </c>
      <c r="N37" s="2">
        <v>6.0606060606060608E-2</v>
      </c>
      <c r="O37" s="2">
        <v>280.5</v>
      </c>
      <c r="P37" s="2">
        <v>280.5</v>
      </c>
    </row>
    <row r="38" spans="1:16" x14ac:dyDescent="0.25">
      <c r="A38" s="2" t="s">
        <v>2331</v>
      </c>
      <c r="B38" s="2">
        <v>1760974871</v>
      </c>
      <c r="C38" s="2" t="s">
        <v>2332</v>
      </c>
      <c r="D38" s="2" t="s">
        <v>1235</v>
      </c>
      <c r="E38" s="2">
        <v>7</v>
      </c>
      <c r="F38" s="2">
        <v>33</v>
      </c>
      <c r="G38" s="2">
        <v>0</v>
      </c>
      <c r="H38" s="2">
        <v>17</v>
      </c>
      <c r="I38" s="2" t="s">
        <v>1237</v>
      </c>
      <c r="J38" s="2" t="s">
        <v>2333</v>
      </c>
      <c r="K38" s="2">
        <f t="shared" si="0"/>
        <v>7554.4000000000005</v>
      </c>
      <c r="L38" s="2">
        <v>4</v>
      </c>
      <c r="M38" s="2">
        <v>0.1212121212121212</v>
      </c>
      <c r="N38" s="2">
        <v>0.1212121212121212</v>
      </c>
      <c r="O38" s="2">
        <v>594</v>
      </c>
      <c r="P38" s="2">
        <v>594</v>
      </c>
    </row>
    <row r="39" spans="1:16" x14ac:dyDescent="0.25">
      <c r="A39" s="2" t="s">
        <v>1693</v>
      </c>
      <c r="B39" s="2">
        <v>1760974696</v>
      </c>
      <c r="C39" s="2" t="s">
        <v>1694</v>
      </c>
      <c r="D39" s="2" t="s">
        <v>1247</v>
      </c>
      <c r="E39" s="2">
        <v>24</v>
      </c>
      <c r="F39" s="2">
        <v>33</v>
      </c>
      <c r="G39" s="2">
        <v>0</v>
      </c>
      <c r="H39" s="2">
        <v>17</v>
      </c>
      <c r="I39" s="2" t="s">
        <v>1237</v>
      </c>
      <c r="J39" s="2" t="s">
        <v>1695</v>
      </c>
      <c r="K39" s="2">
        <f t="shared" si="0"/>
        <v>23064</v>
      </c>
      <c r="L39" s="2">
        <v>1</v>
      </c>
      <c r="M39" s="2">
        <v>3.03030303030303E-2</v>
      </c>
      <c r="N39" s="2">
        <v>3.03030303030303E-2</v>
      </c>
      <c r="O39" s="2">
        <v>1815</v>
      </c>
      <c r="P39" s="2">
        <v>1815</v>
      </c>
    </row>
    <row r="40" spans="1:16" x14ac:dyDescent="0.25">
      <c r="A40" s="2" t="s">
        <v>1702</v>
      </c>
      <c r="B40" s="2">
        <v>1760974833</v>
      </c>
      <c r="C40" s="2" t="s">
        <v>1703</v>
      </c>
      <c r="D40" s="2" t="s">
        <v>1235</v>
      </c>
      <c r="E40" s="2">
        <v>9</v>
      </c>
      <c r="F40" s="2">
        <v>33</v>
      </c>
      <c r="G40" s="2">
        <v>0</v>
      </c>
      <c r="H40" s="2">
        <v>17</v>
      </c>
      <c r="I40" s="2" t="s">
        <v>1705</v>
      </c>
      <c r="J40" s="2" t="s">
        <v>1704</v>
      </c>
      <c r="K40" s="2">
        <f t="shared" si="0"/>
        <v>15706.800000000001</v>
      </c>
      <c r="L40" s="2">
        <v>0</v>
      </c>
      <c r="M40" s="2">
        <v>0</v>
      </c>
      <c r="N40" s="2">
        <v>0</v>
      </c>
      <c r="O40" s="2">
        <v>9999</v>
      </c>
      <c r="P40" s="2">
        <v>9999</v>
      </c>
    </row>
    <row r="41" spans="1:16" x14ac:dyDescent="0.25">
      <c r="A41" s="2" t="s">
        <v>2334</v>
      </c>
      <c r="B41" s="2">
        <v>1760974336</v>
      </c>
      <c r="C41" s="2" t="s">
        <v>2335</v>
      </c>
      <c r="D41" s="2" t="s">
        <v>1235</v>
      </c>
      <c r="E41" s="2">
        <v>1</v>
      </c>
      <c r="F41" s="2">
        <v>33</v>
      </c>
      <c r="G41" s="2">
        <v>0</v>
      </c>
      <c r="H41" s="2">
        <v>17</v>
      </c>
      <c r="I41" s="2" t="s">
        <v>694</v>
      </c>
      <c r="J41" s="2" t="s">
        <v>2336</v>
      </c>
      <c r="K41" s="2">
        <f t="shared" si="0"/>
        <v>524.9</v>
      </c>
      <c r="L41" s="2">
        <v>9</v>
      </c>
      <c r="M41" s="2">
        <v>0.27272727272727271</v>
      </c>
      <c r="N41" s="2">
        <v>0.27272727272727271</v>
      </c>
      <c r="O41" s="2">
        <v>568.33333333333337</v>
      </c>
      <c r="P41" s="2">
        <v>568.33333333333337</v>
      </c>
    </row>
    <row r="42" spans="1:16" x14ac:dyDescent="0.25">
      <c r="A42" s="2" t="s">
        <v>2337</v>
      </c>
      <c r="B42" s="2">
        <v>1760974786</v>
      </c>
      <c r="C42" s="2" t="s">
        <v>2338</v>
      </c>
      <c r="D42" s="2" t="s">
        <v>1235</v>
      </c>
      <c r="E42" s="2">
        <v>54</v>
      </c>
      <c r="F42" s="2">
        <v>33</v>
      </c>
      <c r="G42" s="2">
        <v>0</v>
      </c>
      <c r="H42" s="2">
        <v>17</v>
      </c>
      <c r="I42" s="2" t="s">
        <v>1565</v>
      </c>
      <c r="J42" s="2" t="s">
        <v>2339</v>
      </c>
      <c r="K42" s="2">
        <f t="shared" si="0"/>
        <v>73213.2</v>
      </c>
      <c r="L42" s="2">
        <v>0</v>
      </c>
      <c r="M42" s="2">
        <v>0</v>
      </c>
      <c r="N42" s="2">
        <v>0</v>
      </c>
      <c r="O42" s="2">
        <v>9999</v>
      </c>
      <c r="P42" s="2">
        <v>9999</v>
      </c>
    </row>
    <row r="43" spans="1:16" x14ac:dyDescent="0.25">
      <c r="A43" s="2" t="s">
        <v>2340</v>
      </c>
      <c r="B43" s="2">
        <v>1760974345</v>
      </c>
      <c r="C43" s="2" t="s">
        <v>2341</v>
      </c>
      <c r="D43" s="2" t="s">
        <v>1247</v>
      </c>
      <c r="E43" s="2">
        <v>9</v>
      </c>
      <c r="F43" s="2">
        <v>33</v>
      </c>
      <c r="G43" s="2">
        <v>0</v>
      </c>
      <c r="H43" s="2">
        <v>17</v>
      </c>
      <c r="I43" s="2" t="s">
        <v>436</v>
      </c>
      <c r="J43" s="2" t="s">
        <v>2342</v>
      </c>
      <c r="K43" s="2">
        <f t="shared" si="0"/>
        <v>6758.0999999999995</v>
      </c>
      <c r="L43" s="2">
        <v>0</v>
      </c>
      <c r="M43" s="2">
        <v>0</v>
      </c>
      <c r="N43" s="2">
        <v>0</v>
      </c>
      <c r="O43" s="2">
        <v>9999</v>
      </c>
      <c r="P43" s="2">
        <v>9999</v>
      </c>
    </row>
    <row r="44" spans="1:16" x14ac:dyDescent="0.25">
      <c r="A44" s="2" t="s">
        <v>2287</v>
      </c>
      <c r="B44" s="2">
        <v>1760974827</v>
      </c>
      <c r="C44" s="2" t="s">
        <v>2288</v>
      </c>
      <c r="D44" s="2" t="s">
        <v>1247</v>
      </c>
      <c r="E44" s="2">
        <v>7</v>
      </c>
      <c r="F44" s="2">
        <v>33</v>
      </c>
      <c r="G44" s="2">
        <v>0</v>
      </c>
      <c r="H44" s="2">
        <v>17</v>
      </c>
      <c r="I44" s="2" t="s">
        <v>553</v>
      </c>
      <c r="J44" s="2" t="s">
        <v>2289</v>
      </c>
      <c r="K44" s="2">
        <f t="shared" si="0"/>
        <v>4346.3</v>
      </c>
      <c r="L44" s="2">
        <v>0</v>
      </c>
      <c r="M44" s="2">
        <v>0</v>
      </c>
      <c r="N44" s="2">
        <v>0</v>
      </c>
      <c r="O44" s="2">
        <v>9999</v>
      </c>
      <c r="P44" s="2">
        <v>9999</v>
      </c>
    </row>
    <row r="45" spans="1:16" x14ac:dyDescent="0.25">
      <c r="A45" s="2" t="s">
        <v>1706</v>
      </c>
      <c r="B45" s="2">
        <v>1760974828</v>
      </c>
      <c r="C45" s="2" t="s">
        <v>1707</v>
      </c>
      <c r="D45" s="2" t="s">
        <v>1235</v>
      </c>
      <c r="E45" s="2">
        <v>25</v>
      </c>
      <c r="F45" s="2">
        <v>33</v>
      </c>
      <c r="G45" s="2">
        <v>0</v>
      </c>
      <c r="H45" s="2">
        <v>17</v>
      </c>
      <c r="I45" s="2" t="s">
        <v>1709</v>
      </c>
      <c r="J45" s="2" t="s">
        <v>1708</v>
      </c>
      <c r="K45" s="2">
        <f t="shared" si="0"/>
        <v>14155.000000000002</v>
      </c>
      <c r="L45" s="2">
        <v>0</v>
      </c>
      <c r="M45" s="2">
        <v>0</v>
      </c>
      <c r="N45" s="2">
        <v>0</v>
      </c>
      <c r="O45" s="2">
        <v>9999</v>
      </c>
      <c r="P45" s="2">
        <v>9999</v>
      </c>
    </row>
    <row r="46" spans="1:16" x14ac:dyDescent="0.25">
      <c r="A46" s="2" t="s">
        <v>2290</v>
      </c>
      <c r="B46" s="2">
        <v>1760974699</v>
      </c>
      <c r="C46" s="2" t="s">
        <v>2291</v>
      </c>
      <c r="D46" s="2" t="s">
        <v>1235</v>
      </c>
      <c r="E46" s="2">
        <v>55</v>
      </c>
      <c r="F46" s="2">
        <v>33</v>
      </c>
      <c r="G46" s="2">
        <v>0</v>
      </c>
      <c r="H46" s="2">
        <v>17</v>
      </c>
      <c r="I46" s="2" t="s">
        <v>73</v>
      </c>
      <c r="J46" s="2" t="s">
        <v>2292</v>
      </c>
      <c r="K46" s="2">
        <f t="shared" si="0"/>
        <v>35832.5</v>
      </c>
      <c r="L46" s="2">
        <v>0</v>
      </c>
      <c r="M46" s="2">
        <v>0</v>
      </c>
      <c r="N46" s="2">
        <v>0</v>
      </c>
      <c r="O46" s="2">
        <v>9999</v>
      </c>
      <c r="P46" s="2">
        <v>9999</v>
      </c>
    </row>
    <row r="47" spans="1:16" x14ac:dyDescent="0.25">
      <c r="A47" s="2" t="s">
        <v>2293</v>
      </c>
      <c r="B47" s="2">
        <v>1760974834</v>
      </c>
      <c r="C47" s="2" t="s">
        <v>2294</v>
      </c>
      <c r="D47" s="2" t="s">
        <v>1235</v>
      </c>
      <c r="E47" s="2">
        <v>9</v>
      </c>
      <c r="F47" s="2">
        <v>33</v>
      </c>
      <c r="G47" s="2">
        <v>0</v>
      </c>
      <c r="H47" s="2">
        <v>17</v>
      </c>
      <c r="I47" s="2" t="s">
        <v>1326</v>
      </c>
      <c r="J47" s="2" t="s">
        <v>2295</v>
      </c>
      <c r="K47" s="2">
        <f t="shared" si="0"/>
        <v>8397</v>
      </c>
      <c r="L47" s="2">
        <v>0</v>
      </c>
      <c r="M47" s="2">
        <v>0</v>
      </c>
      <c r="N47" s="2">
        <v>0</v>
      </c>
      <c r="O47" s="2">
        <v>9999</v>
      </c>
      <c r="P47" s="2">
        <v>9999</v>
      </c>
    </row>
    <row r="48" spans="1:16" x14ac:dyDescent="0.25">
      <c r="A48" s="2" t="s">
        <v>2296</v>
      </c>
      <c r="B48" s="2">
        <v>1760974795</v>
      </c>
      <c r="C48" s="2" t="s">
        <v>2297</v>
      </c>
      <c r="D48" s="2" t="s">
        <v>1235</v>
      </c>
      <c r="E48" s="2">
        <v>10</v>
      </c>
      <c r="F48" s="2">
        <v>33</v>
      </c>
      <c r="G48" s="2">
        <v>0</v>
      </c>
      <c r="H48" s="2">
        <v>17</v>
      </c>
      <c r="I48" s="2" t="s">
        <v>2299</v>
      </c>
      <c r="J48" s="2" t="s">
        <v>2298</v>
      </c>
      <c r="K48" s="2">
        <f t="shared" si="0"/>
        <v>8180</v>
      </c>
      <c r="L48" s="2">
        <v>0</v>
      </c>
      <c r="M48" s="2">
        <v>0</v>
      </c>
      <c r="N48" s="2">
        <v>0</v>
      </c>
      <c r="O48" s="2">
        <v>9999</v>
      </c>
      <c r="P48" s="2">
        <v>9999</v>
      </c>
    </row>
    <row r="49" spans="1:16" x14ac:dyDescent="0.25">
      <c r="A49" s="2" t="s">
        <v>2343</v>
      </c>
      <c r="B49" s="2">
        <v>1410090214</v>
      </c>
      <c r="C49" s="2" t="s">
        <v>2344</v>
      </c>
      <c r="D49" s="2" t="s">
        <v>157</v>
      </c>
      <c r="E49" s="2">
        <v>1</v>
      </c>
      <c r="F49" s="2">
        <v>27</v>
      </c>
      <c r="G49" s="2">
        <v>0</v>
      </c>
      <c r="H49" s="2">
        <v>15</v>
      </c>
      <c r="I49" s="2" t="s">
        <v>104</v>
      </c>
      <c r="J49" s="2" t="s">
        <v>2345</v>
      </c>
      <c r="K49" s="2">
        <f t="shared" si="0"/>
        <v>5015.1000000000004</v>
      </c>
      <c r="L49" s="2">
        <v>14</v>
      </c>
      <c r="M49" s="2">
        <v>0.51851851851851849</v>
      </c>
      <c r="N49" s="2">
        <v>0.51851851851851849</v>
      </c>
      <c r="O49" s="2">
        <v>44.357142857142861</v>
      </c>
      <c r="P49" s="2">
        <v>44.357142857142861</v>
      </c>
    </row>
    <row r="50" spans="1:16" x14ac:dyDescent="0.25">
      <c r="A50" s="2" t="s">
        <v>583</v>
      </c>
      <c r="B50" s="2">
        <v>1411316730</v>
      </c>
      <c r="C50" s="2" t="s">
        <v>584</v>
      </c>
      <c r="D50" s="2" t="s">
        <v>181</v>
      </c>
      <c r="E50" s="2">
        <v>3</v>
      </c>
      <c r="F50" s="2">
        <v>33</v>
      </c>
      <c r="G50" s="2">
        <v>0</v>
      </c>
      <c r="H50" s="2">
        <v>20</v>
      </c>
      <c r="I50" s="2" t="s">
        <v>586</v>
      </c>
      <c r="J50" s="2" t="s">
        <v>585</v>
      </c>
      <c r="K50" s="2">
        <f t="shared" si="0"/>
        <v>8310</v>
      </c>
      <c r="L50" s="2">
        <v>0</v>
      </c>
      <c r="M50" s="2">
        <v>0</v>
      </c>
      <c r="N50" s="2">
        <v>0</v>
      </c>
      <c r="O50" s="2">
        <v>9999</v>
      </c>
      <c r="P50" s="2">
        <v>9999</v>
      </c>
    </row>
    <row r="51" spans="1:16" x14ac:dyDescent="0.25">
      <c r="A51" s="2" t="s">
        <v>587</v>
      </c>
      <c r="B51" s="2">
        <v>1411320079</v>
      </c>
      <c r="C51" s="2" t="s">
        <v>588</v>
      </c>
      <c r="D51" s="2" t="s">
        <v>181</v>
      </c>
      <c r="E51" s="2">
        <v>8</v>
      </c>
      <c r="F51" s="2">
        <v>33</v>
      </c>
      <c r="G51" s="2">
        <v>0</v>
      </c>
      <c r="H51" s="2">
        <v>20</v>
      </c>
      <c r="I51" s="2" t="s">
        <v>590</v>
      </c>
      <c r="J51" s="2" t="s">
        <v>589</v>
      </c>
      <c r="K51" s="2">
        <f t="shared" si="0"/>
        <v>21377.599999999999</v>
      </c>
      <c r="L51" s="2">
        <v>0</v>
      </c>
      <c r="M51" s="2">
        <v>0</v>
      </c>
      <c r="N51" s="2">
        <v>0</v>
      </c>
      <c r="O51" s="2">
        <v>9999</v>
      </c>
      <c r="P51" s="2">
        <v>9999</v>
      </c>
    </row>
    <row r="52" spans="1:16" x14ac:dyDescent="0.25">
      <c r="A52" s="2" t="s">
        <v>591</v>
      </c>
      <c r="B52" s="2">
        <v>1411299360</v>
      </c>
      <c r="C52" s="2" t="s">
        <v>592</v>
      </c>
      <c r="D52" s="2" t="s">
        <v>181</v>
      </c>
      <c r="E52" s="2">
        <v>1</v>
      </c>
      <c r="F52" s="2">
        <v>33</v>
      </c>
      <c r="G52" s="2">
        <v>0</v>
      </c>
      <c r="H52" s="2">
        <v>20</v>
      </c>
      <c r="I52" s="2" t="s">
        <v>594</v>
      </c>
      <c r="J52" s="2" t="s">
        <v>593</v>
      </c>
      <c r="K52" s="2">
        <f t="shared" si="0"/>
        <v>2637.4</v>
      </c>
      <c r="L52" s="2">
        <v>0</v>
      </c>
      <c r="M52" s="2">
        <v>0</v>
      </c>
      <c r="N52" s="2">
        <v>0</v>
      </c>
      <c r="O52" s="2">
        <v>9999</v>
      </c>
      <c r="P52" s="2">
        <v>9999</v>
      </c>
    </row>
    <row r="53" spans="1:16" x14ac:dyDescent="0.25">
      <c r="A53" s="2" t="s">
        <v>2346</v>
      </c>
      <c r="B53" s="2">
        <v>1410090690</v>
      </c>
      <c r="C53" s="2" t="s">
        <v>2347</v>
      </c>
      <c r="D53" s="2" t="s">
        <v>157</v>
      </c>
      <c r="E53" s="2">
        <v>2</v>
      </c>
      <c r="F53" s="2">
        <v>27</v>
      </c>
      <c r="G53" s="2">
        <v>0</v>
      </c>
      <c r="H53" s="2">
        <v>20</v>
      </c>
      <c r="I53" s="2" t="s">
        <v>276</v>
      </c>
      <c r="J53" s="2" t="s">
        <v>2348</v>
      </c>
      <c r="K53" s="2">
        <f t="shared" si="0"/>
        <v>7932.8</v>
      </c>
      <c r="L53" s="2">
        <v>2</v>
      </c>
      <c r="M53" s="2">
        <v>7.407407407407407E-2</v>
      </c>
      <c r="N53" s="2">
        <v>7.407407407407407E-2</v>
      </c>
      <c r="O53" s="2">
        <v>270</v>
      </c>
      <c r="P53" s="2">
        <v>270</v>
      </c>
    </row>
    <row r="54" spans="1:16" x14ac:dyDescent="0.25">
      <c r="A54" s="2" t="s">
        <v>2349</v>
      </c>
      <c r="B54" s="2">
        <v>1410090696</v>
      </c>
      <c r="C54" s="2" t="s">
        <v>2350</v>
      </c>
      <c r="D54" s="2" t="s">
        <v>157</v>
      </c>
      <c r="E54" s="2">
        <v>4</v>
      </c>
      <c r="F54" s="2">
        <v>27</v>
      </c>
      <c r="G54" s="2">
        <v>0</v>
      </c>
      <c r="H54" s="2">
        <v>20</v>
      </c>
      <c r="I54" s="2" t="s">
        <v>851</v>
      </c>
      <c r="J54" s="2" t="s">
        <v>2351</v>
      </c>
      <c r="K54" s="2">
        <f t="shared" si="0"/>
        <v>18753.599999999999</v>
      </c>
      <c r="L54" s="2">
        <v>2</v>
      </c>
      <c r="M54" s="2">
        <v>7.407407407407407E-2</v>
      </c>
      <c r="N54" s="2">
        <v>7.407407407407407E-2</v>
      </c>
      <c r="O54" s="2">
        <v>175.5</v>
      </c>
      <c r="P54" s="2">
        <v>175.5</v>
      </c>
    </row>
    <row r="55" spans="1:16" x14ac:dyDescent="0.25">
      <c r="A55" s="2" t="s">
        <v>615</v>
      </c>
      <c r="B55" s="2">
        <v>1412590953</v>
      </c>
      <c r="C55" s="2" t="s">
        <v>616</v>
      </c>
      <c r="D55" s="2" t="s">
        <v>157</v>
      </c>
      <c r="E55" s="2">
        <v>2</v>
      </c>
      <c r="F55" s="2">
        <v>27</v>
      </c>
      <c r="G55" s="2">
        <v>0</v>
      </c>
      <c r="H55" s="2">
        <v>20</v>
      </c>
      <c r="I55" s="2" t="s">
        <v>618</v>
      </c>
      <c r="J55" s="2" t="s">
        <v>617</v>
      </c>
      <c r="K55" s="2">
        <f t="shared" si="0"/>
        <v>6287.2</v>
      </c>
      <c r="L55" s="2">
        <v>0</v>
      </c>
      <c r="M55" s="2">
        <v>0</v>
      </c>
      <c r="N55" s="2">
        <v>0</v>
      </c>
      <c r="O55" s="2">
        <v>9999</v>
      </c>
      <c r="P55" s="2">
        <v>9999</v>
      </c>
    </row>
    <row r="56" spans="1:16" x14ac:dyDescent="0.25">
      <c r="A56" s="2" t="s">
        <v>2352</v>
      </c>
      <c r="B56" s="2">
        <v>1635972743</v>
      </c>
      <c r="C56" s="2" t="s">
        <v>2353</v>
      </c>
      <c r="D56" s="2" t="s">
        <v>157</v>
      </c>
      <c r="E56" s="2">
        <v>0</v>
      </c>
      <c r="F56" s="2">
        <v>29</v>
      </c>
      <c r="G56" s="2">
        <v>0</v>
      </c>
      <c r="H56" s="2">
        <v>20</v>
      </c>
      <c r="I56" s="2" t="s">
        <v>276</v>
      </c>
      <c r="J56" s="2" t="s">
        <v>2354</v>
      </c>
      <c r="K56" s="2">
        <f t="shared" si="0"/>
        <v>0</v>
      </c>
      <c r="L56" s="2">
        <v>24</v>
      </c>
      <c r="M56" s="2">
        <v>0.82758620689655171</v>
      </c>
      <c r="N56" s="2">
        <v>0.82758620689655171</v>
      </c>
      <c r="O56" s="2">
        <v>1.208333333333333</v>
      </c>
      <c r="P56" s="2">
        <v>1.208333333333333</v>
      </c>
    </row>
    <row r="57" spans="1:16" x14ac:dyDescent="0.25">
      <c r="A57" s="2" t="s">
        <v>626</v>
      </c>
      <c r="B57" s="2">
        <v>1411318453</v>
      </c>
      <c r="C57" s="2" t="s">
        <v>627</v>
      </c>
      <c r="D57" s="2" t="s">
        <v>181</v>
      </c>
      <c r="E57" s="2">
        <v>2</v>
      </c>
      <c r="F57" s="2">
        <v>27</v>
      </c>
      <c r="G57" s="2">
        <v>0</v>
      </c>
      <c r="H57" s="2">
        <v>20</v>
      </c>
      <c r="I57" s="2" t="s">
        <v>629</v>
      </c>
      <c r="J57" s="2" t="s">
        <v>628</v>
      </c>
      <c r="K57" s="2">
        <f t="shared" si="0"/>
        <v>29785.200000000001</v>
      </c>
      <c r="L57" s="2">
        <v>2</v>
      </c>
      <c r="M57" s="2">
        <v>7.407407407407407E-2</v>
      </c>
      <c r="N57" s="2">
        <v>7.407407407407407E-2</v>
      </c>
      <c r="O57" s="2">
        <v>81</v>
      </c>
      <c r="P57" s="2">
        <v>81</v>
      </c>
    </row>
    <row r="58" spans="1:16" x14ac:dyDescent="0.25">
      <c r="A58" s="2" t="s">
        <v>630</v>
      </c>
      <c r="B58" s="2">
        <v>1404869521</v>
      </c>
      <c r="C58" s="2" t="s">
        <v>631</v>
      </c>
      <c r="D58" s="2" t="s">
        <v>181</v>
      </c>
      <c r="E58" s="2">
        <v>1</v>
      </c>
      <c r="F58" s="2">
        <v>33</v>
      </c>
      <c r="G58" s="2">
        <v>0</v>
      </c>
      <c r="H58" s="2">
        <v>20</v>
      </c>
      <c r="I58" s="2" t="s">
        <v>100</v>
      </c>
      <c r="J58" s="2" t="s">
        <v>632</v>
      </c>
      <c r="K58" s="2">
        <f t="shared" si="0"/>
        <v>21198.2</v>
      </c>
      <c r="L58" s="2">
        <v>3</v>
      </c>
      <c r="M58" s="2">
        <v>9.0909090909090912E-2</v>
      </c>
      <c r="N58" s="2">
        <v>9.0909090909090912E-2</v>
      </c>
      <c r="O58" s="2">
        <v>44</v>
      </c>
      <c r="P58" s="2">
        <v>44</v>
      </c>
    </row>
    <row r="59" spans="1:16" x14ac:dyDescent="0.25">
      <c r="A59" s="2" t="s">
        <v>641</v>
      </c>
      <c r="B59" s="2">
        <v>1411316685</v>
      </c>
      <c r="C59" s="2" t="s">
        <v>642</v>
      </c>
      <c r="D59" s="2" t="s">
        <v>181</v>
      </c>
      <c r="E59" s="2">
        <v>1</v>
      </c>
      <c r="F59" s="2">
        <v>33</v>
      </c>
      <c r="G59" s="2">
        <v>0</v>
      </c>
      <c r="H59" s="2">
        <v>17</v>
      </c>
      <c r="I59" s="2" t="s">
        <v>368</v>
      </c>
      <c r="J59" s="2" t="s">
        <v>643</v>
      </c>
      <c r="K59" s="2">
        <f t="shared" si="0"/>
        <v>5047.8999999999996</v>
      </c>
      <c r="L59" s="2">
        <v>0</v>
      </c>
      <c r="M59" s="2">
        <v>0</v>
      </c>
      <c r="N59" s="2">
        <v>0</v>
      </c>
      <c r="O59" s="2">
        <v>9999</v>
      </c>
      <c r="P59" s="2">
        <v>9999</v>
      </c>
    </row>
    <row r="60" spans="1:16" x14ac:dyDescent="0.25">
      <c r="A60" s="2" t="s">
        <v>2142</v>
      </c>
      <c r="B60" s="2">
        <v>1411320084</v>
      </c>
      <c r="C60" s="2" t="s">
        <v>2143</v>
      </c>
      <c r="D60" s="2" t="s">
        <v>181</v>
      </c>
      <c r="E60" s="2">
        <v>2</v>
      </c>
      <c r="F60" s="2">
        <v>33</v>
      </c>
      <c r="G60" s="2">
        <v>0</v>
      </c>
      <c r="H60" s="2">
        <v>20</v>
      </c>
      <c r="I60" s="2" t="s">
        <v>410</v>
      </c>
      <c r="J60" s="2" t="s">
        <v>585</v>
      </c>
      <c r="K60" s="2">
        <f t="shared" si="0"/>
        <v>5540</v>
      </c>
      <c r="L60" s="2">
        <v>0</v>
      </c>
      <c r="M60" s="2">
        <v>0</v>
      </c>
      <c r="N60" s="2">
        <v>0</v>
      </c>
      <c r="O60" s="2">
        <v>9999</v>
      </c>
      <c r="P60" s="2">
        <v>9999</v>
      </c>
    </row>
    <row r="61" spans="1:16" x14ac:dyDescent="0.25">
      <c r="A61" s="2" t="s">
        <v>2355</v>
      </c>
      <c r="B61" s="2">
        <v>1411299180</v>
      </c>
      <c r="C61" s="2" t="s">
        <v>2356</v>
      </c>
      <c r="D61" s="2" t="s">
        <v>181</v>
      </c>
      <c r="E61" s="2">
        <v>2</v>
      </c>
      <c r="F61" s="2">
        <v>33</v>
      </c>
      <c r="G61" s="2">
        <v>0</v>
      </c>
      <c r="H61" s="2">
        <v>20</v>
      </c>
      <c r="I61" s="2" t="s">
        <v>410</v>
      </c>
      <c r="J61" s="2" t="s">
        <v>585</v>
      </c>
      <c r="K61" s="2">
        <f t="shared" si="0"/>
        <v>5540</v>
      </c>
      <c r="L61" s="2">
        <v>1</v>
      </c>
      <c r="M61" s="2">
        <v>3.03030303030303E-2</v>
      </c>
      <c r="N61" s="2">
        <v>3.03030303030303E-2</v>
      </c>
      <c r="O61" s="2">
        <v>66</v>
      </c>
      <c r="P61" s="2">
        <v>66</v>
      </c>
    </row>
    <row r="62" spans="1:16" x14ac:dyDescent="0.25">
      <c r="A62" s="2" t="s">
        <v>648</v>
      </c>
      <c r="B62" s="2">
        <v>1411349144</v>
      </c>
      <c r="C62" s="2" t="s">
        <v>649</v>
      </c>
      <c r="D62" s="2" t="s">
        <v>181</v>
      </c>
      <c r="E62" s="2">
        <v>23</v>
      </c>
      <c r="F62" s="2">
        <v>33</v>
      </c>
      <c r="G62" s="2">
        <v>0</v>
      </c>
      <c r="H62" s="2">
        <v>6</v>
      </c>
      <c r="I62" s="2" t="s">
        <v>651</v>
      </c>
      <c r="J62" s="2" t="s">
        <v>650</v>
      </c>
      <c r="K62" s="2">
        <f t="shared" si="0"/>
        <v>43626.400000000001</v>
      </c>
      <c r="L62" s="2">
        <v>0</v>
      </c>
      <c r="M62" s="2">
        <v>0</v>
      </c>
      <c r="N62" s="2">
        <v>0</v>
      </c>
      <c r="O62" s="2">
        <v>9999</v>
      </c>
      <c r="P62" s="2">
        <v>9999</v>
      </c>
    </row>
    <row r="63" spans="1:16" x14ac:dyDescent="0.25">
      <c r="A63" s="2" t="s">
        <v>652</v>
      </c>
      <c r="B63" s="2">
        <v>1404869502</v>
      </c>
      <c r="C63" s="2" t="s">
        <v>653</v>
      </c>
      <c r="D63" s="2" t="s">
        <v>181</v>
      </c>
      <c r="E63" s="2">
        <v>15</v>
      </c>
      <c r="F63" s="2">
        <v>33</v>
      </c>
      <c r="G63" s="2">
        <v>0</v>
      </c>
      <c r="H63" s="2">
        <v>20</v>
      </c>
      <c r="I63" s="2" t="s">
        <v>655</v>
      </c>
      <c r="J63" s="2" t="s">
        <v>654</v>
      </c>
      <c r="K63" s="2">
        <f t="shared" si="0"/>
        <v>25087.5</v>
      </c>
      <c r="L63" s="2">
        <v>0</v>
      </c>
      <c r="M63" s="2">
        <v>0</v>
      </c>
      <c r="N63" s="2">
        <v>0</v>
      </c>
      <c r="O63" s="2">
        <v>9999</v>
      </c>
      <c r="P63" s="2">
        <v>9999</v>
      </c>
    </row>
    <row r="64" spans="1:16" x14ac:dyDescent="0.25">
      <c r="A64" s="2" t="s">
        <v>656</v>
      </c>
      <c r="B64" s="2">
        <v>1411349147</v>
      </c>
      <c r="C64" s="2" t="s">
        <v>657</v>
      </c>
      <c r="D64" s="2" t="s">
        <v>181</v>
      </c>
      <c r="E64" s="2">
        <v>8</v>
      </c>
      <c r="F64" s="2">
        <v>33</v>
      </c>
      <c r="G64" s="2">
        <v>0</v>
      </c>
      <c r="H64" s="2">
        <v>20</v>
      </c>
      <c r="I64" s="2" t="s">
        <v>276</v>
      </c>
      <c r="J64" s="2" t="s">
        <v>658</v>
      </c>
      <c r="K64" s="2">
        <f t="shared" si="0"/>
        <v>16036</v>
      </c>
      <c r="L64" s="2">
        <v>0</v>
      </c>
      <c r="M64" s="2">
        <v>0</v>
      </c>
      <c r="N64" s="2">
        <v>0</v>
      </c>
      <c r="O64" s="2">
        <v>9999</v>
      </c>
      <c r="P64" s="2">
        <v>9999</v>
      </c>
    </row>
    <row r="65" spans="1:16" x14ac:dyDescent="0.25">
      <c r="A65" s="2" t="s">
        <v>659</v>
      </c>
      <c r="B65" s="2">
        <v>1411349180</v>
      </c>
      <c r="C65" s="2" t="s">
        <v>660</v>
      </c>
      <c r="D65" s="2" t="s">
        <v>181</v>
      </c>
      <c r="E65" s="2">
        <v>1</v>
      </c>
      <c r="F65" s="2">
        <v>33</v>
      </c>
      <c r="G65" s="2">
        <v>0</v>
      </c>
      <c r="H65" s="2">
        <v>20</v>
      </c>
      <c r="I65" s="2" t="s">
        <v>662</v>
      </c>
      <c r="J65" s="2" t="s">
        <v>661</v>
      </c>
      <c r="K65" s="2">
        <f t="shared" si="0"/>
        <v>974.5</v>
      </c>
      <c r="L65" s="2">
        <v>0</v>
      </c>
      <c r="M65" s="2">
        <v>0</v>
      </c>
      <c r="N65" s="2">
        <v>0</v>
      </c>
      <c r="O65" s="2">
        <v>9999</v>
      </c>
      <c r="P65" s="2">
        <v>9999</v>
      </c>
    </row>
    <row r="66" spans="1:16" x14ac:dyDescent="0.25">
      <c r="A66" s="2" t="s">
        <v>677</v>
      </c>
      <c r="B66" s="2">
        <v>1411960805</v>
      </c>
      <c r="C66" s="2" t="s">
        <v>678</v>
      </c>
      <c r="D66" s="2" t="s">
        <v>181</v>
      </c>
      <c r="E66" s="2">
        <v>5</v>
      </c>
      <c r="F66" s="2">
        <v>33</v>
      </c>
      <c r="G66" s="2">
        <v>0</v>
      </c>
      <c r="H66" s="2">
        <v>20</v>
      </c>
      <c r="I66" s="2" t="s">
        <v>680</v>
      </c>
      <c r="J66" s="2" t="s">
        <v>679</v>
      </c>
      <c r="K66" s="2">
        <f t="shared" si="0"/>
        <v>6965.5</v>
      </c>
      <c r="L66" s="2">
        <v>0</v>
      </c>
      <c r="M66" s="2">
        <v>0</v>
      </c>
      <c r="N66" s="2">
        <v>0</v>
      </c>
      <c r="O66" s="2">
        <v>9999</v>
      </c>
      <c r="P66" s="2">
        <v>9999</v>
      </c>
    </row>
    <row r="67" spans="1:16" x14ac:dyDescent="0.25">
      <c r="A67" s="2" t="s">
        <v>721</v>
      </c>
      <c r="B67" s="2">
        <v>1411299304</v>
      </c>
      <c r="C67" s="2" t="s">
        <v>722</v>
      </c>
      <c r="D67" s="2" t="s">
        <v>181</v>
      </c>
      <c r="E67" s="2">
        <v>3</v>
      </c>
      <c r="F67" s="2">
        <v>33</v>
      </c>
      <c r="G67" s="2">
        <v>0</v>
      </c>
      <c r="H67" s="2">
        <v>20</v>
      </c>
      <c r="I67" s="2" t="s">
        <v>629</v>
      </c>
      <c r="J67" s="2" t="s">
        <v>723</v>
      </c>
      <c r="K67" s="2">
        <f t="shared" si="0"/>
        <v>36153.600000000006</v>
      </c>
      <c r="L67" s="2">
        <v>2</v>
      </c>
      <c r="M67" s="2">
        <v>6.0606060606060608E-2</v>
      </c>
      <c r="N67" s="2">
        <v>6.0606060606060608E-2</v>
      </c>
      <c r="O67" s="2">
        <v>66</v>
      </c>
      <c r="P67" s="2">
        <v>66</v>
      </c>
    </row>
    <row r="68" spans="1:16" x14ac:dyDescent="0.25">
      <c r="A68" s="2" t="s">
        <v>731</v>
      </c>
      <c r="B68" s="2">
        <v>1411281280</v>
      </c>
      <c r="C68" s="2" t="s">
        <v>732</v>
      </c>
      <c r="D68" s="2" t="s">
        <v>157</v>
      </c>
      <c r="E68" s="2">
        <v>4</v>
      </c>
      <c r="F68" s="2">
        <v>27</v>
      </c>
      <c r="G68" s="2">
        <v>0</v>
      </c>
      <c r="H68" s="2">
        <v>20</v>
      </c>
      <c r="I68" s="2" t="s">
        <v>276</v>
      </c>
      <c r="J68" s="2" t="s">
        <v>733</v>
      </c>
      <c r="K68" s="2">
        <f t="shared" si="0"/>
        <v>10888.4</v>
      </c>
      <c r="L68" s="2">
        <v>10</v>
      </c>
      <c r="M68" s="2">
        <v>0.37037037037037029</v>
      </c>
      <c r="N68" s="2">
        <v>0.37037037037037029</v>
      </c>
      <c r="O68" s="2">
        <v>64.8</v>
      </c>
      <c r="P68" s="2">
        <v>64.8</v>
      </c>
    </row>
    <row r="69" spans="1:16" x14ac:dyDescent="0.25">
      <c r="A69" s="2" t="s">
        <v>2155</v>
      </c>
      <c r="B69" s="2">
        <v>1410090665</v>
      </c>
      <c r="C69" s="2" t="s">
        <v>2156</v>
      </c>
      <c r="D69" s="2" t="s">
        <v>157</v>
      </c>
      <c r="E69" s="2">
        <v>3</v>
      </c>
      <c r="F69" s="2">
        <v>33</v>
      </c>
      <c r="G69" s="2">
        <v>0</v>
      </c>
      <c r="H69" s="2">
        <v>20</v>
      </c>
      <c r="I69" s="2" t="s">
        <v>763</v>
      </c>
      <c r="J69" s="2" t="s">
        <v>2157</v>
      </c>
      <c r="K69" s="2">
        <f t="shared" ref="K69:K76" si="1">J69*E69</f>
        <v>17182.800000000003</v>
      </c>
      <c r="L69" s="2">
        <v>8</v>
      </c>
      <c r="M69" s="2">
        <v>0.2424242424242424</v>
      </c>
      <c r="N69" s="2">
        <v>0.2424242424242424</v>
      </c>
      <c r="O69" s="2">
        <v>115.5</v>
      </c>
      <c r="P69" s="2">
        <v>115.5</v>
      </c>
    </row>
    <row r="70" spans="1:16" x14ac:dyDescent="0.25">
      <c r="A70" s="2" t="s">
        <v>2158</v>
      </c>
      <c r="B70" s="2">
        <v>1635972878</v>
      </c>
      <c r="C70" s="2" t="s">
        <v>2159</v>
      </c>
      <c r="D70" s="2" t="s">
        <v>157</v>
      </c>
      <c r="E70" s="2">
        <v>3</v>
      </c>
      <c r="F70" s="2">
        <v>33</v>
      </c>
      <c r="G70" s="2">
        <v>0</v>
      </c>
      <c r="H70" s="2">
        <v>20</v>
      </c>
      <c r="I70" s="2" t="s">
        <v>253</v>
      </c>
      <c r="J70" s="2" t="s">
        <v>2160</v>
      </c>
      <c r="K70" s="2">
        <f t="shared" si="1"/>
        <v>23179.199999999997</v>
      </c>
      <c r="L70" s="2">
        <v>2</v>
      </c>
      <c r="M70" s="2">
        <v>6.0606060606060608E-2</v>
      </c>
      <c r="N70" s="2">
        <v>6.0606060606060608E-2</v>
      </c>
      <c r="O70" s="2">
        <v>363</v>
      </c>
      <c r="P70" s="2">
        <v>363</v>
      </c>
    </row>
    <row r="71" spans="1:16" x14ac:dyDescent="0.25">
      <c r="A71" s="2" t="s">
        <v>811</v>
      </c>
      <c r="B71" s="2">
        <v>1411299280</v>
      </c>
      <c r="C71" s="2" t="s">
        <v>812</v>
      </c>
      <c r="D71" s="2" t="s">
        <v>181</v>
      </c>
      <c r="E71" s="2">
        <v>6</v>
      </c>
      <c r="F71" s="2">
        <v>25</v>
      </c>
      <c r="G71" s="2">
        <v>0</v>
      </c>
      <c r="H71" s="2">
        <v>20</v>
      </c>
      <c r="I71" s="2" t="s">
        <v>77</v>
      </c>
      <c r="J71" s="2" t="s">
        <v>813</v>
      </c>
      <c r="K71" s="2">
        <f t="shared" si="1"/>
        <v>61116.600000000006</v>
      </c>
      <c r="L71" s="2">
        <v>7</v>
      </c>
      <c r="M71" s="2">
        <v>0.28000000000000003</v>
      </c>
      <c r="N71" s="2">
        <v>0.28000000000000003</v>
      </c>
      <c r="O71" s="2">
        <v>39.285714285714278</v>
      </c>
      <c r="P71" s="2">
        <v>39.285714285714278</v>
      </c>
    </row>
    <row r="72" spans="1:16" x14ac:dyDescent="0.25">
      <c r="A72" s="2" t="s">
        <v>818</v>
      </c>
      <c r="B72" s="2">
        <v>1635879876</v>
      </c>
      <c r="C72" s="2" t="s">
        <v>819</v>
      </c>
      <c r="D72" s="2" t="s">
        <v>157</v>
      </c>
      <c r="E72" s="2">
        <v>0</v>
      </c>
      <c r="F72" s="2">
        <v>27</v>
      </c>
      <c r="G72" s="2">
        <v>0</v>
      </c>
      <c r="H72" s="2">
        <v>20</v>
      </c>
      <c r="I72" s="2" t="s">
        <v>821</v>
      </c>
      <c r="J72" s="2" t="s">
        <v>820</v>
      </c>
      <c r="K72" s="2">
        <f t="shared" si="1"/>
        <v>0</v>
      </c>
      <c r="L72" s="2">
        <v>2</v>
      </c>
      <c r="M72" s="2">
        <v>7.407407407407407E-2</v>
      </c>
      <c r="N72" s="2">
        <v>7.407407407407407E-2</v>
      </c>
      <c r="O72" s="2">
        <v>40.5</v>
      </c>
      <c r="P72" s="2">
        <v>40.5</v>
      </c>
    </row>
    <row r="73" spans="1:16" x14ac:dyDescent="0.25">
      <c r="A73" s="2" t="s">
        <v>822</v>
      </c>
      <c r="B73" s="2">
        <v>1635804625</v>
      </c>
      <c r="C73" s="2" t="s">
        <v>823</v>
      </c>
      <c r="D73" s="2" t="s">
        <v>157</v>
      </c>
      <c r="E73" s="2">
        <v>6</v>
      </c>
      <c r="F73" s="2">
        <v>33</v>
      </c>
      <c r="G73" s="2">
        <v>0</v>
      </c>
      <c r="H73" s="2">
        <v>15</v>
      </c>
      <c r="I73" s="2" t="s">
        <v>825</v>
      </c>
      <c r="J73" s="2" t="s">
        <v>824</v>
      </c>
      <c r="K73" s="2">
        <f t="shared" si="1"/>
        <v>30891</v>
      </c>
      <c r="L73" s="2">
        <v>2</v>
      </c>
      <c r="M73" s="2">
        <v>6.0606060606060608E-2</v>
      </c>
      <c r="N73" s="2">
        <v>6.0606060606060608E-2</v>
      </c>
      <c r="O73" s="2">
        <v>297</v>
      </c>
      <c r="P73" s="2">
        <v>297</v>
      </c>
    </row>
    <row r="74" spans="1:16" x14ac:dyDescent="0.25">
      <c r="A74" s="2" t="s">
        <v>826</v>
      </c>
      <c r="B74" s="2">
        <v>1635837283</v>
      </c>
      <c r="C74" s="2" t="s">
        <v>827</v>
      </c>
      <c r="D74" s="2" t="s">
        <v>157</v>
      </c>
      <c r="E74" s="2">
        <v>1</v>
      </c>
      <c r="F74" s="2">
        <v>33</v>
      </c>
      <c r="G74" s="2">
        <v>0</v>
      </c>
      <c r="H74" s="2">
        <v>20</v>
      </c>
      <c r="I74" s="2" t="s">
        <v>829</v>
      </c>
      <c r="J74" s="2" t="s">
        <v>828</v>
      </c>
      <c r="K74" s="2">
        <f t="shared" si="1"/>
        <v>18521.5</v>
      </c>
      <c r="L74" s="2">
        <v>6</v>
      </c>
      <c r="M74" s="2">
        <v>0.1818181818181818</v>
      </c>
      <c r="N74" s="2">
        <v>0.1818181818181818</v>
      </c>
      <c r="O74" s="2">
        <v>44</v>
      </c>
      <c r="P74" s="2">
        <v>44</v>
      </c>
    </row>
    <row r="75" spans="1:16" x14ac:dyDescent="0.25">
      <c r="A75" s="2" t="s">
        <v>830</v>
      </c>
      <c r="B75" s="2">
        <v>1635804494</v>
      </c>
      <c r="C75" s="2" t="s">
        <v>831</v>
      </c>
      <c r="D75" s="2" t="s">
        <v>157</v>
      </c>
      <c r="E75" s="2">
        <v>1</v>
      </c>
      <c r="F75" s="2">
        <v>33</v>
      </c>
      <c r="G75" s="2">
        <v>0</v>
      </c>
      <c r="H75" s="2">
        <v>20</v>
      </c>
      <c r="I75" s="2" t="s">
        <v>833</v>
      </c>
      <c r="J75" s="2" t="s">
        <v>832</v>
      </c>
      <c r="K75" s="2">
        <f t="shared" si="1"/>
        <v>5132.1000000000004</v>
      </c>
      <c r="L75" s="2">
        <v>0</v>
      </c>
      <c r="M75" s="2">
        <v>0</v>
      </c>
      <c r="N75" s="2">
        <v>0</v>
      </c>
      <c r="O75" s="2">
        <v>9999</v>
      </c>
      <c r="P75" s="2">
        <v>9999</v>
      </c>
    </row>
    <row r="76" spans="1:16" x14ac:dyDescent="0.25">
      <c r="A76" s="2" t="s">
        <v>848</v>
      </c>
      <c r="B76" s="2">
        <v>1635804543</v>
      </c>
      <c r="C76" s="2" t="s">
        <v>849</v>
      </c>
      <c r="D76" s="2" t="s">
        <v>157</v>
      </c>
      <c r="E76" s="2">
        <v>5</v>
      </c>
      <c r="F76" s="2">
        <v>33</v>
      </c>
      <c r="G76" s="2">
        <v>0</v>
      </c>
      <c r="H76" s="2">
        <v>20</v>
      </c>
      <c r="I76" s="2" t="s">
        <v>851</v>
      </c>
      <c r="J76" s="2" t="s">
        <v>850</v>
      </c>
      <c r="K76" s="2">
        <f t="shared" si="1"/>
        <v>25933.5</v>
      </c>
      <c r="L76" s="2">
        <v>3</v>
      </c>
      <c r="M76" s="2">
        <v>9.0909090909090912E-2</v>
      </c>
      <c r="N76" s="2">
        <v>9.0909090909090912E-2</v>
      </c>
      <c r="O76" s="2">
        <v>308</v>
      </c>
      <c r="P76" s="2">
        <v>308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2:P859"/>
  <sheetViews>
    <sheetView workbookViewId="0">
      <selection activeCell="E2" sqref="E2"/>
    </sheetView>
  </sheetViews>
  <sheetFormatPr defaultRowHeight="15" x14ac:dyDescent="0.25"/>
  <cols>
    <col min="11" max="11" width="14" bestFit="1" customWidth="1"/>
  </cols>
  <sheetData>
    <row r="2" spans="1:16" x14ac:dyDescent="0.25">
      <c r="A2" s="2"/>
      <c r="B2" s="2"/>
      <c r="C2" s="2"/>
      <c r="D2" s="2"/>
      <c r="E2" s="3">
        <f>SUBTOTAL(9,E3:E1048576)</f>
        <v>5428</v>
      </c>
      <c r="F2" s="3"/>
      <c r="G2" s="3"/>
      <c r="H2" s="3"/>
      <c r="I2" s="4"/>
      <c r="J2" s="5"/>
      <c r="K2" s="5">
        <f>SUBTOTAL(9,K3:K1048576)</f>
        <v>18605788.700000007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hidden="1" x14ac:dyDescent="0.25">
      <c r="A4" s="2" t="s">
        <v>2357</v>
      </c>
      <c r="B4" s="2">
        <v>26423436</v>
      </c>
      <c r="C4" s="2" t="s">
        <v>2358</v>
      </c>
      <c r="D4" s="2" t="s">
        <v>157</v>
      </c>
      <c r="E4" s="2"/>
      <c r="F4" s="2">
        <v>4</v>
      </c>
      <c r="G4" s="2">
        <v>6</v>
      </c>
      <c r="H4" s="2">
        <v>15</v>
      </c>
      <c r="I4" s="2" t="s">
        <v>1471</v>
      </c>
      <c r="J4" s="2" t="s">
        <v>2359</v>
      </c>
      <c r="K4" s="2">
        <f>E4*J4</f>
        <v>0</v>
      </c>
      <c r="L4" s="2">
        <v>0</v>
      </c>
      <c r="M4" s="2">
        <v>0</v>
      </c>
      <c r="N4" s="2">
        <v>0</v>
      </c>
      <c r="O4" s="2">
        <v>9999</v>
      </c>
      <c r="P4" s="2">
        <v>9999</v>
      </c>
    </row>
    <row r="5" spans="1:16" hidden="1" x14ac:dyDescent="0.25">
      <c r="A5" s="2" t="s">
        <v>2360</v>
      </c>
      <c r="B5" s="2">
        <v>26273259</v>
      </c>
      <c r="C5" s="2" t="s">
        <v>2361</v>
      </c>
      <c r="D5" s="2" t="s">
        <v>157</v>
      </c>
      <c r="E5" s="2">
        <v>5</v>
      </c>
      <c r="F5" s="2">
        <v>28</v>
      </c>
      <c r="G5" s="2">
        <v>0</v>
      </c>
      <c r="H5" s="2">
        <v>15</v>
      </c>
      <c r="I5" s="2" t="s">
        <v>108</v>
      </c>
      <c r="J5" s="2" t="s">
        <v>2362</v>
      </c>
      <c r="K5" s="2">
        <f t="shared" ref="K5:K68" si="0">E5*J5</f>
        <v>32506.5</v>
      </c>
      <c r="L5" s="2">
        <v>6</v>
      </c>
      <c r="M5" s="2">
        <v>0.1875</v>
      </c>
      <c r="N5" s="2">
        <v>0.2142857142857143</v>
      </c>
      <c r="O5" s="2">
        <v>26.666666666666671</v>
      </c>
      <c r="P5" s="2">
        <v>23.333333333333339</v>
      </c>
    </row>
    <row r="6" spans="1:16" hidden="1" x14ac:dyDescent="0.25">
      <c r="A6" s="2" t="s">
        <v>164</v>
      </c>
      <c r="B6" s="2">
        <v>33625562</v>
      </c>
      <c r="C6" s="2" t="s">
        <v>165</v>
      </c>
      <c r="D6" s="2" t="s">
        <v>157</v>
      </c>
      <c r="E6" s="2"/>
      <c r="F6" s="2">
        <v>19</v>
      </c>
      <c r="G6" s="2">
        <v>0</v>
      </c>
      <c r="H6" s="2">
        <v>7</v>
      </c>
      <c r="I6" s="2" t="s">
        <v>2363</v>
      </c>
      <c r="J6" s="2" t="s">
        <v>166</v>
      </c>
      <c r="K6" s="2">
        <f t="shared" si="0"/>
        <v>0</v>
      </c>
      <c r="L6" s="2">
        <v>7</v>
      </c>
      <c r="M6" s="2">
        <v>0.36842105263157893</v>
      </c>
      <c r="N6" s="2">
        <v>0.36842105263157893</v>
      </c>
      <c r="O6" s="2">
        <v>2.714285714285714</v>
      </c>
      <c r="P6" s="2">
        <v>2.714285714285714</v>
      </c>
    </row>
    <row r="7" spans="1:16" x14ac:dyDescent="0.25">
      <c r="A7" s="2" t="s">
        <v>2364</v>
      </c>
      <c r="B7" s="2">
        <v>51918364</v>
      </c>
      <c r="C7" s="2" t="s">
        <v>2365</v>
      </c>
      <c r="D7" s="2" t="s">
        <v>157</v>
      </c>
      <c r="E7" s="2">
        <v>4</v>
      </c>
      <c r="F7" s="2">
        <v>35</v>
      </c>
      <c r="G7" s="2">
        <v>0</v>
      </c>
      <c r="H7" s="2">
        <v>15</v>
      </c>
      <c r="I7" s="2" t="s">
        <v>104</v>
      </c>
      <c r="J7" s="2" t="s">
        <v>2366</v>
      </c>
      <c r="K7" s="2">
        <f t="shared" si="0"/>
        <v>36478.400000000001</v>
      </c>
      <c r="L7" s="2">
        <v>2</v>
      </c>
      <c r="M7" s="2">
        <v>5.7142857142857141E-2</v>
      </c>
      <c r="N7" s="2">
        <v>5.7142857142857141E-2</v>
      </c>
      <c r="O7" s="2">
        <v>70</v>
      </c>
      <c r="P7" s="2">
        <v>70</v>
      </c>
    </row>
    <row r="8" spans="1:16" hidden="1" x14ac:dyDescent="0.25">
      <c r="A8" s="2" t="s">
        <v>1130</v>
      </c>
      <c r="B8" s="2">
        <v>224308261</v>
      </c>
      <c r="C8" s="2" t="s">
        <v>1131</v>
      </c>
      <c r="D8" s="2" t="s">
        <v>1132</v>
      </c>
      <c r="E8" s="2"/>
      <c r="F8" s="2">
        <v>19</v>
      </c>
      <c r="G8" s="2">
        <v>1</v>
      </c>
      <c r="H8" s="2">
        <v>15</v>
      </c>
      <c r="I8" s="2" t="s">
        <v>108</v>
      </c>
      <c r="J8" s="2" t="s">
        <v>1133</v>
      </c>
      <c r="K8" s="2">
        <f>E8*J8</f>
        <v>0</v>
      </c>
      <c r="L8" s="2">
        <v>5</v>
      </c>
      <c r="M8" s="2">
        <v>0.14285714285714279</v>
      </c>
      <c r="N8" s="2">
        <v>0.26315789473684209</v>
      </c>
      <c r="O8" s="2">
        <v>14</v>
      </c>
      <c r="P8" s="2">
        <v>3.8</v>
      </c>
    </row>
    <row r="9" spans="1:16" x14ac:dyDescent="0.25">
      <c r="A9" s="2" t="s">
        <v>2367</v>
      </c>
      <c r="B9" s="2">
        <v>156103919</v>
      </c>
      <c r="C9" s="2" t="s">
        <v>2368</v>
      </c>
      <c r="D9" s="2" t="s">
        <v>1132</v>
      </c>
      <c r="E9" s="2">
        <v>2</v>
      </c>
      <c r="F9" s="2">
        <v>35</v>
      </c>
      <c r="G9" s="2">
        <v>3</v>
      </c>
      <c r="H9" s="2">
        <v>11</v>
      </c>
      <c r="I9" s="2" t="s">
        <v>28</v>
      </c>
      <c r="J9" s="2" t="s">
        <v>1137</v>
      </c>
      <c r="K9" s="2">
        <f t="shared" si="0"/>
        <v>20788</v>
      </c>
      <c r="L9" s="2">
        <v>0</v>
      </c>
      <c r="M9" s="2">
        <v>0</v>
      </c>
      <c r="N9" s="2">
        <v>0</v>
      </c>
      <c r="O9" s="2">
        <v>9999</v>
      </c>
      <c r="P9" s="2">
        <v>9999</v>
      </c>
    </row>
    <row r="10" spans="1:16" x14ac:dyDescent="0.25">
      <c r="A10" s="2" t="s">
        <v>2369</v>
      </c>
      <c r="B10" s="2">
        <v>85705680</v>
      </c>
      <c r="C10" s="2" t="s">
        <v>2370</v>
      </c>
      <c r="D10" s="2" t="s">
        <v>1132</v>
      </c>
      <c r="E10" s="2">
        <v>3</v>
      </c>
      <c r="F10" s="2">
        <v>29</v>
      </c>
      <c r="G10" s="2">
        <v>0</v>
      </c>
      <c r="H10" s="2">
        <v>13</v>
      </c>
      <c r="I10" s="2" t="s">
        <v>676</v>
      </c>
      <c r="J10" s="2" t="s">
        <v>1133</v>
      </c>
      <c r="K10" s="2">
        <f t="shared" si="0"/>
        <v>5832</v>
      </c>
      <c r="L10" s="2">
        <v>1</v>
      </c>
      <c r="M10" s="2">
        <v>3.4482758620689648E-2</v>
      </c>
      <c r="N10" s="2">
        <v>3.4482758620689648E-2</v>
      </c>
      <c r="O10" s="2">
        <v>87</v>
      </c>
      <c r="P10" s="2">
        <v>87</v>
      </c>
    </row>
    <row r="11" spans="1:16" hidden="1" x14ac:dyDescent="0.25">
      <c r="A11" s="2" t="s">
        <v>2371</v>
      </c>
      <c r="B11" s="2">
        <v>85705683</v>
      </c>
      <c r="C11" s="2" t="s">
        <v>2372</v>
      </c>
      <c r="D11" s="2" t="s">
        <v>1132</v>
      </c>
      <c r="E11" s="2">
        <v>2</v>
      </c>
      <c r="F11" s="2">
        <v>32</v>
      </c>
      <c r="G11" s="2">
        <v>0</v>
      </c>
      <c r="H11" s="2">
        <v>15</v>
      </c>
      <c r="I11" s="2" t="s">
        <v>108</v>
      </c>
      <c r="J11" s="2" t="s">
        <v>2373</v>
      </c>
      <c r="K11" s="2">
        <f t="shared" si="0"/>
        <v>17754.599999999999</v>
      </c>
      <c r="L11" s="2">
        <v>3</v>
      </c>
      <c r="M11" s="2">
        <v>9.0909090909090912E-2</v>
      </c>
      <c r="N11" s="2">
        <v>9.375E-2</v>
      </c>
      <c r="O11" s="2">
        <v>22</v>
      </c>
      <c r="P11" s="2">
        <v>21.333333333333329</v>
      </c>
    </row>
    <row r="12" spans="1:16" x14ac:dyDescent="0.25">
      <c r="A12" s="2" t="s">
        <v>2374</v>
      </c>
      <c r="B12" s="2">
        <v>81389393</v>
      </c>
      <c r="C12" s="2" t="s">
        <v>2375</v>
      </c>
      <c r="D12" s="2" t="s">
        <v>1132</v>
      </c>
      <c r="E12" s="2">
        <v>3</v>
      </c>
      <c r="F12" s="2">
        <v>27</v>
      </c>
      <c r="G12" s="2">
        <v>5</v>
      </c>
      <c r="H12" s="2">
        <v>15</v>
      </c>
      <c r="I12" s="2" t="s">
        <v>108</v>
      </c>
      <c r="J12" s="2" t="s">
        <v>2376</v>
      </c>
      <c r="K12" s="2">
        <f t="shared" si="0"/>
        <v>8562</v>
      </c>
      <c r="L12" s="2">
        <v>0</v>
      </c>
      <c r="M12" s="2">
        <v>0</v>
      </c>
      <c r="N12" s="2">
        <v>0</v>
      </c>
      <c r="O12" s="2">
        <v>9999</v>
      </c>
      <c r="P12" s="2">
        <v>9999</v>
      </c>
    </row>
    <row r="13" spans="1:16" hidden="1" x14ac:dyDescent="0.25">
      <c r="A13" s="2" t="s">
        <v>1138</v>
      </c>
      <c r="B13" s="2">
        <v>81389359</v>
      </c>
      <c r="C13" s="2" t="s">
        <v>1139</v>
      </c>
      <c r="D13" s="2" t="s">
        <v>1132</v>
      </c>
      <c r="E13" s="2">
        <v>8</v>
      </c>
      <c r="F13" s="2">
        <v>16</v>
      </c>
      <c r="G13" s="2">
        <v>0</v>
      </c>
      <c r="H13" s="2">
        <v>15</v>
      </c>
      <c r="I13" s="2" t="s">
        <v>108</v>
      </c>
      <c r="J13" s="2" t="s">
        <v>1133</v>
      </c>
      <c r="K13" s="2">
        <f t="shared" si="0"/>
        <v>15552</v>
      </c>
      <c r="L13" s="2">
        <v>5</v>
      </c>
      <c r="M13" s="2">
        <v>0.26315789473684209</v>
      </c>
      <c r="N13" s="2">
        <v>0.3125</v>
      </c>
      <c r="O13" s="2">
        <v>30.4</v>
      </c>
      <c r="P13" s="2">
        <v>25.6</v>
      </c>
    </row>
    <row r="14" spans="1:16" hidden="1" x14ac:dyDescent="0.25">
      <c r="A14" s="2" t="s">
        <v>2377</v>
      </c>
      <c r="B14" s="2">
        <v>119047905</v>
      </c>
      <c r="C14" s="2" t="s">
        <v>2378</v>
      </c>
      <c r="D14" s="2" t="s">
        <v>1132</v>
      </c>
      <c r="E14" s="2"/>
      <c r="F14" s="2">
        <v>10</v>
      </c>
      <c r="G14" s="2">
        <v>5</v>
      </c>
      <c r="H14" s="2">
        <v>15</v>
      </c>
      <c r="I14" s="2" t="s">
        <v>108</v>
      </c>
      <c r="J14" s="2" t="s">
        <v>2379</v>
      </c>
      <c r="K14" s="2">
        <f t="shared" si="0"/>
        <v>0</v>
      </c>
      <c r="L14" s="2">
        <v>1</v>
      </c>
      <c r="M14" s="2">
        <v>9.0909090909090912E-2</v>
      </c>
      <c r="N14" s="2">
        <v>0.1</v>
      </c>
      <c r="O14" s="2">
        <v>66</v>
      </c>
      <c r="P14" s="2">
        <v>10</v>
      </c>
    </row>
    <row r="15" spans="1:16" x14ac:dyDescent="0.25">
      <c r="A15" s="2" t="s">
        <v>1140</v>
      </c>
      <c r="B15" s="2">
        <v>119049230</v>
      </c>
      <c r="C15" s="2" t="s">
        <v>1141</v>
      </c>
      <c r="D15" s="2" t="s">
        <v>1132</v>
      </c>
      <c r="E15" s="2">
        <v>2</v>
      </c>
      <c r="F15" s="2">
        <v>35</v>
      </c>
      <c r="G15" s="2">
        <v>1</v>
      </c>
      <c r="H15" s="2">
        <v>13</v>
      </c>
      <c r="I15" s="2" t="s">
        <v>183</v>
      </c>
      <c r="J15" s="2" t="s">
        <v>1142</v>
      </c>
      <c r="K15" s="2">
        <f t="shared" si="0"/>
        <v>14288</v>
      </c>
      <c r="L15" s="2">
        <v>1</v>
      </c>
      <c r="M15" s="2">
        <v>2.8571428571428571E-2</v>
      </c>
      <c r="N15" s="2">
        <v>2.8571428571428571E-2</v>
      </c>
      <c r="O15" s="2">
        <v>105</v>
      </c>
      <c r="P15" s="2">
        <v>70</v>
      </c>
    </row>
    <row r="16" spans="1:16" x14ac:dyDescent="0.25">
      <c r="A16" s="2" t="s">
        <v>1146</v>
      </c>
      <c r="B16" s="2">
        <v>119040775</v>
      </c>
      <c r="C16" s="2" t="s">
        <v>1147</v>
      </c>
      <c r="D16" s="2" t="s">
        <v>1132</v>
      </c>
      <c r="E16" s="2">
        <v>7</v>
      </c>
      <c r="F16" s="2">
        <v>35</v>
      </c>
      <c r="G16" s="2">
        <v>1</v>
      </c>
      <c r="H16" s="2">
        <v>15</v>
      </c>
      <c r="I16" s="2" t="s">
        <v>108</v>
      </c>
      <c r="J16" s="2" t="s">
        <v>1148</v>
      </c>
      <c r="K16" s="2">
        <f t="shared" si="0"/>
        <v>2233</v>
      </c>
      <c r="L16" s="2">
        <v>5</v>
      </c>
      <c r="M16" s="2">
        <v>0.14285714285714279</v>
      </c>
      <c r="N16" s="2">
        <v>0.14285714285714279</v>
      </c>
      <c r="O16" s="2">
        <v>56</v>
      </c>
      <c r="P16" s="2">
        <v>49</v>
      </c>
    </row>
    <row r="17" spans="1:16" hidden="1" x14ac:dyDescent="0.25">
      <c r="A17" s="2" t="s">
        <v>2380</v>
      </c>
      <c r="B17" s="2">
        <v>81389371</v>
      </c>
      <c r="C17" s="2" t="s">
        <v>2381</v>
      </c>
      <c r="D17" s="2" t="s">
        <v>1132</v>
      </c>
      <c r="E17" s="2">
        <v>1</v>
      </c>
      <c r="F17" s="2">
        <v>35</v>
      </c>
      <c r="G17" s="2">
        <v>1</v>
      </c>
      <c r="H17" s="2">
        <v>2</v>
      </c>
      <c r="I17" s="2" t="s">
        <v>2383</v>
      </c>
      <c r="J17" s="2" t="s">
        <v>2382</v>
      </c>
      <c r="K17" s="2">
        <f t="shared" si="0"/>
        <v>1245.3</v>
      </c>
      <c r="L17" s="2">
        <v>1</v>
      </c>
      <c r="M17" s="2">
        <v>2.8571428571428571E-2</v>
      </c>
      <c r="N17" s="2">
        <v>2.8571428571428571E-2</v>
      </c>
      <c r="O17" s="2">
        <v>70</v>
      </c>
      <c r="P17" s="2">
        <v>35</v>
      </c>
    </row>
    <row r="18" spans="1:16" hidden="1" x14ac:dyDescent="0.25">
      <c r="A18" s="2" t="s">
        <v>1149</v>
      </c>
      <c r="B18" s="2">
        <v>118070339</v>
      </c>
      <c r="C18" s="2" t="s">
        <v>1150</v>
      </c>
      <c r="D18" s="2" t="s">
        <v>1132</v>
      </c>
      <c r="E18" s="2">
        <v>4</v>
      </c>
      <c r="F18" s="2">
        <v>34</v>
      </c>
      <c r="G18" s="2">
        <v>5</v>
      </c>
      <c r="H18" s="2">
        <v>15</v>
      </c>
      <c r="I18" s="2" t="s">
        <v>104</v>
      </c>
      <c r="J18" s="2" t="s">
        <v>1151</v>
      </c>
      <c r="K18" s="2">
        <f t="shared" si="0"/>
        <v>1262</v>
      </c>
      <c r="L18" s="2">
        <v>7</v>
      </c>
      <c r="M18" s="2">
        <v>0.20588235294117649</v>
      </c>
      <c r="N18" s="2">
        <v>0.20588235294117649</v>
      </c>
      <c r="O18" s="2">
        <v>48.571428571428577</v>
      </c>
      <c r="P18" s="2">
        <v>24.285714285714288</v>
      </c>
    </row>
    <row r="19" spans="1:16" x14ac:dyDescent="0.25">
      <c r="A19" s="2" t="s">
        <v>2384</v>
      </c>
      <c r="B19" s="2">
        <v>173980202</v>
      </c>
      <c r="C19" s="2" t="s">
        <v>2385</v>
      </c>
      <c r="D19" s="2" t="s">
        <v>1155</v>
      </c>
      <c r="E19" s="2">
        <v>1</v>
      </c>
      <c r="F19" s="2">
        <v>35</v>
      </c>
      <c r="G19" s="2">
        <v>0</v>
      </c>
      <c r="H19" s="2">
        <v>20</v>
      </c>
      <c r="I19" s="2" t="s">
        <v>1278</v>
      </c>
      <c r="J19" s="2" t="s">
        <v>2386</v>
      </c>
      <c r="K19" s="2">
        <f t="shared" si="0"/>
        <v>1722.1</v>
      </c>
      <c r="L19" s="2">
        <v>0</v>
      </c>
      <c r="M19" s="2">
        <v>0</v>
      </c>
      <c r="N19" s="2">
        <v>0</v>
      </c>
      <c r="O19" s="2">
        <v>9999</v>
      </c>
      <c r="P19" s="2">
        <v>9999</v>
      </c>
    </row>
    <row r="20" spans="1:16" x14ac:dyDescent="0.25">
      <c r="A20" s="2" t="s">
        <v>2387</v>
      </c>
      <c r="B20" s="2">
        <v>173854841</v>
      </c>
      <c r="C20" s="2" t="s">
        <v>2388</v>
      </c>
      <c r="D20" s="2" t="s">
        <v>1155</v>
      </c>
      <c r="E20" s="2">
        <v>1</v>
      </c>
      <c r="F20" s="2">
        <v>35</v>
      </c>
      <c r="G20" s="2">
        <v>0</v>
      </c>
      <c r="H20" s="2">
        <v>20</v>
      </c>
      <c r="I20" s="2" t="s">
        <v>276</v>
      </c>
      <c r="J20" s="2" t="s">
        <v>2389</v>
      </c>
      <c r="K20" s="2">
        <f t="shared" si="0"/>
        <v>5034.5</v>
      </c>
      <c r="L20" s="2">
        <v>0</v>
      </c>
      <c r="M20" s="2">
        <v>0</v>
      </c>
      <c r="N20" s="2">
        <v>0</v>
      </c>
      <c r="O20" s="2">
        <v>9999</v>
      </c>
      <c r="P20" s="2">
        <v>9999</v>
      </c>
    </row>
    <row r="21" spans="1:16" hidden="1" x14ac:dyDescent="0.25">
      <c r="A21" s="2" t="s">
        <v>2390</v>
      </c>
      <c r="B21" s="2">
        <v>201251083</v>
      </c>
      <c r="C21" s="2" t="s">
        <v>2391</v>
      </c>
      <c r="D21" s="2" t="s">
        <v>1155</v>
      </c>
      <c r="E21" s="2">
        <v>1</v>
      </c>
      <c r="F21" s="2">
        <v>35</v>
      </c>
      <c r="G21" s="2">
        <v>8</v>
      </c>
      <c r="H21" s="2">
        <v>20</v>
      </c>
      <c r="I21" s="2" t="s">
        <v>2393</v>
      </c>
      <c r="J21" s="2" t="s">
        <v>2392</v>
      </c>
      <c r="K21" s="2">
        <f t="shared" si="0"/>
        <v>600.29999999999995</v>
      </c>
      <c r="L21" s="2">
        <v>2</v>
      </c>
      <c r="M21" s="2">
        <v>5.7142857142857141E-2</v>
      </c>
      <c r="N21" s="2">
        <v>5.7142857142857141E-2</v>
      </c>
      <c r="O21" s="2">
        <v>157.5</v>
      </c>
      <c r="P21" s="2">
        <v>17.5</v>
      </c>
    </row>
    <row r="22" spans="1:16" hidden="1" x14ac:dyDescent="0.25">
      <c r="A22" s="2" t="s">
        <v>2394</v>
      </c>
      <c r="B22" s="2">
        <v>178991719</v>
      </c>
      <c r="C22" s="2" t="s">
        <v>2395</v>
      </c>
      <c r="D22" s="2" t="s">
        <v>1155</v>
      </c>
      <c r="E22" s="2">
        <v>8</v>
      </c>
      <c r="F22" s="2">
        <v>17</v>
      </c>
      <c r="G22" s="2">
        <v>0</v>
      </c>
      <c r="H22" s="2">
        <v>20</v>
      </c>
      <c r="I22" s="2" t="s">
        <v>2396</v>
      </c>
      <c r="J22" s="2" t="s">
        <v>2392</v>
      </c>
      <c r="K22" s="2">
        <f t="shared" si="0"/>
        <v>4802.3999999999996</v>
      </c>
      <c r="L22" s="2">
        <v>2</v>
      </c>
      <c r="M22" s="2">
        <v>0.1111111111111111</v>
      </c>
      <c r="N22" s="2">
        <v>0.1176470588235294</v>
      </c>
      <c r="O22" s="2">
        <v>63</v>
      </c>
      <c r="P22" s="2">
        <v>59.5</v>
      </c>
    </row>
    <row r="23" spans="1:16" x14ac:dyDescent="0.25">
      <c r="A23" s="2" t="s">
        <v>2397</v>
      </c>
      <c r="B23" s="2">
        <v>243262933</v>
      </c>
      <c r="C23" s="2" t="s">
        <v>2398</v>
      </c>
      <c r="D23" s="2" t="s">
        <v>1155</v>
      </c>
      <c r="E23" s="2">
        <v>1</v>
      </c>
      <c r="F23" s="2">
        <v>35</v>
      </c>
      <c r="G23" s="2">
        <v>0</v>
      </c>
      <c r="H23" s="2">
        <v>2</v>
      </c>
      <c r="I23" s="2" t="s">
        <v>1343</v>
      </c>
      <c r="J23" s="2" t="s">
        <v>2399</v>
      </c>
      <c r="K23" s="2">
        <f t="shared" si="0"/>
        <v>8969.5</v>
      </c>
      <c r="L23" s="2">
        <v>0</v>
      </c>
      <c r="M23" s="2">
        <v>0</v>
      </c>
      <c r="N23" s="2">
        <v>0</v>
      </c>
      <c r="O23" s="2">
        <v>9999</v>
      </c>
      <c r="P23" s="2">
        <v>9999</v>
      </c>
    </row>
    <row r="24" spans="1:16" hidden="1" x14ac:dyDescent="0.25">
      <c r="A24" s="2" t="s">
        <v>2400</v>
      </c>
      <c r="B24" s="2">
        <v>178991720</v>
      </c>
      <c r="C24" s="2" t="s">
        <v>2401</v>
      </c>
      <c r="D24" s="2" t="s">
        <v>1155</v>
      </c>
      <c r="E24" s="2">
        <v>1</v>
      </c>
      <c r="F24" s="2">
        <v>35</v>
      </c>
      <c r="G24" s="2">
        <v>0</v>
      </c>
      <c r="H24" s="2">
        <v>15</v>
      </c>
      <c r="I24" s="2" t="s">
        <v>237</v>
      </c>
      <c r="J24" s="2" t="s">
        <v>2402</v>
      </c>
      <c r="K24" s="2">
        <f t="shared" si="0"/>
        <v>3996</v>
      </c>
      <c r="L24" s="2">
        <v>2</v>
      </c>
      <c r="M24" s="2">
        <v>5.7142857142857141E-2</v>
      </c>
      <c r="N24" s="2">
        <v>5.7142857142857141E-2</v>
      </c>
      <c r="O24" s="2">
        <v>17.5</v>
      </c>
      <c r="P24" s="2">
        <v>17.5</v>
      </c>
    </row>
    <row r="25" spans="1:16" x14ac:dyDescent="0.25">
      <c r="A25" s="2" t="s">
        <v>2403</v>
      </c>
      <c r="B25" s="2">
        <v>173854812</v>
      </c>
      <c r="C25" s="2" t="s">
        <v>2404</v>
      </c>
      <c r="D25" s="2" t="s">
        <v>1155</v>
      </c>
      <c r="E25" s="2">
        <v>1</v>
      </c>
      <c r="F25" s="2">
        <v>35</v>
      </c>
      <c r="G25" s="2">
        <v>0</v>
      </c>
      <c r="H25" s="2">
        <v>20</v>
      </c>
      <c r="I25" s="2" t="s">
        <v>253</v>
      </c>
      <c r="J25" s="2" t="s">
        <v>2405</v>
      </c>
      <c r="K25" s="2">
        <f t="shared" si="0"/>
        <v>4115.1000000000004</v>
      </c>
      <c r="L25" s="2">
        <v>0</v>
      </c>
      <c r="M25" s="2">
        <v>0</v>
      </c>
      <c r="N25" s="2">
        <v>0</v>
      </c>
      <c r="O25" s="2">
        <v>9999</v>
      </c>
      <c r="P25" s="2">
        <v>9999</v>
      </c>
    </row>
    <row r="26" spans="1:16" x14ac:dyDescent="0.25">
      <c r="A26" s="2" t="s">
        <v>2406</v>
      </c>
      <c r="B26" s="2">
        <v>237120915</v>
      </c>
      <c r="C26" s="2" t="s">
        <v>2407</v>
      </c>
      <c r="D26" s="2" t="s">
        <v>1155</v>
      </c>
      <c r="E26" s="2">
        <v>1</v>
      </c>
      <c r="F26" s="2">
        <v>34</v>
      </c>
      <c r="G26" s="2">
        <v>0</v>
      </c>
      <c r="H26" s="2">
        <v>20</v>
      </c>
      <c r="I26" s="2" t="s">
        <v>763</v>
      </c>
      <c r="J26" s="2" t="s">
        <v>2408</v>
      </c>
      <c r="K26" s="2">
        <f t="shared" si="0"/>
        <v>3872.5</v>
      </c>
      <c r="L26" s="2">
        <v>0</v>
      </c>
      <c r="M26" s="2">
        <v>0</v>
      </c>
      <c r="N26" s="2">
        <v>0</v>
      </c>
      <c r="O26" s="2">
        <v>9999</v>
      </c>
      <c r="P26" s="2">
        <v>9999</v>
      </c>
    </row>
    <row r="27" spans="1:16" x14ac:dyDescent="0.25">
      <c r="A27" s="2" t="s">
        <v>2409</v>
      </c>
      <c r="B27" s="2">
        <v>198998295</v>
      </c>
      <c r="C27" s="2" t="s">
        <v>2410</v>
      </c>
      <c r="D27" s="2" t="s">
        <v>1155</v>
      </c>
      <c r="E27" s="2">
        <v>1</v>
      </c>
      <c r="F27" s="2">
        <v>35</v>
      </c>
      <c r="G27" s="2">
        <v>0</v>
      </c>
      <c r="H27" s="2">
        <v>20</v>
      </c>
      <c r="I27" s="2" t="s">
        <v>763</v>
      </c>
      <c r="J27" s="2" t="s">
        <v>2411</v>
      </c>
      <c r="K27" s="2">
        <f t="shared" si="0"/>
        <v>4505.3999999999996</v>
      </c>
      <c r="L27" s="2">
        <v>0</v>
      </c>
      <c r="M27" s="2">
        <v>0</v>
      </c>
      <c r="N27" s="2">
        <v>0</v>
      </c>
      <c r="O27" s="2">
        <v>9999</v>
      </c>
      <c r="P27" s="2">
        <v>9999</v>
      </c>
    </row>
    <row r="28" spans="1:16" x14ac:dyDescent="0.25">
      <c r="A28" s="2" t="s">
        <v>1161</v>
      </c>
      <c r="B28" s="2">
        <v>209294025</v>
      </c>
      <c r="C28" s="2" t="s">
        <v>1162</v>
      </c>
      <c r="D28" s="2" t="s">
        <v>1155</v>
      </c>
      <c r="E28" s="2">
        <v>3</v>
      </c>
      <c r="F28" s="2">
        <v>25</v>
      </c>
      <c r="G28" s="2">
        <v>6</v>
      </c>
      <c r="H28" s="2">
        <v>3</v>
      </c>
      <c r="I28" s="2" t="s">
        <v>1164</v>
      </c>
      <c r="J28" s="2" t="s">
        <v>1163</v>
      </c>
      <c r="K28" s="2">
        <f t="shared" si="0"/>
        <v>1463.4</v>
      </c>
      <c r="L28" s="2">
        <v>1</v>
      </c>
      <c r="M28" s="2">
        <v>2.8571428571428571E-2</v>
      </c>
      <c r="N28" s="2">
        <v>0.04</v>
      </c>
      <c r="O28" s="2">
        <v>315</v>
      </c>
      <c r="P28" s="2">
        <v>75</v>
      </c>
    </row>
    <row r="29" spans="1:16" hidden="1" x14ac:dyDescent="0.25">
      <c r="A29" s="2" t="s">
        <v>2412</v>
      </c>
      <c r="B29" s="2">
        <v>199461629</v>
      </c>
      <c r="C29" s="2" t="s">
        <v>2413</v>
      </c>
      <c r="D29" s="2" t="s">
        <v>1155</v>
      </c>
      <c r="E29" s="2">
        <v>1</v>
      </c>
      <c r="F29" s="2">
        <v>4</v>
      </c>
      <c r="G29" s="2">
        <v>1</v>
      </c>
      <c r="H29" s="2">
        <v>15</v>
      </c>
      <c r="I29" s="2" t="s">
        <v>127</v>
      </c>
      <c r="J29" s="2" t="s">
        <v>2414</v>
      </c>
      <c r="K29" s="2">
        <f t="shared" si="0"/>
        <v>661</v>
      </c>
      <c r="L29" s="2">
        <v>0</v>
      </c>
      <c r="M29" s="2">
        <v>0</v>
      </c>
      <c r="N29" s="2">
        <v>0</v>
      </c>
      <c r="O29" s="2">
        <v>9999</v>
      </c>
      <c r="P29" s="2">
        <v>9999</v>
      </c>
    </row>
    <row r="30" spans="1:16" hidden="1" x14ac:dyDescent="0.25">
      <c r="A30" s="2" t="s">
        <v>2415</v>
      </c>
      <c r="B30" s="2">
        <v>267705309</v>
      </c>
      <c r="C30" s="2" t="s">
        <v>2416</v>
      </c>
      <c r="D30" s="2" t="s">
        <v>1167</v>
      </c>
      <c r="E30" s="2"/>
      <c r="F30" s="2">
        <v>10</v>
      </c>
      <c r="G30" s="2">
        <v>0</v>
      </c>
      <c r="H30" s="2">
        <v>15</v>
      </c>
      <c r="I30" s="2" t="s">
        <v>127</v>
      </c>
      <c r="J30" s="2" t="s">
        <v>2417</v>
      </c>
      <c r="K30" s="2">
        <f t="shared" si="0"/>
        <v>0</v>
      </c>
      <c r="L30" s="2">
        <v>0</v>
      </c>
      <c r="M30" s="2">
        <v>0</v>
      </c>
      <c r="N30" s="2">
        <v>0</v>
      </c>
      <c r="O30" s="2">
        <v>9999</v>
      </c>
      <c r="P30" s="2">
        <v>9999</v>
      </c>
    </row>
    <row r="31" spans="1:16" hidden="1" x14ac:dyDescent="0.25">
      <c r="A31" s="2" t="s">
        <v>171</v>
      </c>
      <c r="B31" s="2">
        <v>153427968</v>
      </c>
      <c r="C31" s="2" t="s">
        <v>172</v>
      </c>
      <c r="D31" s="2" t="s">
        <v>157</v>
      </c>
      <c r="E31" s="2">
        <v>1</v>
      </c>
      <c r="F31" s="2">
        <v>35</v>
      </c>
      <c r="G31" s="2">
        <v>0</v>
      </c>
      <c r="H31" s="2">
        <v>15</v>
      </c>
      <c r="I31" s="2" t="s">
        <v>2418</v>
      </c>
      <c r="J31" s="2" t="s">
        <v>173</v>
      </c>
      <c r="K31" s="2">
        <f t="shared" si="0"/>
        <v>2465.6999999999998</v>
      </c>
      <c r="L31" s="2">
        <v>3</v>
      </c>
      <c r="M31" s="2">
        <v>8.5714285714285715E-2</v>
      </c>
      <c r="N31" s="2">
        <v>8.5714285714285715E-2</v>
      </c>
      <c r="O31" s="2">
        <v>11.66666666666667</v>
      </c>
      <c r="P31" s="2">
        <v>11.66666666666667</v>
      </c>
    </row>
    <row r="32" spans="1:16" x14ac:dyDescent="0.25">
      <c r="A32" s="2" t="s">
        <v>2419</v>
      </c>
      <c r="B32" s="2">
        <v>171322102</v>
      </c>
      <c r="C32" s="2" t="s">
        <v>2420</v>
      </c>
      <c r="D32" s="2" t="s">
        <v>1208</v>
      </c>
      <c r="E32" s="2">
        <v>1</v>
      </c>
      <c r="F32" s="2">
        <v>35</v>
      </c>
      <c r="G32" s="2">
        <v>0</v>
      </c>
      <c r="H32" s="2">
        <v>19</v>
      </c>
      <c r="I32" s="2" t="s">
        <v>2422</v>
      </c>
      <c r="J32" s="2" t="s">
        <v>2421</v>
      </c>
      <c r="K32" s="2">
        <f t="shared" si="0"/>
        <v>7001</v>
      </c>
      <c r="L32" s="2">
        <v>0</v>
      </c>
      <c r="M32" s="2">
        <v>0</v>
      </c>
      <c r="N32" s="2">
        <v>0</v>
      </c>
      <c r="O32" s="2">
        <v>9999</v>
      </c>
      <c r="P32" s="2">
        <v>9999</v>
      </c>
    </row>
    <row r="33" spans="1:16" x14ac:dyDescent="0.25">
      <c r="A33" s="2" t="s">
        <v>2423</v>
      </c>
      <c r="B33" s="2">
        <v>326900841</v>
      </c>
      <c r="C33" s="2" t="s">
        <v>2424</v>
      </c>
      <c r="D33" s="2" t="s">
        <v>1182</v>
      </c>
      <c r="E33" s="2">
        <v>1</v>
      </c>
      <c r="F33" s="2">
        <v>31</v>
      </c>
      <c r="G33" s="2">
        <v>20</v>
      </c>
      <c r="H33" s="2">
        <v>12</v>
      </c>
      <c r="I33" s="2" t="s">
        <v>230</v>
      </c>
      <c r="J33" s="2" t="s">
        <v>2425</v>
      </c>
      <c r="K33" s="2">
        <f t="shared" si="0"/>
        <v>1285</v>
      </c>
      <c r="L33" s="2">
        <v>0</v>
      </c>
      <c r="M33" s="2">
        <v>0</v>
      </c>
      <c r="N33" s="2">
        <v>0</v>
      </c>
      <c r="O33" s="2">
        <v>9999</v>
      </c>
      <c r="P33" s="2">
        <v>9999</v>
      </c>
    </row>
    <row r="34" spans="1:16" hidden="1" x14ac:dyDescent="0.25">
      <c r="A34" s="2" t="s">
        <v>2426</v>
      </c>
      <c r="B34" s="2">
        <v>180008809</v>
      </c>
      <c r="C34" s="2" t="s">
        <v>2427</v>
      </c>
      <c r="D34" s="2" t="s">
        <v>2428</v>
      </c>
      <c r="E34" s="2"/>
      <c r="F34" s="2">
        <v>30</v>
      </c>
      <c r="G34" s="2">
        <v>1</v>
      </c>
      <c r="H34" s="2">
        <v>5</v>
      </c>
      <c r="I34" s="2" t="s">
        <v>2430</v>
      </c>
      <c r="J34" s="2" t="s">
        <v>2429</v>
      </c>
      <c r="K34" s="2">
        <f t="shared" si="0"/>
        <v>0</v>
      </c>
      <c r="L34" s="2">
        <v>1</v>
      </c>
      <c r="M34" s="2">
        <v>3.3333333333333333E-2</v>
      </c>
      <c r="N34" s="2">
        <v>3.3333333333333333E-2</v>
      </c>
      <c r="O34" s="2">
        <v>60</v>
      </c>
      <c r="P34" s="2">
        <v>30</v>
      </c>
    </row>
    <row r="35" spans="1:16" x14ac:dyDescent="0.25">
      <c r="A35" s="2" t="s">
        <v>2431</v>
      </c>
      <c r="B35" s="2">
        <v>208080013</v>
      </c>
      <c r="C35" s="2" t="s">
        <v>2432</v>
      </c>
      <c r="D35" s="2" t="s">
        <v>2428</v>
      </c>
      <c r="E35" s="2">
        <v>1</v>
      </c>
      <c r="F35" s="2">
        <v>35</v>
      </c>
      <c r="G35" s="2">
        <v>1</v>
      </c>
      <c r="H35" s="2">
        <v>15</v>
      </c>
      <c r="I35" s="2" t="s">
        <v>127</v>
      </c>
      <c r="J35" s="2" t="s">
        <v>2433</v>
      </c>
      <c r="K35" s="2">
        <f t="shared" si="0"/>
        <v>2236.4</v>
      </c>
      <c r="L35" s="2">
        <v>0</v>
      </c>
      <c r="M35" s="2">
        <v>0</v>
      </c>
      <c r="N35" s="2">
        <v>0</v>
      </c>
      <c r="O35" s="2">
        <v>9999</v>
      </c>
      <c r="P35" s="2">
        <v>9999</v>
      </c>
    </row>
    <row r="36" spans="1:16" x14ac:dyDescent="0.25">
      <c r="A36" s="2" t="s">
        <v>1176</v>
      </c>
      <c r="B36" s="2">
        <v>267706796</v>
      </c>
      <c r="C36" s="2" t="s">
        <v>1177</v>
      </c>
      <c r="D36" s="2" t="s">
        <v>1167</v>
      </c>
      <c r="E36" s="2">
        <v>3</v>
      </c>
      <c r="F36" s="2">
        <v>35</v>
      </c>
      <c r="G36" s="2">
        <v>1</v>
      </c>
      <c r="H36" s="2">
        <v>13</v>
      </c>
      <c r="I36" s="2" t="s">
        <v>183</v>
      </c>
      <c r="J36" s="2" t="s">
        <v>1178</v>
      </c>
      <c r="K36" s="2">
        <f t="shared" si="0"/>
        <v>73479</v>
      </c>
      <c r="L36" s="2">
        <v>0</v>
      </c>
      <c r="M36" s="2">
        <v>0</v>
      </c>
      <c r="N36" s="2">
        <v>0</v>
      </c>
      <c r="O36" s="2">
        <v>9999</v>
      </c>
      <c r="P36" s="2">
        <v>9999</v>
      </c>
    </row>
    <row r="37" spans="1:16" hidden="1" x14ac:dyDescent="0.25">
      <c r="A37" s="2" t="s">
        <v>2434</v>
      </c>
      <c r="B37" s="2">
        <v>208078523</v>
      </c>
      <c r="C37" s="2" t="s">
        <v>2435</v>
      </c>
      <c r="D37" s="2" t="s">
        <v>2428</v>
      </c>
      <c r="E37" s="2">
        <v>1</v>
      </c>
      <c r="F37" s="2">
        <v>28</v>
      </c>
      <c r="G37" s="2">
        <v>0</v>
      </c>
      <c r="H37" s="2">
        <v>9</v>
      </c>
      <c r="I37" s="2" t="s">
        <v>2437</v>
      </c>
      <c r="J37" s="2" t="s">
        <v>2436</v>
      </c>
      <c r="K37" s="2">
        <f t="shared" si="0"/>
        <v>25580</v>
      </c>
      <c r="L37" s="2">
        <v>1</v>
      </c>
      <c r="M37" s="2">
        <v>3.5714285714285712E-2</v>
      </c>
      <c r="N37" s="2">
        <v>3.5714285714285712E-2</v>
      </c>
      <c r="O37" s="2">
        <v>28</v>
      </c>
      <c r="P37" s="2">
        <v>28</v>
      </c>
    </row>
    <row r="38" spans="1:16" x14ac:dyDescent="0.25">
      <c r="A38" s="2" t="s">
        <v>2438</v>
      </c>
      <c r="B38" s="2">
        <v>303255325</v>
      </c>
      <c r="C38" s="2" t="s">
        <v>2439</v>
      </c>
      <c r="D38" s="2" t="s">
        <v>1182</v>
      </c>
      <c r="E38" s="2">
        <v>1</v>
      </c>
      <c r="F38" s="2">
        <v>28</v>
      </c>
      <c r="G38" s="2">
        <v>4</v>
      </c>
      <c r="H38" s="2">
        <v>8</v>
      </c>
      <c r="I38" s="2" t="s">
        <v>2441</v>
      </c>
      <c r="J38" s="2" t="s">
        <v>2440</v>
      </c>
      <c r="K38" s="2">
        <f t="shared" si="0"/>
        <v>550</v>
      </c>
      <c r="L38" s="2">
        <v>0</v>
      </c>
      <c r="M38" s="2">
        <v>0</v>
      </c>
      <c r="N38" s="2">
        <v>0</v>
      </c>
      <c r="O38" s="2">
        <v>9999</v>
      </c>
      <c r="P38" s="2">
        <v>9999</v>
      </c>
    </row>
    <row r="39" spans="1:16" x14ac:dyDescent="0.25">
      <c r="A39" s="2" t="s">
        <v>2442</v>
      </c>
      <c r="B39" s="2">
        <v>303255317</v>
      </c>
      <c r="C39" s="2" t="s">
        <v>2443</v>
      </c>
      <c r="D39" s="2" t="s">
        <v>1182</v>
      </c>
      <c r="E39" s="2">
        <v>1</v>
      </c>
      <c r="F39" s="2">
        <v>35</v>
      </c>
      <c r="G39" s="2">
        <v>6</v>
      </c>
      <c r="H39" s="2">
        <v>8</v>
      </c>
      <c r="I39" s="2" t="s">
        <v>855</v>
      </c>
      <c r="J39" s="2" t="s">
        <v>2440</v>
      </c>
      <c r="K39" s="2">
        <f t="shared" si="0"/>
        <v>550</v>
      </c>
      <c r="L39" s="2">
        <v>0</v>
      </c>
      <c r="M39" s="2">
        <v>0</v>
      </c>
      <c r="N39" s="2">
        <v>0</v>
      </c>
      <c r="O39" s="2">
        <v>9999</v>
      </c>
      <c r="P39" s="2">
        <v>9999</v>
      </c>
    </row>
    <row r="40" spans="1:16" x14ac:dyDescent="0.25">
      <c r="A40" s="2" t="s">
        <v>1179</v>
      </c>
      <c r="B40" s="2">
        <v>275526336</v>
      </c>
      <c r="C40" s="2" t="s">
        <v>1180</v>
      </c>
      <c r="D40" s="2" t="s">
        <v>1167</v>
      </c>
      <c r="E40" s="2">
        <v>2</v>
      </c>
      <c r="F40" s="2">
        <v>35</v>
      </c>
      <c r="G40" s="2">
        <v>0</v>
      </c>
      <c r="H40" s="2">
        <v>15</v>
      </c>
      <c r="I40" s="2" t="s">
        <v>2444</v>
      </c>
      <c r="J40" s="2" t="s">
        <v>1181</v>
      </c>
      <c r="K40" s="2">
        <f t="shared" si="0"/>
        <v>27986</v>
      </c>
      <c r="L40" s="2">
        <v>1</v>
      </c>
      <c r="M40" s="2">
        <v>2.8571428571428571E-2</v>
      </c>
      <c r="N40" s="2">
        <v>2.8571428571428571E-2</v>
      </c>
      <c r="O40" s="2">
        <v>70</v>
      </c>
      <c r="P40" s="2">
        <v>70</v>
      </c>
    </row>
    <row r="41" spans="1:16" hidden="1" x14ac:dyDescent="0.25">
      <c r="A41" s="2" t="s">
        <v>2445</v>
      </c>
      <c r="B41" s="2">
        <v>303255318</v>
      </c>
      <c r="C41" s="2" t="s">
        <v>2446</v>
      </c>
      <c r="D41" s="2" t="s">
        <v>1182</v>
      </c>
      <c r="E41" s="2">
        <v>1</v>
      </c>
      <c r="F41" s="2">
        <v>35</v>
      </c>
      <c r="G41" s="2">
        <v>0</v>
      </c>
      <c r="H41" s="2">
        <v>12</v>
      </c>
      <c r="I41" s="2" t="s">
        <v>2447</v>
      </c>
      <c r="J41" s="2" t="s">
        <v>2440</v>
      </c>
      <c r="K41" s="2">
        <f t="shared" si="0"/>
        <v>550</v>
      </c>
      <c r="L41" s="2">
        <v>1</v>
      </c>
      <c r="M41" s="2">
        <v>2.8571428571428571E-2</v>
      </c>
      <c r="N41" s="2">
        <v>2.8571428571428571E-2</v>
      </c>
      <c r="O41" s="2">
        <v>35</v>
      </c>
      <c r="P41" s="2">
        <v>35</v>
      </c>
    </row>
    <row r="42" spans="1:16" hidden="1" x14ac:dyDescent="0.25">
      <c r="A42" s="2" t="s">
        <v>1188</v>
      </c>
      <c r="B42" s="2">
        <v>264504194</v>
      </c>
      <c r="C42" s="2" t="s">
        <v>1189</v>
      </c>
      <c r="D42" s="2" t="s">
        <v>1182</v>
      </c>
      <c r="E42" s="2">
        <v>1</v>
      </c>
      <c r="F42" s="2">
        <v>35</v>
      </c>
      <c r="G42" s="2">
        <v>14</v>
      </c>
      <c r="H42" s="2">
        <v>12</v>
      </c>
      <c r="I42" s="2" t="s">
        <v>1172</v>
      </c>
      <c r="J42" s="2" t="s">
        <v>1190</v>
      </c>
      <c r="K42" s="2">
        <f t="shared" si="0"/>
        <v>4195.2</v>
      </c>
      <c r="L42" s="2">
        <v>6</v>
      </c>
      <c r="M42" s="2">
        <v>0.1714285714285714</v>
      </c>
      <c r="N42" s="2">
        <v>0.1714285714285714</v>
      </c>
      <c r="O42" s="2">
        <v>87.5</v>
      </c>
      <c r="P42" s="2">
        <v>5.833333333333333</v>
      </c>
    </row>
    <row r="43" spans="1:16" hidden="1" x14ac:dyDescent="0.25">
      <c r="A43" s="2" t="s">
        <v>2448</v>
      </c>
      <c r="B43" s="2">
        <v>132672506</v>
      </c>
      <c r="C43" s="2" t="s">
        <v>2449</v>
      </c>
      <c r="D43" s="2" t="s">
        <v>1208</v>
      </c>
      <c r="E43" s="2">
        <v>1</v>
      </c>
      <c r="F43" s="2">
        <v>34</v>
      </c>
      <c r="G43" s="2">
        <v>0</v>
      </c>
      <c r="H43" s="2">
        <v>4</v>
      </c>
      <c r="I43" s="2" t="s">
        <v>2451</v>
      </c>
      <c r="J43" s="2" t="s">
        <v>2450</v>
      </c>
      <c r="K43" s="2">
        <f t="shared" si="0"/>
        <v>788.3</v>
      </c>
      <c r="L43" s="2">
        <v>1</v>
      </c>
      <c r="M43" s="2">
        <v>2.9411764705882349E-2</v>
      </c>
      <c r="N43" s="2">
        <v>2.9411764705882349E-2</v>
      </c>
      <c r="O43" s="2">
        <v>34</v>
      </c>
      <c r="P43" s="2">
        <v>34</v>
      </c>
    </row>
    <row r="44" spans="1:16" x14ac:dyDescent="0.25">
      <c r="A44" s="2" t="s">
        <v>2452</v>
      </c>
      <c r="B44" s="2">
        <v>267706792</v>
      </c>
      <c r="C44" s="2" t="s">
        <v>2453</v>
      </c>
      <c r="D44" s="2" t="s">
        <v>1167</v>
      </c>
      <c r="E44" s="2"/>
      <c r="F44" s="2">
        <v>24</v>
      </c>
      <c r="G44" s="2">
        <v>1</v>
      </c>
      <c r="H44" s="2">
        <v>15</v>
      </c>
      <c r="I44" s="2" t="s">
        <v>147</v>
      </c>
      <c r="J44" s="2" t="s">
        <v>2454</v>
      </c>
      <c r="K44" s="2">
        <f t="shared" si="0"/>
        <v>0</v>
      </c>
      <c r="L44" s="2">
        <v>0</v>
      </c>
      <c r="M44" s="2">
        <v>0</v>
      </c>
      <c r="N44" s="2">
        <v>0</v>
      </c>
      <c r="O44" s="2">
        <v>9999</v>
      </c>
      <c r="P44" s="2">
        <v>9999</v>
      </c>
    </row>
    <row r="45" spans="1:16" x14ac:dyDescent="0.25">
      <c r="A45" s="2" t="s">
        <v>2455</v>
      </c>
      <c r="B45" s="2">
        <v>120710087</v>
      </c>
      <c r="C45" s="2" t="s">
        <v>2456</v>
      </c>
      <c r="D45" s="2" t="s">
        <v>1208</v>
      </c>
      <c r="E45" s="2">
        <v>1</v>
      </c>
      <c r="F45" s="2">
        <v>35</v>
      </c>
      <c r="G45" s="2">
        <v>0</v>
      </c>
      <c r="H45" s="2">
        <v>15</v>
      </c>
      <c r="I45" s="2" t="s">
        <v>237</v>
      </c>
      <c r="J45" s="2" t="s">
        <v>2457</v>
      </c>
      <c r="K45" s="2">
        <f t="shared" si="0"/>
        <v>0</v>
      </c>
      <c r="L45" s="2">
        <v>0</v>
      </c>
      <c r="M45" s="2">
        <v>0</v>
      </c>
      <c r="N45" s="2">
        <v>0</v>
      </c>
      <c r="O45" s="2">
        <v>9999</v>
      </c>
      <c r="P45" s="2">
        <v>9999</v>
      </c>
    </row>
    <row r="46" spans="1:16" x14ac:dyDescent="0.25">
      <c r="A46" s="2" t="s">
        <v>2458</v>
      </c>
      <c r="B46" s="2">
        <v>260502656</v>
      </c>
      <c r="C46" s="2" t="s">
        <v>2459</v>
      </c>
      <c r="D46" s="2" t="s">
        <v>1193</v>
      </c>
      <c r="E46" s="2">
        <v>1</v>
      </c>
      <c r="F46" s="2">
        <v>35</v>
      </c>
      <c r="G46" s="2">
        <v>2</v>
      </c>
      <c r="H46" s="2">
        <v>2</v>
      </c>
      <c r="I46" s="2" t="s">
        <v>2461</v>
      </c>
      <c r="J46" s="2" t="s">
        <v>2460</v>
      </c>
      <c r="K46" s="2">
        <f t="shared" si="0"/>
        <v>280</v>
      </c>
      <c r="L46" s="2">
        <v>0</v>
      </c>
      <c r="M46" s="2">
        <v>0</v>
      </c>
      <c r="N46" s="2">
        <v>0</v>
      </c>
      <c r="O46" s="2">
        <v>9999</v>
      </c>
      <c r="P46" s="2">
        <v>9999</v>
      </c>
    </row>
    <row r="47" spans="1:16" hidden="1" x14ac:dyDescent="0.25">
      <c r="A47" s="2" t="s">
        <v>2462</v>
      </c>
      <c r="B47" s="2">
        <v>123644260</v>
      </c>
      <c r="C47" s="2" t="s">
        <v>2463</v>
      </c>
      <c r="D47" s="2" t="s">
        <v>2464</v>
      </c>
      <c r="E47" s="2"/>
      <c r="F47" s="2">
        <v>5</v>
      </c>
      <c r="G47" s="2">
        <v>0</v>
      </c>
      <c r="H47" s="2">
        <v>1</v>
      </c>
      <c r="I47" s="2" t="s">
        <v>1614</v>
      </c>
      <c r="J47" s="2" t="s">
        <v>2465</v>
      </c>
      <c r="K47" s="2">
        <f t="shared" si="0"/>
        <v>0</v>
      </c>
      <c r="L47" s="2">
        <v>0</v>
      </c>
      <c r="M47" s="2">
        <v>0</v>
      </c>
      <c r="N47" s="2">
        <v>0</v>
      </c>
      <c r="O47" s="2">
        <v>9999</v>
      </c>
      <c r="P47" s="2">
        <v>9999</v>
      </c>
    </row>
    <row r="48" spans="1:16" hidden="1" x14ac:dyDescent="0.25">
      <c r="A48" s="2" t="s">
        <v>2466</v>
      </c>
      <c r="B48" s="2">
        <v>397303813</v>
      </c>
      <c r="C48" s="2" t="s">
        <v>2467</v>
      </c>
      <c r="D48" s="2" t="s">
        <v>157</v>
      </c>
      <c r="E48" s="2">
        <v>2</v>
      </c>
      <c r="F48" s="2">
        <v>10</v>
      </c>
      <c r="G48" s="2">
        <v>17</v>
      </c>
      <c r="H48" s="2">
        <v>15</v>
      </c>
      <c r="I48" s="2" t="s">
        <v>147</v>
      </c>
      <c r="J48" s="2" t="s">
        <v>2468</v>
      </c>
      <c r="K48" s="2">
        <f t="shared" si="0"/>
        <v>11150.2</v>
      </c>
      <c r="L48" s="2">
        <v>3</v>
      </c>
      <c r="M48" s="2">
        <v>0.23076923076923081</v>
      </c>
      <c r="N48" s="2">
        <v>0.3</v>
      </c>
      <c r="O48" s="2">
        <v>86.666666666666657</v>
      </c>
      <c r="P48" s="2">
        <v>10</v>
      </c>
    </row>
    <row r="49" spans="1:16" x14ac:dyDescent="0.25">
      <c r="A49" s="2" t="s">
        <v>1196</v>
      </c>
      <c r="B49" s="2">
        <v>286319822</v>
      </c>
      <c r="C49" s="2" t="s">
        <v>1197</v>
      </c>
      <c r="D49" s="2" t="s">
        <v>1182</v>
      </c>
      <c r="E49" s="2">
        <v>5</v>
      </c>
      <c r="F49" s="2">
        <v>34</v>
      </c>
      <c r="G49" s="2">
        <v>5</v>
      </c>
      <c r="H49" s="2">
        <v>10</v>
      </c>
      <c r="I49" s="2" t="s">
        <v>2469</v>
      </c>
      <c r="J49" s="2" t="s">
        <v>1198</v>
      </c>
      <c r="K49" s="2">
        <f t="shared" si="0"/>
        <v>40057.5</v>
      </c>
      <c r="L49" s="2">
        <v>2</v>
      </c>
      <c r="M49" s="2">
        <v>5.8823529411764712E-2</v>
      </c>
      <c r="N49" s="2">
        <v>5.8823529411764712E-2</v>
      </c>
      <c r="O49" s="2">
        <v>170</v>
      </c>
      <c r="P49" s="2">
        <v>85</v>
      </c>
    </row>
    <row r="50" spans="1:16" x14ac:dyDescent="0.25">
      <c r="A50" s="2" t="s">
        <v>1199</v>
      </c>
      <c r="B50" s="2">
        <v>286300577</v>
      </c>
      <c r="C50" s="2" t="s">
        <v>1200</v>
      </c>
      <c r="D50" s="2" t="s">
        <v>1182</v>
      </c>
      <c r="E50" s="2">
        <v>6</v>
      </c>
      <c r="F50" s="2">
        <v>34</v>
      </c>
      <c r="G50" s="2">
        <v>9</v>
      </c>
      <c r="H50" s="2">
        <v>12</v>
      </c>
      <c r="I50" s="2" t="s">
        <v>2470</v>
      </c>
      <c r="J50" s="2" t="s">
        <v>1201</v>
      </c>
      <c r="K50" s="2">
        <f t="shared" si="0"/>
        <v>26823</v>
      </c>
      <c r="L50" s="2">
        <v>1</v>
      </c>
      <c r="M50" s="2">
        <v>2.9411764705882349E-2</v>
      </c>
      <c r="N50" s="2">
        <v>2.9411764705882349E-2</v>
      </c>
      <c r="O50" s="2">
        <v>510</v>
      </c>
      <c r="P50" s="2">
        <v>204</v>
      </c>
    </row>
    <row r="51" spans="1:16" x14ac:dyDescent="0.25">
      <c r="A51" s="2" t="s">
        <v>1205</v>
      </c>
      <c r="B51" s="2">
        <v>286300576</v>
      </c>
      <c r="C51" s="2" t="s">
        <v>1206</v>
      </c>
      <c r="D51" s="2" t="s">
        <v>1182</v>
      </c>
      <c r="E51" s="2">
        <v>2</v>
      </c>
      <c r="F51" s="2">
        <v>35</v>
      </c>
      <c r="G51" s="2">
        <v>2</v>
      </c>
      <c r="H51" s="2">
        <v>12</v>
      </c>
      <c r="I51" s="2" t="s">
        <v>2471</v>
      </c>
      <c r="J51" s="2" t="s">
        <v>1207</v>
      </c>
      <c r="K51" s="2">
        <f t="shared" si="0"/>
        <v>8530.6</v>
      </c>
      <c r="L51" s="2">
        <v>1</v>
      </c>
      <c r="M51" s="2">
        <v>2.8571428571428571E-2</v>
      </c>
      <c r="N51" s="2">
        <v>2.8571428571428571E-2</v>
      </c>
      <c r="O51" s="2">
        <v>140</v>
      </c>
      <c r="P51" s="2">
        <v>70</v>
      </c>
    </row>
    <row r="52" spans="1:16" hidden="1" x14ac:dyDescent="0.25">
      <c r="A52" s="2" t="s">
        <v>1210</v>
      </c>
      <c r="B52" s="2">
        <v>149281061</v>
      </c>
      <c r="C52" s="2" t="s">
        <v>1211</v>
      </c>
      <c r="D52" s="2" t="s">
        <v>1208</v>
      </c>
      <c r="E52" s="2">
        <v>1</v>
      </c>
      <c r="F52" s="2">
        <v>31</v>
      </c>
      <c r="G52" s="2">
        <v>14</v>
      </c>
      <c r="H52" s="2">
        <v>10</v>
      </c>
      <c r="I52" s="2" t="s">
        <v>527</v>
      </c>
      <c r="J52" s="2" t="s">
        <v>1212</v>
      </c>
      <c r="K52" s="2">
        <f t="shared" si="0"/>
        <v>1943</v>
      </c>
      <c r="L52" s="2">
        <v>26</v>
      </c>
      <c r="M52" s="2">
        <v>0.74285714285714288</v>
      </c>
      <c r="N52" s="2">
        <v>0.83870967741935487</v>
      </c>
      <c r="O52" s="2">
        <v>20.19230769230769</v>
      </c>
      <c r="P52" s="2">
        <v>1.1923076923076921</v>
      </c>
    </row>
    <row r="53" spans="1:16" hidden="1" x14ac:dyDescent="0.25">
      <c r="A53" s="2" t="s">
        <v>2472</v>
      </c>
      <c r="B53" s="2">
        <v>388862802</v>
      </c>
      <c r="C53" s="2" t="s">
        <v>2473</v>
      </c>
      <c r="D53" s="2" t="s">
        <v>1208</v>
      </c>
      <c r="E53" s="2"/>
      <c r="F53" s="2">
        <v>3</v>
      </c>
      <c r="G53" s="2">
        <v>0</v>
      </c>
      <c r="H53" s="2">
        <v>15</v>
      </c>
      <c r="I53" s="2" t="s">
        <v>2475</v>
      </c>
      <c r="J53" s="2" t="s">
        <v>2474</v>
      </c>
      <c r="K53" s="2">
        <f t="shared" si="0"/>
        <v>0</v>
      </c>
      <c r="L53" s="2">
        <v>1</v>
      </c>
      <c r="M53" s="2">
        <v>0.33333333333333331</v>
      </c>
      <c r="N53" s="2">
        <v>0.33333333333333331</v>
      </c>
      <c r="O53" s="2">
        <v>3</v>
      </c>
      <c r="P53" s="2">
        <v>3</v>
      </c>
    </row>
    <row r="54" spans="1:16" hidden="1" x14ac:dyDescent="0.25">
      <c r="A54" s="2" t="s">
        <v>1216</v>
      </c>
      <c r="B54" s="2">
        <v>164122872</v>
      </c>
      <c r="C54" s="2" t="s">
        <v>1217</v>
      </c>
      <c r="D54" s="2" t="s">
        <v>1208</v>
      </c>
      <c r="E54" s="2">
        <v>1</v>
      </c>
      <c r="F54" s="2">
        <v>28</v>
      </c>
      <c r="G54" s="2">
        <v>52</v>
      </c>
      <c r="H54" s="2">
        <v>8</v>
      </c>
      <c r="I54" s="2" t="s">
        <v>1219</v>
      </c>
      <c r="J54" s="2" t="s">
        <v>1218</v>
      </c>
      <c r="K54" s="2">
        <f t="shared" si="0"/>
        <v>2813</v>
      </c>
      <c r="L54" s="2">
        <v>3</v>
      </c>
      <c r="M54" s="2">
        <v>8.5714285714285715E-2</v>
      </c>
      <c r="N54" s="2">
        <v>0.1071428571428571</v>
      </c>
      <c r="O54" s="2">
        <v>618.33333333333337</v>
      </c>
      <c r="P54" s="2">
        <v>9.3333333333333339</v>
      </c>
    </row>
    <row r="55" spans="1:16" hidden="1" x14ac:dyDescent="0.25">
      <c r="A55" s="2" t="s">
        <v>2476</v>
      </c>
      <c r="B55" s="2">
        <v>150213403</v>
      </c>
      <c r="C55" s="2" t="s">
        <v>2477</v>
      </c>
      <c r="D55" s="2" t="s">
        <v>1208</v>
      </c>
      <c r="E55" s="2">
        <v>1</v>
      </c>
      <c r="F55" s="2">
        <v>3</v>
      </c>
      <c r="G55" s="2">
        <v>37</v>
      </c>
      <c r="H55" s="2">
        <v>7</v>
      </c>
      <c r="I55" s="2" t="s">
        <v>1219</v>
      </c>
      <c r="J55" s="2" t="s">
        <v>2478</v>
      </c>
      <c r="K55" s="2">
        <f t="shared" si="0"/>
        <v>3743</v>
      </c>
      <c r="L55" s="2">
        <v>25</v>
      </c>
      <c r="M55" s="2">
        <v>0.73529411764705888</v>
      </c>
      <c r="N55" s="2">
        <v>8.3333333333333339</v>
      </c>
      <c r="O55" s="2">
        <v>51.68</v>
      </c>
      <c r="P55" s="2">
        <v>0.12</v>
      </c>
    </row>
    <row r="56" spans="1:16" x14ac:dyDescent="0.25">
      <c r="A56" s="2" t="s">
        <v>2479</v>
      </c>
      <c r="B56" s="2">
        <v>303255323</v>
      </c>
      <c r="C56" s="2" t="s">
        <v>2480</v>
      </c>
      <c r="D56" s="2" t="s">
        <v>1182</v>
      </c>
      <c r="E56" s="2"/>
      <c r="F56" s="2">
        <v>27</v>
      </c>
      <c r="G56" s="2">
        <v>1</v>
      </c>
      <c r="H56" s="2">
        <v>10</v>
      </c>
      <c r="I56" s="2" t="s">
        <v>2482</v>
      </c>
      <c r="J56" s="2" t="s">
        <v>2481</v>
      </c>
      <c r="K56" s="2">
        <f t="shared" si="0"/>
        <v>0</v>
      </c>
      <c r="L56" s="2">
        <v>0</v>
      </c>
      <c r="M56" s="2">
        <v>0</v>
      </c>
      <c r="N56" s="2">
        <v>0</v>
      </c>
      <c r="O56" s="2">
        <v>9999</v>
      </c>
      <c r="P56" s="2">
        <v>9999</v>
      </c>
    </row>
    <row r="57" spans="1:16" x14ac:dyDescent="0.25">
      <c r="A57" s="2" t="s">
        <v>2483</v>
      </c>
      <c r="B57" s="2">
        <v>303255326</v>
      </c>
      <c r="C57" s="2" t="s">
        <v>2484</v>
      </c>
      <c r="D57" s="2" t="s">
        <v>1182</v>
      </c>
      <c r="E57" s="2"/>
      <c r="F57" s="2">
        <v>27</v>
      </c>
      <c r="G57" s="2">
        <v>0</v>
      </c>
      <c r="H57" s="2">
        <v>10</v>
      </c>
      <c r="I57" s="2" t="s">
        <v>2486</v>
      </c>
      <c r="J57" s="2" t="s">
        <v>2485</v>
      </c>
      <c r="K57" s="2">
        <f t="shared" si="0"/>
        <v>0</v>
      </c>
      <c r="L57" s="2">
        <v>0</v>
      </c>
      <c r="M57" s="2">
        <v>0</v>
      </c>
      <c r="N57" s="2">
        <v>0</v>
      </c>
      <c r="O57" s="2">
        <v>9999</v>
      </c>
      <c r="P57" s="2">
        <v>9999</v>
      </c>
    </row>
    <row r="58" spans="1:16" hidden="1" x14ac:dyDescent="0.25">
      <c r="A58" s="2" t="s">
        <v>2487</v>
      </c>
      <c r="B58" s="2">
        <v>303255324</v>
      </c>
      <c r="C58" s="2" t="s">
        <v>2488</v>
      </c>
      <c r="D58" s="2" t="s">
        <v>1182</v>
      </c>
      <c r="E58" s="2">
        <v>1</v>
      </c>
      <c r="F58" s="2">
        <v>19</v>
      </c>
      <c r="G58" s="2">
        <v>3</v>
      </c>
      <c r="H58" s="2">
        <v>8</v>
      </c>
      <c r="I58" s="2" t="s">
        <v>2490</v>
      </c>
      <c r="J58" s="2" t="s">
        <v>2489</v>
      </c>
      <c r="K58" s="2">
        <f t="shared" si="0"/>
        <v>705</v>
      </c>
      <c r="L58" s="2">
        <v>0</v>
      </c>
      <c r="M58" s="2">
        <v>0</v>
      </c>
      <c r="N58" s="2">
        <v>0</v>
      </c>
      <c r="O58" s="2">
        <v>9999</v>
      </c>
      <c r="P58" s="2">
        <v>9999</v>
      </c>
    </row>
    <row r="59" spans="1:16" hidden="1" x14ac:dyDescent="0.25">
      <c r="A59" s="2" t="s">
        <v>2491</v>
      </c>
      <c r="B59" s="2">
        <v>287181854</v>
      </c>
      <c r="C59" s="2" t="s">
        <v>2492</v>
      </c>
      <c r="D59" s="2" t="s">
        <v>1182</v>
      </c>
      <c r="E59" s="2">
        <v>6</v>
      </c>
      <c r="F59" s="2">
        <v>20</v>
      </c>
      <c r="G59" s="2">
        <v>1</v>
      </c>
      <c r="H59" s="2">
        <v>12</v>
      </c>
      <c r="I59" s="2" t="s">
        <v>2493</v>
      </c>
      <c r="J59" s="2" t="s">
        <v>1684</v>
      </c>
      <c r="K59" s="2">
        <f t="shared" si="0"/>
        <v>5895.6</v>
      </c>
      <c r="L59" s="2">
        <v>9</v>
      </c>
      <c r="M59" s="2">
        <v>0.375</v>
      </c>
      <c r="N59" s="2">
        <v>0.45</v>
      </c>
      <c r="O59" s="2">
        <v>18.666666666666671</v>
      </c>
      <c r="P59" s="2">
        <v>13.33333333333333</v>
      </c>
    </row>
    <row r="60" spans="1:16" hidden="1" x14ac:dyDescent="0.25">
      <c r="A60" s="2" t="s">
        <v>1220</v>
      </c>
      <c r="B60" s="2">
        <v>119040777</v>
      </c>
      <c r="C60" s="2" t="s">
        <v>1221</v>
      </c>
      <c r="D60" s="2" t="s">
        <v>1132</v>
      </c>
      <c r="E60" s="2">
        <v>1</v>
      </c>
      <c r="F60" s="2">
        <v>19</v>
      </c>
      <c r="G60" s="2">
        <v>1</v>
      </c>
      <c r="H60" s="2">
        <v>15</v>
      </c>
      <c r="I60" s="2" t="s">
        <v>237</v>
      </c>
      <c r="J60" s="2" t="s">
        <v>1145</v>
      </c>
      <c r="K60" s="2">
        <f t="shared" si="0"/>
        <v>1034</v>
      </c>
      <c r="L60" s="2">
        <v>1</v>
      </c>
      <c r="M60" s="2">
        <v>4.7619047619047623E-2</v>
      </c>
      <c r="N60" s="2">
        <v>5.2631578947368418E-2</v>
      </c>
      <c r="O60" s="2">
        <v>42</v>
      </c>
      <c r="P60" s="2">
        <v>19</v>
      </c>
    </row>
    <row r="61" spans="1:16" hidden="1" x14ac:dyDescent="0.25">
      <c r="A61" s="2" t="s">
        <v>1222</v>
      </c>
      <c r="B61" s="2">
        <v>119048042</v>
      </c>
      <c r="C61" s="2" t="s">
        <v>1223</v>
      </c>
      <c r="D61" s="2" t="s">
        <v>1132</v>
      </c>
      <c r="E61" s="2">
        <v>13</v>
      </c>
      <c r="F61" s="2">
        <v>32</v>
      </c>
      <c r="G61" s="2">
        <v>0</v>
      </c>
      <c r="H61" s="2">
        <v>15</v>
      </c>
      <c r="I61" s="2" t="s">
        <v>241</v>
      </c>
      <c r="J61" s="2" t="s">
        <v>1224</v>
      </c>
      <c r="K61" s="2">
        <f t="shared" si="0"/>
        <v>16822</v>
      </c>
      <c r="L61" s="2">
        <v>15</v>
      </c>
      <c r="M61" s="2">
        <v>0.44117647058823528</v>
      </c>
      <c r="N61" s="2">
        <v>0.46875</v>
      </c>
      <c r="O61" s="2">
        <v>29.466666666666669</v>
      </c>
      <c r="P61" s="2">
        <v>27.733333333333331</v>
      </c>
    </row>
    <row r="62" spans="1:16" hidden="1" x14ac:dyDescent="0.25">
      <c r="A62" s="2" t="s">
        <v>1226</v>
      </c>
      <c r="B62" s="2">
        <v>120087551</v>
      </c>
      <c r="C62" s="2" t="s">
        <v>1227</v>
      </c>
      <c r="D62" s="2" t="s">
        <v>1132</v>
      </c>
      <c r="E62" s="2"/>
      <c r="F62" s="2">
        <v>20</v>
      </c>
      <c r="G62" s="2">
        <v>0</v>
      </c>
      <c r="H62" s="2">
        <v>6</v>
      </c>
      <c r="I62" s="2" t="s">
        <v>1229</v>
      </c>
      <c r="J62" s="2" t="s">
        <v>1228</v>
      </c>
      <c r="K62" s="2">
        <f t="shared" si="0"/>
        <v>0</v>
      </c>
      <c r="L62" s="2">
        <v>1</v>
      </c>
      <c r="M62" s="2">
        <v>0.05</v>
      </c>
      <c r="N62" s="2">
        <v>0.05</v>
      </c>
      <c r="O62" s="2">
        <v>20</v>
      </c>
      <c r="P62" s="2">
        <v>20</v>
      </c>
    </row>
    <row r="63" spans="1:16" hidden="1" x14ac:dyDescent="0.25">
      <c r="A63" s="2" t="s">
        <v>1230</v>
      </c>
      <c r="B63" s="2">
        <v>81389378</v>
      </c>
      <c r="C63" s="2" t="s">
        <v>1231</v>
      </c>
      <c r="D63" s="2" t="s">
        <v>1132</v>
      </c>
      <c r="E63" s="2">
        <v>2</v>
      </c>
      <c r="F63" s="2">
        <v>35</v>
      </c>
      <c r="G63" s="2">
        <v>0</v>
      </c>
      <c r="H63" s="2">
        <v>1</v>
      </c>
      <c r="I63" s="2" t="s">
        <v>1421</v>
      </c>
      <c r="J63" s="2" t="s">
        <v>1232</v>
      </c>
      <c r="K63" s="2">
        <f t="shared" si="0"/>
        <v>2978</v>
      </c>
      <c r="L63" s="2">
        <v>2</v>
      </c>
      <c r="M63" s="2">
        <v>5.7142857142857141E-2</v>
      </c>
      <c r="N63" s="2">
        <v>5.7142857142857141E-2</v>
      </c>
      <c r="O63" s="2">
        <v>35</v>
      </c>
      <c r="P63" s="2">
        <v>35</v>
      </c>
    </row>
    <row r="64" spans="1:16" x14ac:dyDescent="0.25">
      <c r="A64" s="2" t="s">
        <v>2494</v>
      </c>
      <c r="B64" s="2">
        <v>150337386</v>
      </c>
      <c r="C64" s="2" t="s">
        <v>2495</v>
      </c>
      <c r="D64" s="2" t="s">
        <v>1235</v>
      </c>
      <c r="E64" s="2">
        <v>53</v>
      </c>
      <c r="F64" s="2">
        <v>35</v>
      </c>
      <c r="G64" s="2">
        <v>0</v>
      </c>
      <c r="H64" s="2">
        <v>17</v>
      </c>
      <c r="I64" s="2" t="s">
        <v>698</v>
      </c>
      <c r="J64" s="2" t="s">
        <v>2496</v>
      </c>
      <c r="K64" s="2">
        <f t="shared" si="0"/>
        <v>18253.199999999997</v>
      </c>
      <c r="L64" s="2">
        <v>4</v>
      </c>
      <c r="M64" s="2">
        <v>0.1142857142857143</v>
      </c>
      <c r="N64" s="2">
        <v>0.1142857142857143</v>
      </c>
      <c r="O64" s="2">
        <v>463.75</v>
      </c>
      <c r="P64" s="2">
        <v>463.75</v>
      </c>
    </row>
    <row r="65" spans="1:16" hidden="1" x14ac:dyDescent="0.25">
      <c r="A65" s="2" t="s">
        <v>2245</v>
      </c>
      <c r="B65" s="2">
        <v>137609307</v>
      </c>
      <c r="C65" s="2" t="s">
        <v>2246</v>
      </c>
      <c r="D65" s="2" t="s">
        <v>1235</v>
      </c>
      <c r="E65" s="2">
        <v>1</v>
      </c>
      <c r="F65" s="2">
        <v>9</v>
      </c>
      <c r="G65" s="2">
        <v>12</v>
      </c>
      <c r="H65" s="2">
        <v>17</v>
      </c>
      <c r="I65" s="2" t="s">
        <v>1471</v>
      </c>
      <c r="J65" s="2" t="s">
        <v>2247</v>
      </c>
      <c r="K65" s="2">
        <f t="shared" si="0"/>
        <v>1167.0999999999999</v>
      </c>
      <c r="L65" s="2">
        <v>2</v>
      </c>
      <c r="M65" s="2">
        <v>0.1818181818181818</v>
      </c>
      <c r="N65" s="2">
        <v>0.22222222222222221</v>
      </c>
      <c r="O65" s="2">
        <v>77</v>
      </c>
      <c r="P65" s="2">
        <v>9</v>
      </c>
    </row>
    <row r="66" spans="1:16" hidden="1" x14ac:dyDescent="0.25">
      <c r="A66" s="2" t="s">
        <v>1233</v>
      </c>
      <c r="B66" s="2">
        <v>137609290</v>
      </c>
      <c r="C66" s="2" t="s">
        <v>1234</v>
      </c>
      <c r="D66" s="2" t="s">
        <v>1235</v>
      </c>
      <c r="E66" s="2">
        <v>4</v>
      </c>
      <c r="F66" s="2">
        <v>35</v>
      </c>
      <c r="G66" s="2">
        <v>8</v>
      </c>
      <c r="H66" s="2">
        <v>17</v>
      </c>
      <c r="I66" s="2" t="s">
        <v>1471</v>
      </c>
      <c r="J66" s="2" t="s">
        <v>1236</v>
      </c>
      <c r="K66" s="2">
        <f t="shared" si="0"/>
        <v>7067.2</v>
      </c>
      <c r="L66" s="2">
        <v>4</v>
      </c>
      <c r="M66" s="2">
        <v>0.1142857142857143</v>
      </c>
      <c r="N66" s="2">
        <v>0.1142857142857143</v>
      </c>
      <c r="O66" s="2">
        <v>105</v>
      </c>
      <c r="P66" s="2">
        <v>35</v>
      </c>
    </row>
    <row r="67" spans="1:16" x14ac:dyDescent="0.25">
      <c r="A67" s="2" t="s">
        <v>1238</v>
      </c>
      <c r="B67" s="2">
        <v>137609312</v>
      </c>
      <c r="C67" s="2" t="s">
        <v>1239</v>
      </c>
      <c r="D67" s="2" t="s">
        <v>1235</v>
      </c>
      <c r="E67" s="2">
        <v>13</v>
      </c>
      <c r="F67" s="2">
        <v>35</v>
      </c>
      <c r="G67" s="2">
        <v>35</v>
      </c>
      <c r="H67" s="2">
        <v>17</v>
      </c>
      <c r="I67" s="2" t="s">
        <v>1262</v>
      </c>
      <c r="J67" s="2" t="s">
        <v>1240</v>
      </c>
      <c r="K67" s="2">
        <f t="shared" si="0"/>
        <v>7319</v>
      </c>
      <c r="L67" s="2">
        <v>5</v>
      </c>
      <c r="M67" s="2">
        <v>0.14285714285714279</v>
      </c>
      <c r="N67" s="2">
        <v>0.14285714285714279</v>
      </c>
      <c r="O67" s="2">
        <v>336</v>
      </c>
      <c r="P67" s="2">
        <v>91</v>
      </c>
    </row>
    <row r="68" spans="1:16" hidden="1" x14ac:dyDescent="0.25">
      <c r="A68" s="2" t="s">
        <v>1242</v>
      </c>
      <c r="B68" s="2">
        <v>137609344</v>
      </c>
      <c r="C68" s="2" t="s">
        <v>1243</v>
      </c>
      <c r="D68" s="2" t="s">
        <v>1235</v>
      </c>
      <c r="E68" s="2">
        <v>1</v>
      </c>
      <c r="F68" s="2">
        <v>4</v>
      </c>
      <c r="G68" s="2">
        <v>6</v>
      </c>
      <c r="H68" s="2">
        <v>17</v>
      </c>
      <c r="I68" s="2" t="s">
        <v>1471</v>
      </c>
      <c r="J68" s="2" t="s">
        <v>1244</v>
      </c>
      <c r="K68" s="2">
        <f t="shared" si="0"/>
        <v>720.5</v>
      </c>
      <c r="L68" s="2">
        <v>2</v>
      </c>
      <c r="M68" s="2">
        <v>0.4</v>
      </c>
      <c r="N68" s="2">
        <v>0.5</v>
      </c>
      <c r="O68" s="2">
        <v>17.5</v>
      </c>
      <c r="P68" s="2">
        <v>2</v>
      </c>
    </row>
    <row r="69" spans="1:16" hidden="1" x14ac:dyDescent="0.25">
      <c r="A69" s="2" t="s">
        <v>1245</v>
      </c>
      <c r="B69" s="2">
        <v>242981207</v>
      </c>
      <c r="C69" s="2" t="s">
        <v>1246</v>
      </c>
      <c r="D69" s="2" t="s">
        <v>1247</v>
      </c>
      <c r="E69" s="2">
        <v>2</v>
      </c>
      <c r="F69" s="2">
        <v>20</v>
      </c>
      <c r="G69" s="2">
        <v>0</v>
      </c>
      <c r="H69" s="2">
        <v>17</v>
      </c>
      <c r="I69" s="2" t="s">
        <v>2497</v>
      </c>
      <c r="J69" s="2" t="s">
        <v>1248</v>
      </c>
      <c r="K69" s="2">
        <f t="shared" ref="K69:K132" si="1">E69*J69</f>
        <v>1527.4</v>
      </c>
      <c r="L69" s="2">
        <v>13</v>
      </c>
      <c r="M69" s="2">
        <v>0.4642857142857143</v>
      </c>
      <c r="N69" s="2">
        <v>0.65</v>
      </c>
      <c r="O69" s="2">
        <v>8.615384615384615</v>
      </c>
      <c r="P69" s="2">
        <v>6.1538461538461533</v>
      </c>
    </row>
    <row r="70" spans="1:16" hidden="1" x14ac:dyDescent="0.25">
      <c r="A70" s="2" t="s">
        <v>1255</v>
      </c>
      <c r="B70" s="2">
        <v>193106545</v>
      </c>
      <c r="C70" s="2" t="s">
        <v>1256</v>
      </c>
      <c r="D70" s="2" t="s">
        <v>1235</v>
      </c>
      <c r="E70" s="2">
        <v>6</v>
      </c>
      <c r="F70" s="2">
        <v>34</v>
      </c>
      <c r="G70" s="2">
        <v>10</v>
      </c>
      <c r="H70" s="2">
        <v>17</v>
      </c>
      <c r="I70" s="2" t="s">
        <v>1471</v>
      </c>
      <c r="J70" s="2" t="s">
        <v>1257</v>
      </c>
      <c r="K70" s="2">
        <f t="shared" si="1"/>
        <v>15512.400000000001</v>
      </c>
      <c r="L70" s="2">
        <v>10</v>
      </c>
      <c r="M70" s="2">
        <v>0.29411764705882348</v>
      </c>
      <c r="N70" s="2">
        <v>0.29411764705882348</v>
      </c>
      <c r="O70" s="2">
        <v>54.4</v>
      </c>
      <c r="P70" s="2">
        <v>20.399999999999999</v>
      </c>
    </row>
    <row r="71" spans="1:16" hidden="1" x14ac:dyDescent="0.25">
      <c r="A71" s="2" t="s">
        <v>1263</v>
      </c>
      <c r="B71" s="2">
        <v>137609363</v>
      </c>
      <c r="C71" s="2" t="s">
        <v>1264</v>
      </c>
      <c r="D71" s="2" t="s">
        <v>1235</v>
      </c>
      <c r="E71" s="2"/>
      <c r="F71" s="2">
        <v>2</v>
      </c>
      <c r="G71" s="2">
        <v>20</v>
      </c>
      <c r="H71" s="2">
        <v>9</v>
      </c>
      <c r="I71" s="2" t="s">
        <v>2498</v>
      </c>
      <c r="J71" s="2" t="s">
        <v>1265</v>
      </c>
      <c r="K71" s="2">
        <f t="shared" si="1"/>
        <v>0</v>
      </c>
      <c r="L71" s="2">
        <v>0</v>
      </c>
      <c r="M71" s="2">
        <v>0</v>
      </c>
      <c r="N71" s="2">
        <v>0</v>
      </c>
      <c r="O71" s="2">
        <v>9999</v>
      </c>
      <c r="P71" s="2">
        <v>9999</v>
      </c>
    </row>
    <row r="72" spans="1:16" x14ac:dyDescent="0.25">
      <c r="A72" s="2" t="s">
        <v>2499</v>
      </c>
      <c r="B72" s="2">
        <v>275526344</v>
      </c>
      <c r="C72" s="2" t="s">
        <v>2500</v>
      </c>
      <c r="D72" s="2" t="s">
        <v>1167</v>
      </c>
      <c r="E72" s="2">
        <v>1</v>
      </c>
      <c r="F72" s="2">
        <v>35</v>
      </c>
      <c r="G72" s="2">
        <v>6</v>
      </c>
      <c r="H72" s="2">
        <v>3</v>
      </c>
      <c r="I72" s="2" t="s">
        <v>1343</v>
      </c>
      <c r="J72" s="2" t="s">
        <v>1175</v>
      </c>
      <c r="K72" s="2">
        <f t="shared" si="1"/>
        <v>9093</v>
      </c>
      <c r="L72" s="2">
        <v>0</v>
      </c>
      <c r="M72" s="2">
        <v>0</v>
      </c>
      <c r="N72" s="2">
        <v>0</v>
      </c>
      <c r="O72" s="2">
        <v>9999</v>
      </c>
      <c r="P72" s="2">
        <v>9999</v>
      </c>
    </row>
    <row r="73" spans="1:16" x14ac:dyDescent="0.25">
      <c r="A73" s="2" t="s">
        <v>2501</v>
      </c>
      <c r="B73" s="2">
        <v>260796929</v>
      </c>
      <c r="C73" s="2" t="s">
        <v>2502</v>
      </c>
      <c r="D73" s="2" t="s">
        <v>1193</v>
      </c>
      <c r="E73" s="2">
        <v>1</v>
      </c>
      <c r="F73" s="2">
        <v>35</v>
      </c>
      <c r="G73" s="2">
        <v>0</v>
      </c>
      <c r="H73" s="2">
        <v>2</v>
      </c>
      <c r="I73" s="2" t="s">
        <v>2504</v>
      </c>
      <c r="J73" s="2" t="s">
        <v>2503</v>
      </c>
      <c r="K73" s="2">
        <f t="shared" si="1"/>
        <v>200</v>
      </c>
      <c r="L73" s="2">
        <v>0</v>
      </c>
      <c r="M73" s="2">
        <v>0</v>
      </c>
      <c r="N73" s="2">
        <v>0</v>
      </c>
      <c r="O73" s="2">
        <v>9999</v>
      </c>
      <c r="P73" s="2">
        <v>9999</v>
      </c>
    </row>
    <row r="74" spans="1:16" hidden="1" x14ac:dyDescent="0.25">
      <c r="A74" s="2" t="s">
        <v>1274</v>
      </c>
      <c r="B74" s="2">
        <v>200481688</v>
      </c>
      <c r="C74" s="2" t="s">
        <v>1275</v>
      </c>
      <c r="D74" s="2" t="s">
        <v>1276</v>
      </c>
      <c r="E74" s="2">
        <v>7</v>
      </c>
      <c r="F74" s="2">
        <v>20</v>
      </c>
      <c r="G74" s="2">
        <v>58</v>
      </c>
      <c r="H74" s="2">
        <v>20</v>
      </c>
      <c r="I74" s="2" t="s">
        <v>410</v>
      </c>
      <c r="J74" s="2" t="s">
        <v>1277</v>
      </c>
      <c r="K74" s="2">
        <f t="shared" si="1"/>
        <v>1956.5</v>
      </c>
      <c r="L74" s="2">
        <v>16</v>
      </c>
      <c r="M74" s="2">
        <v>0.72727272727272729</v>
      </c>
      <c r="N74" s="2">
        <v>0.8</v>
      </c>
      <c r="O74" s="2">
        <v>92.125</v>
      </c>
      <c r="P74" s="2">
        <v>11.25</v>
      </c>
    </row>
    <row r="75" spans="1:16" hidden="1" x14ac:dyDescent="0.25">
      <c r="A75" s="2" t="s">
        <v>1279</v>
      </c>
      <c r="B75" s="2">
        <v>200614611</v>
      </c>
      <c r="C75" s="2" t="s">
        <v>1280</v>
      </c>
      <c r="D75" s="2" t="s">
        <v>1281</v>
      </c>
      <c r="E75" s="2"/>
      <c r="F75" s="2">
        <v>16</v>
      </c>
      <c r="G75" s="2">
        <v>31</v>
      </c>
      <c r="H75" s="2">
        <v>20</v>
      </c>
      <c r="I75" s="2" t="s">
        <v>2505</v>
      </c>
      <c r="J75" s="2" t="s">
        <v>1282</v>
      </c>
      <c r="K75" s="2">
        <f t="shared" si="1"/>
        <v>0</v>
      </c>
      <c r="L75" s="2">
        <v>52</v>
      </c>
      <c r="M75" s="2">
        <v>2.2608695652173911</v>
      </c>
      <c r="N75" s="2">
        <v>3.25</v>
      </c>
      <c r="O75" s="2">
        <v>14.59615384615385</v>
      </c>
      <c r="P75" s="2">
        <v>0.61538461538461542</v>
      </c>
    </row>
    <row r="76" spans="1:16" hidden="1" x14ac:dyDescent="0.25">
      <c r="A76" s="2" t="s">
        <v>1283</v>
      </c>
      <c r="B76" s="2">
        <v>201854780</v>
      </c>
      <c r="C76" s="2" t="s">
        <v>1284</v>
      </c>
      <c r="D76" s="2" t="s">
        <v>1281</v>
      </c>
      <c r="E76" s="2"/>
      <c r="F76" s="2">
        <v>12</v>
      </c>
      <c r="G76" s="2">
        <v>0</v>
      </c>
      <c r="H76" s="2">
        <v>20</v>
      </c>
      <c r="I76" s="2" t="s">
        <v>253</v>
      </c>
      <c r="J76" s="2" t="s">
        <v>1285</v>
      </c>
      <c r="K76" s="2">
        <f t="shared" si="1"/>
        <v>0</v>
      </c>
      <c r="L76" s="2">
        <v>5</v>
      </c>
      <c r="M76" s="2">
        <v>0.3125</v>
      </c>
      <c r="N76" s="2">
        <v>0.41666666666666669</v>
      </c>
      <c r="O76" s="2">
        <v>3.2</v>
      </c>
      <c r="P76" s="2">
        <v>2.4</v>
      </c>
    </row>
    <row r="77" spans="1:16" hidden="1" x14ac:dyDescent="0.25">
      <c r="A77" s="2" t="s">
        <v>2506</v>
      </c>
      <c r="B77" s="2">
        <v>203115440</v>
      </c>
      <c r="C77" s="2" t="s">
        <v>2507</v>
      </c>
      <c r="D77" s="2" t="s">
        <v>2508</v>
      </c>
      <c r="E77" s="2"/>
      <c r="F77" s="2">
        <v>6</v>
      </c>
      <c r="G77" s="2">
        <v>0</v>
      </c>
      <c r="H77" s="2">
        <v>3</v>
      </c>
      <c r="I77" s="2" t="s">
        <v>2059</v>
      </c>
      <c r="J77" s="2" t="s">
        <v>2509</v>
      </c>
      <c r="K77" s="2">
        <f t="shared" si="1"/>
        <v>0</v>
      </c>
      <c r="L77" s="2">
        <v>1</v>
      </c>
      <c r="M77" s="2">
        <v>0.16666666666666671</v>
      </c>
      <c r="N77" s="2">
        <v>0.16666666666666671</v>
      </c>
      <c r="O77" s="2">
        <v>6</v>
      </c>
      <c r="P77" s="2">
        <v>6</v>
      </c>
    </row>
    <row r="78" spans="1:16" x14ac:dyDescent="0.25">
      <c r="A78" s="2" t="s">
        <v>2510</v>
      </c>
      <c r="B78" s="2">
        <v>201719391</v>
      </c>
      <c r="C78" s="2" t="s">
        <v>2511</v>
      </c>
      <c r="D78" s="2" t="s">
        <v>2508</v>
      </c>
      <c r="E78" s="2">
        <v>7</v>
      </c>
      <c r="F78" s="2">
        <v>34</v>
      </c>
      <c r="G78" s="2">
        <v>0</v>
      </c>
      <c r="H78" s="2">
        <v>9</v>
      </c>
      <c r="I78" s="2" t="s">
        <v>2512</v>
      </c>
      <c r="J78" s="2" t="s">
        <v>2450</v>
      </c>
      <c r="K78" s="2">
        <f t="shared" si="1"/>
        <v>5518.0999999999995</v>
      </c>
      <c r="L78" s="2">
        <v>1</v>
      </c>
      <c r="M78" s="2">
        <v>2.9411764705882349E-2</v>
      </c>
      <c r="N78" s="2">
        <v>2.9411764705882349E-2</v>
      </c>
      <c r="O78" s="2">
        <v>238</v>
      </c>
      <c r="P78" s="2">
        <v>238</v>
      </c>
    </row>
    <row r="79" spans="1:16" hidden="1" x14ac:dyDescent="0.25">
      <c r="A79" s="2" t="s">
        <v>1287</v>
      </c>
      <c r="B79" s="2">
        <v>200608022</v>
      </c>
      <c r="C79" s="2" t="s">
        <v>1288</v>
      </c>
      <c r="D79" s="2" t="s">
        <v>1281</v>
      </c>
      <c r="E79" s="2">
        <v>5</v>
      </c>
      <c r="F79" s="2">
        <v>21</v>
      </c>
      <c r="G79" s="2">
        <v>9</v>
      </c>
      <c r="H79" s="2">
        <v>20</v>
      </c>
      <c r="I79" s="2" t="s">
        <v>2513</v>
      </c>
      <c r="J79" s="2" t="s">
        <v>1282</v>
      </c>
      <c r="K79" s="2">
        <f t="shared" si="1"/>
        <v>2148.5</v>
      </c>
      <c r="L79" s="2">
        <v>14</v>
      </c>
      <c r="M79" s="2">
        <v>0.56000000000000005</v>
      </c>
      <c r="N79" s="2">
        <v>0.66666666666666663</v>
      </c>
      <c r="O79" s="2">
        <v>25</v>
      </c>
      <c r="P79" s="2">
        <v>7.5</v>
      </c>
    </row>
    <row r="80" spans="1:16" hidden="1" x14ac:dyDescent="0.25">
      <c r="A80" s="2" t="s">
        <v>2514</v>
      </c>
      <c r="B80" s="2">
        <v>201854782</v>
      </c>
      <c r="C80" s="2" t="s">
        <v>2515</v>
      </c>
      <c r="D80" s="2" t="s">
        <v>1281</v>
      </c>
      <c r="E80" s="2">
        <v>2</v>
      </c>
      <c r="F80" s="2">
        <v>35</v>
      </c>
      <c r="G80" s="2">
        <v>0</v>
      </c>
      <c r="H80" s="2">
        <v>20</v>
      </c>
      <c r="I80" s="2" t="s">
        <v>2517</v>
      </c>
      <c r="J80" s="2" t="s">
        <v>2516</v>
      </c>
      <c r="K80" s="2">
        <f t="shared" si="1"/>
        <v>1663.8</v>
      </c>
      <c r="L80" s="2">
        <v>8</v>
      </c>
      <c r="M80" s="2">
        <v>0.22857142857142859</v>
      </c>
      <c r="N80" s="2">
        <v>0.22857142857142859</v>
      </c>
      <c r="O80" s="2">
        <v>8.75</v>
      </c>
      <c r="P80" s="2">
        <v>8.75</v>
      </c>
    </row>
    <row r="81" spans="1:16" hidden="1" x14ac:dyDescent="0.25">
      <c r="A81" s="2" t="s">
        <v>2518</v>
      </c>
      <c r="B81" s="2">
        <v>342492876</v>
      </c>
      <c r="C81" s="2" t="s">
        <v>2519</v>
      </c>
      <c r="D81" s="2" t="s">
        <v>181</v>
      </c>
      <c r="E81" s="2"/>
      <c r="F81" s="2">
        <v>14</v>
      </c>
      <c r="G81" s="2">
        <v>247</v>
      </c>
      <c r="H81" s="2">
        <v>10</v>
      </c>
      <c r="I81" s="2" t="s">
        <v>147</v>
      </c>
      <c r="J81" s="2" t="s">
        <v>2520</v>
      </c>
      <c r="K81" s="2">
        <f t="shared" si="1"/>
        <v>0</v>
      </c>
      <c r="L81" s="2">
        <v>1</v>
      </c>
      <c r="M81" s="2">
        <v>6.25E-2</v>
      </c>
      <c r="N81" s="2">
        <v>7.1428571428571425E-2</v>
      </c>
      <c r="O81" s="2">
        <v>3968</v>
      </c>
      <c r="P81" s="2">
        <v>14</v>
      </c>
    </row>
    <row r="82" spans="1:16" hidden="1" x14ac:dyDescent="0.25">
      <c r="A82" s="2" t="s">
        <v>184</v>
      </c>
      <c r="B82" s="2">
        <v>143409071</v>
      </c>
      <c r="C82" s="2" t="s">
        <v>185</v>
      </c>
      <c r="D82" s="2" t="s">
        <v>157</v>
      </c>
      <c r="E82" s="2">
        <v>1</v>
      </c>
      <c r="F82" s="2">
        <v>35</v>
      </c>
      <c r="G82" s="2">
        <v>62</v>
      </c>
      <c r="H82" s="2">
        <v>13</v>
      </c>
      <c r="I82" s="2" t="s">
        <v>183</v>
      </c>
      <c r="J82" s="2" t="s">
        <v>186</v>
      </c>
      <c r="K82" s="2">
        <f t="shared" si="1"/>
        <v>3087.7</v>
      </c>
      <c r="L82" s="2">
        <v>4</v>
      </c>
      <c r="M82" s="2">
        <v>0.1142857142857143</v>
      </c>
      <c r="N82" s="2">
        <v>0.1142857142857143</v>
      </c>
      <c r="O82" s="2">
        <v>551.25</v>
      </c>
      <c r="P82" s="2">
        <v>8.75</v>
      </c>
    </row>
    <row r="83" spans="1:16" x14ac:dyDescent="0.25">
      <c r="A83" s="2" t="s">
        <v>196</v>
      </c>
      <c r="B83" s="2">
        <v>154990374</v>
      </c>
      <c r="C83" s="2" t="s">
        <v>197</v>
      </c>
      <c r="D83" s="2" t="s">
        <v>181</v>
      </c>
      <c r="E83" s="2">
        <v>1</v>
      </c>
      <c r="F83" s="2">
        <v>35</v>
      </c>
      <c r="G83" s="2">
        <v>2</v>
      </c>
      <c r="H83" s="2">
        <v>8</v>
      </c>
      <c r="I83" s="2" t="s">
        <v>2521</v>
      </c>
      <c r="J83" s="2" t="s">
        <v>198</v>
      </c>
      <c r="K83" s="2">
        <f t="shared" si="1"/>
        <v>2849.3</v>
      </c>
      <c r="L83" s="2">
        <v>0</v>
      </c>
      <c r="M83" s="2">
        <v>0</v>
      </c>
      <c r="N83" s="2">
        <v>0</v>
      </c>
      <c r="O83" s="2">
        <v>9999</v>
      </c>
      <c r="P83" s="2">
        <v>9999</v>
      </c>
    </row>
    <row r="84" spans="1:16" hidden="1" x14ac:dyDescent="0.25">
      <c r="A84" s="2" t="s">
        <v>200</v>
      </c>
      <c r="B84" s="2">
        <v>196958499</v>
      </c>
      <c r="C84" s="2" t="s">
        <v>201</v>
      </c>
      <c r="D84" s="2" t="s">
        <v>181</v>
      </c>
      <c r="E84" s="2">
        <v>8</v>
      </c>
      <c r="F84" s="2">
        <v>35</v>
      </c>
      <c r="G84" s="2">
        <v>11</v>
      </c>
      <c r="H84" s="2">
        <v>7</v>
      </c>
      <c r="I84" s="2" t="s">
        <v>2522</v>
      </c>
      <c r="J84" s="2" t="s">
        <v>202</v>
      </c>
      <c r="K84" s="2">
        <f t="shared" si="1"/>
        <v>22240</v>
      </c>
      <c r="L84" s="2">
        <v>7</v>
      </c>
      <c r="M84" s="2">
        <v>0.2</v>
      </c>
      <c r="N84" s="2">
        <v>0.2</v>
      </c>
      <c r="O84" s="2">
        <v>95</v>
      </c>
      <c r="P84" s="2">
        <v>40</v>
      </c>
    </row>
    <row r="85" spans="1:16" hidden="1" x14ac:dyDescent="0.25">
      <c r="A85" s="2" t="s">
        <v>1293</v>
      </c>
      <c r="B85" s="2">
        <v>196963193</v>
      </c>
      <c r="C85" s="2" t="s">
        <v>1294</v>
      </c>
      <c r="D85" s="2" t="s">
        <v>181</v>
      </c>
      <c r="E85" s="2">
        <v>4</v>
      </c>
      <c r="F85" s="2">
        <v>34</v>
      </c>
      <c r="G85" s="2">
        <v>0</v>
      </c>
      <c r="H85" s="2">
        <v>17</v>
      </c>
      <c r="I85" s="2" t="s">
        <v>2523</v>
      </c>
      <c r="J85" s="2" t="s">
        <v>1295</v>
      </c>
      <c r="K85" s="2">
        <f t="shared" si="1"/>
        <v>10753.6</v>
      </c>
      <c r="L85" s="2">
        <v>8</v>
      </c>
      <c r="M85" s="2">
        <v>0.23529411764705879</v>
      </c>
      <c r="N85" s="2">
        <v>0.23529411764705879</v>
      </c>
      <c r="O85" s="2">
        <v>17</v>
      </c>
      <c r="P85" s="2">
        <v>17</v>
      </c>
    </row>
    <row r="86" spans="1:16" hidden="1" x14ac:dyDescent="0.25">
      <c r="A86" s="2" t="s">
        <v>204</v>
      </c>
      <c r="B86" s="2">
        <v>196963821</v>
      </c>
      <c r="C86" s="2" t="s">
        <v>205</v>
      </c>
      <c r="D86" s="2" t="s">
        <v>181</v>
      </c>
      <c r="E86" s="2">
        <v>10</v>
      </c>
      <c r="F86" s="2">
        <v>34</v>
      </c>
      <c r="G86" s="2">
        <v>3</v>
      </c>
      <c r="H86" s="2">
        <v>15</v>
      </c>
      <c r="I86" s="2" t="s">
        <v>2444</v>
      </c>
      <c r="J86" s="2" t="s">
        <v>206</v>
      </c>
      <c r="K86" s="2">
        <f t="shared" si="1"/>
        <v>26790</v>
      </c>
      <c r="L86" s="2">
        <v>10</v>
      </c>
      <c r="M86" s="2">
        <v>0.29411764705882348</v>
      </c>
      <c r="N86" s="2">
        <v>0.29411764705882348</v>
      </c>
      <c r="O86" s="2">
        <v>44.2</v>
      </c>
      <c r="P86" s="2">
        <v>34</v>
      </c>
    </row>
    <row r="87" spans="1:16" x14ac:dyDescent="0.25">
      <c r="A87" s="2" t="s">
        <v>216</v>
      </c>
      <c r="B87" s="2">
        <v>188070262</v>
      </c>
      <c r="C87" s="2" t="s">
        <v>217</v>
      </c>
      <c r="D87" s="2" t="s">
        <v>181</v>
      </c>
      <c r="E87" s="2">
        <v>4</v>
      </c>
      <c r="F87" s="2">
        <v>35</v>
      </c>
      <c r="G87" s="2">
        <v>12</v>
      </c>
      <c r="H87" s="2">
        <v>20</v>
      </c>
      <c r="I87" s="2" t="s">
        <v>1299</v>
      </c>
      <c r="J87" s="2" t="s">
        <v>218</v>
      </c>
      <c r="K87" s="2">
        <f t="shared" si="1"/>
        <v>73966</v>
      </c>
      <c r="L87" s="2">
        <v>0</v>
      </c>
      <c r="M87" s="2">
        <v>0</v>
      </c>
      <c r="N87" s="2">
        <v>0</v>
      </c>
      <c r="O87" s="2">
        <v>9999</v>
      </c>
      <c r="P87" s="2">
        <v>9999</v>
      </c>
    </row>
    <row r="88" spans="1:16" hidden="1" x14ac:dyDescent="0.25">
      <c r="A88" s="2" t="s">
        <v>234</v>
      </c>
      <c r="B88" s="2">
        <v>168657317</v>
      </c>
      <c r="C88" s="2" t="s">
        <v>235</v>
      </c>
      <c r="D88" s="2" t="s">
        <v>181</v>
      </c>
      <c r="E88" s="2">
        <v>18</v>
      </c>
      <c r="F88" s="2">
        <v>35</v>
      </c>
      <c r="G88" s="2">
        <v>51</v>
      </c>
      <c r="H88" s="2">
        <v>17</v>
      </c>
      <c r="I88" s="2" t="s">
        <v>2497</v>
      </c>
      <c r="J88" s="2" t="s">
        <v>236</v>
      </c>
      <c r="K88" s="2">
        <f t="shared" si="1"/>
        <v>35748</v>
      </c>
      <c r="L88" s="2">
        <v>16</v>
      </c>
      <c r="M88" s="2">
        <v>0.45714285714285707</v>
      </c>
      <c r="N88" s="2">
        <v>0.45714285714285707</v>
      </c>
      <c r="O88" s="2">
        <v>153.125</v>
      </c>
      <c r="P88" s="2">
        <v>41.5625</v>
      </c>
    </row>
    <row r="89" spans="1:16" x14ac:dyDescent="0.25">
      <c r="A89" s="2" t="s">
        <v>238</v>
      </c>
      <c r="B89" s="2">
        <v>168664464</v>
      </c>
      <c r="C89" s="2" t="s">
        <v>239</v>
      </c>
      <c r="D89" s="2" t="s">
        <v>181</v>
      </c>
      <c r="E89" s="2">
        <v>2</v>
      </c>
      <c r="F89" s="2">
        <v>35</v>
      </c>
      <c r="G89" s="2">
        <v>35</v>
      </c>
      <c r="H89" s="2">
        <v>20</v>
      </c>
      <c r="I89" s="2" t="s">
        <v>1299</v>
      </c>
      <c r="J89" s="2" t="s">
        <v>240</v>
      </c>
      <c r="K89" s="2">
        <f t="shared" si="1"/>
        <v>17396.400000000001</v>
      </c>
      <c r="L89" s="2">
        <v>1</v>
      </c>
      <c r="M89" s="2">
        <v>2.8571428571428571E-2</v>
      </c>
      <c r="N89" s="2">
        <v>2.8571428571428571E-2</v>
      </c>
      <c r="O89" s="2">
        <v>1295</v>
      </c>
      <c r="P89" s="2">
        <v>70</v>
      </c>
    </row>
    <row r="90" spans="1:16" hidden="1" x14ac:dyDescent="0.25">
      <c r="A90" s="2" t="s">
        <v>1296</v>
      </c>
      <c r="B90" s="2">
        <v>198208484</v>
      </c>
      <c r="C90" s="2" t="s">
        <v>1297</v>
      </c>
      <c r="D90" s="2" t="s">
        <v>157</v>
      </c>
      <c r="E90" s="2">
        <v>4</v>
      </c>
      <c r="F90" s="2">
        <v>4</v>
      </c>
      <c r="G90" s="2">
        <v>0</v>
      </c>
      <c r="H90" s="2">
        <v>20</v>
      </c>
      <c r="I90" s="2" t="s">
        <v>410</v>
      </c>
      <c r="J90" s="2" t="s">
        <v>1298</v>
      </c>
      <c r="K90" s="2">
        <f t="shared" si="1"/>
        <v>24978.799999999999</v>
      </c>
      <c r="L90" s="2">
        <v>4</v>
      </c>
      <c r="M90" s="2">
        <v>1</v>
      </c>
      <c r="N90" s="2">
        <v>1</v>
      </c>
      <c r="O90" s="2">
        <v>7</v>
      </c>
      <c r="P90" s="2">
        <v>7</v>
      </c>
    </row>
    <row r="91" spans="1:16" hidden="1" x14ac:dyDescent="0.25">
      <c r="A91" s="2" t="s">
        <v>2524</v>
      </c>
      <c r="B91" s="2">
        <v>401995055</v>
      </c>
      <c r="C91" s="2" t="s">
        <v>2525</v>
      </c>
      <c r="D91" s="2" t="s">
        <v>181</v>
      </c>
      <c r="E91" s="2">
        <v>1</v>
      </c>
      <c r="F91" s="2">
        <v>5</v>
      </c>
      <c r="G91" s="2">
        <v>28</v>
      </c>
      <c r="H91" s="2">
        <v>17</v>
      </c>
      <c r="I91" s="2" t="s">
        <v>698</v>
      </c>
      <c r="J91" s="2" t="s">
        <v>2526</v>
      </c>
      <c r="K91" s="2">
        <f t="shared" si="1"/>
        <v>3683.1</v>
      </c>
      <c r="L91" s="2">
        <v>0</v>
      </c>
      <c r="M91" s="2">
        <v>0</v>
      </c>
      <c r="N91" s="2">
        <v>0</v>
      </c>
      <c r="O91" s="2">
        <v>9999</v>
      </c>
      <c r="P91" s="2">
        <v>9999</v>
      </c>
    </row>
    <row r="92" spans="1:16" hidden="1" x14ac:dyDescent="0.25">
      <c r="A92" s="2" t="s">
        <v>250</v>
      </c>
      <c r="B92" s="2">
        <v>222801574</v>
      </c>
      <c r="C92" s="2" t="s">
        <v>251</v>
      </c>
      <c r="D92" s="2" t="s">
        <v>157</v>
      </c>
      <c r="E92" s="2">
        <v>11</v>
      </c>
      <c r="F92" s="2">
        <v>8</v>
      </c>
      <c r="G92" s="2">
        <v>0</v>
      </c>
      <c r="H92" s="2">
        <v>20</v>
      </c>
      <c r="I92" s="2" t="s">
        <v>2527</v>
      </c>
      <c r="J92" s="2" t="s">
        <v>252</v>
      </c>
      <c r="K92" s="2">
        <f t="shared" si="1"/>
        <v>66489.5</v>
      </c>
      <c r="L92" s="2">
        <v>34</v>
      </c>
      <c r="M92" s="2">
        <v>1.7894736842105261</v>
      </c>
      <c r="N92" s="2">
        <v>4.25</v>
      </c>
      <c r="O92" s="2">
        <v>7.2647058823529411</v>
      </c>
      <c r="P92" s="2">
        <v>3.0588235294117641</v>
      </c>
    </row>
    <row r="93" spans="1:16" x14ac:dyDescent="0.25">
      <c r="A93" s="2" t="s">
        <v>265</v>
      </c>
      <c r="B93" s="2">
        <v>186709687</v>
      </c>
      <c r="C93" s="2" t="s">
        <v>266</v>
      </c>
      <c r="D93" s="2" t="s">
        <v>181</v>
      </c>
      <c r="E93" s="2">
        <v>3</v>
      </c>
      <c r="F93" s="2">
        <v>35</v>
      </c>
      <c r="G93" s="2">
        <v>5</v>
      </c>
      <c r="H93" s="2">
        <v>17</v>
      </c>
      <c r="I93" s="2" t="s">
        <v>1471</v>
      </c>
      <c r="J93" s="2" t="s">
        <v>267</v>
      </c>
      <c r="K93" s="2">
        <f t="shared" si="1"/>
        <v>29144.699999999997</v>
      </c>
      <c r="L93" s="2">
        <v>0</v>
      </c>
      <c r="M93" s="2">
        <v>0</v>
      </c>
      <c r="N93" s="2">
        <v>0</v>
      </c>
      <c r="O93" s="2">
        <v>9999</v>
      </c>
      <c r="P93" s="2">
        <v>9999</v>
      </c>
    </row>
    <row r="94" spans="1:16" x14ac:dyDescent="0.25">
      <c r="A94" s="2" t="s">
        <v>269</v>
      </c>
      <c r="B94" s="2">
        <v>245236997</v>
      </c>
      <c r="C94" s="2" t="s">
        <v>270</v>
      </c>
      <c r="D94" s="2" t="s">
        <v>181</v>
      </c>
      <c r="E94" s="2">
        <v>12</v>
      </c>
      <c r="F94" s="2">
        <v>34</v>
      </c>
      <c r="G94" s="2">
        <v>0</v>
      </c>
      <c r="H94" s="2">
        <v>17</v>
      </c>
      <c r="I94" s="2" t="s">
        <v>2523</v>
      </c>
      <c r="J94" s="2" t="s">
        <v>271</v>
      </c>
      <c r="K94" s="2">
        <f t="shared" si="1"/>
        <v>32486.399999999998</v>
      </c>
      <c r="L94" s="2">
        <v>9</v>
      </c>
      <c r="M94" s="2">
        <v>0.26470588235294118</v>
      </c>
      <c r="N94" s="2">
        <v>0.26470588235294118</v>
      </c>
      <c r="O94" s="2">
        <v>49.111111111111107</v>
      </c>
      <c r="P94" s="2">
        <v>49.111111111111107</v>
      </c>
    </row>
    <row r="95" spans="1:16" hidden="1" x14ac:dyDescent="0.25">
      <c r="A95" s="2" t="s">
        <v>2315</v>
      </c>
      <c r="B95" s="2">
        <v>187556878</v>
      </c>
      <c r="C95" s="2" t="s">
        <v>2316</v>
      </c>
      <c r="D95" s="2" t="s">
        <v>157</v>
      </c>
      <c r="E95" s="2">
        <v>5</v>
      </c>
      <c r="F95" s="2">
        <v>30</v>
      </c>
      <c r="G95" s="2">
        <v>0</v>
      </c>
      <c r="H95" s="2">
        <v>15</v>
      </c>
      <c r="I95" s="2" t="s">
        <v>2528</v>
      </c>
      <c r="J95" s="2" t="s">
        <v>2317</v>
      </c>
      <c r="K95" s="2">
        <f t="shared" si="1"/>
        <v>13070</v>
      </c>
      <c r="L95" s="2">
        <v>10</v>
      </c>
      <c r="M95" s="2">
        <v>0.33333333333333331</v>
      </c>
      <c r="N95" s="2">
        <v>0.33333333333333331</v>
      </c>
      <c r="O95" s="2">
        <v>15</v>
      </c>
      <c r="P95" s="2">
        <v>15</v>
      </c>
    </row>
    <row r="96" spans="1:16" hidden="1" x14ac:dyDescent="0.25">
      <c r="A96" s="2" t="s">
        <v>273</v>
      </c>
      <c r="B96" s="2">
        <v>244982717</v>
      </c>
      <c r="C96" s="2" t="s">
        <v>274</v>
      </c>
      <c r="D96" s="2" t="s">
        <v>157</v>
      </c>
      <c r="E96" s="2">
        <v>9</v>
      </c>
      <c r="F96" s="2">
        <v>35</v>
      </c>
      <c r="G96" s="2">
        <v>0</v>
      </c>
      <c r="H96" s="2">
        <v>20</v>
      </c>
      <c r="I96" s="2" t="s">
        <v>1299</v>
      </c>
      <c r="J96" s="2" t="s">
        <v>275</v>
      </c>
      <c r="K96" s="2">
        <f t="shared" si="1"/>
        <v>44488.799999999996</v>
      </c>
      <c r="L96" s="2">
        <v>8</v>
      </c>
      <c r="M96" s="2">
        <v>0.22857142857142859</v>
      </c>
      <c r="N96" s="2">
        <v>0.22857142857142859</v>
      </c>
      <c r="O96" s="2">
        <v>39.375</v>
      </c>
      <c r="P96" s="2">
        <v>39.375</v>
      </c>
    </row>
    <row r="97" spans="1:16" hidden="1" x14ac:dyDescent="0.25">
      <c r="A97" s="2" t="s">
        <v>2318</v>
      </c>
      <c r="B97" s="2">
        <v>245600931</v>
      </c>
      <c r="C97" s="2" t="s">
        <v>2319</v>
      </c>
      <c r="D97" s="2" t="s">
        <v>157</v>
      </c>
      <c r="E97" s="2">
        <v>3</v>
      </c>
      <c r="F97" s="2">
        <v>23</v>
      </c>
      <c r="G97" s="2">
        <v>0</v>
      </c>
      <c r="H97" s="2">
        <v>20</v>
      </c>
      <c r="I97" s="2" t="s">
        <v>1299</v>
      </c>
      <c r="J97" s="2" t="s">
        <v>2320</v>
      </c>
      <c r="K97" s="2">
        <f t="shared" si="1"/>
        <v>7505.7000000000007</v>
      </c>
      <c r="L97" s="2">
        <v>11</v>
      </c>
      <c r="M97" s="2">
        <v>0.47826086956521741</v>
      </c>
      <c r="N97" s="2">
        <v>0.47826086956521741</v>
      </c>
      <c r="O97" s="2">
        <v>6.2727272727272716</v>
      </c>
      <c r="P97" s="2">
        <v>6.2727272727272716</v>
      </c>
    </row>
    <row r="98" spans="1:16" x14ac:dyDescent="0.25">
      <c r="A98" s="2" t="s">
        <v>277</v>
      </c>
      <c r="B98" s="2">
        <v>244973734</v>
      </c>
      <c r="C98" s="2" t="s">
        <v>278</v>
      </c>
      <c r="D98" s="2" t="s">
        <v>157</v>
      </c>
      <c r="E98" s="2">
        <v>5</v>
      </c>
      <c r="F98" s="2">
        <v>35</v>
      </c>
      <c r="G98" s="2">
        <v>54</v>
      </c>
      <c r="H98" s="2">
        <v>20</v>
      </c>
      <c r="I98" s="2" t="s">
        <v>1299</v>
      </c>
      <c r="J98" s="2" t="s">
        <v>279</v>
      </c>
      <c r="K98" s="2">
        <f t="shared" si="1"/>
        <v>25534.5</v>
      </c>
      <c r="L98" s="2">
        <v>1</v>
      </c>
      <c r="M98" s="2">
        <v>2.8571428571428571E-2</v>
      </c>
      <c r="N98" s="2">
        <v>2.8571428571428571E-2</v>
      </c>
      <c r="O98" s="2">
        <v>2065</v>
      </c>
      <c r="P98" s="2">
        <v>175</v>
      </c>
    </row>
    <row r="99" spans="1:16" x14ac:dyDescent="0.25">
      <c r="A99" s="2" t="s">
        <v>280</v>
      </c>
      <c r="B99" s="2">
        <v>188403472</v>
      </c>
      <c r="C99" s="2" t="s">
        <v>281</v>
      </c>
      <c r="D99" s="2" t="s">
        <v>157</v>
      </c>
      <c r="E99" s="2">
        <v>11</v>
      </c>
      <c r="F99" s="2">
        <v>35</v>
      </c>
      <c r="G99" s="2">
        <v>0</v>
      </c>
      <c r="H99" s="2">
        <v>20</v>
      </c>
      <c r="I99" s="2" t="s">
        <v>2014</v>
      </c>
      <c r="J99" s="2" t="s">
        <v>282</v>
      </c>
      <c r="K99" s="2">
        <f t="shared" si="1"/>
        <v>69779.600000000006</v>
      </c>
      <c r="L99" s="2">
        <v>3</v>
      </c>
      <c r="M99" s="2">
        <v>8.5714285714285715E-2</v>
      </c>
      <c r="N99" s="2">
        <v>8.5714285714285715E-2</v>
      </c>
      <c r="O99" s="2">
        <v>128.33333333333329</v>
      </c>
      <c r="P99" s="2">
        <v>128.33333333333329</v>
      </c>
    </row>
    <row r="100" spans="1:16" hidden="1" x14ac:dyDescent="0.25">
      <c r="A100" s="2" t="s">
        <v>2529</v>
      </c>
      <c r="B100" s="2">
        <v>434470124</v>
      </c>
      <c r="C100" s="2" t="s">
        <v>2530</v>
      </c>
      <c r="D100" s="2" t="s">
        <v>1608</v>
      </c>
      <c r="E100" s="2">
        <v>1</v>
      </c>
      <c r="F100" s="2">
        <v>2</v>
      </c>
      <c r="G100" s="2">
        <v>4</v>
      </c>
      <c r="H100" s="2">
        <v>15</v>
      </c>
      <c r="I100" s="2" t="s">
        <v>276</v>
      </c>
      <c r="J100" s="2" t="s">
        <v>2531</v>
      </c>
      <c r="K100" s="2">
        <f t="shared" si="1"/>
        <v>5032.8</v>
      </c>
      <c r="L100" s="2">
        <v>0</v>
      </c>
      <c r="M100" s="2">
        <v>0</v>
      </c>
      <c r="N100" s="2">
        <v>0</v>
      </c>
      <c r="O100" s="2">
        <v>9999</v>
      </c>
      <c r="P100" s="2">
        <v>9999</v>
      </c>
    </row>
    <row r="101" spans="1:16" x14ac:dyDescent="0.25">
      <c r="A101" s="2" t="s">
        <v>1303</v>
      </c>
      <c r="B101" s="2">
        <v>296691147</v>
      </c>
      <c r="C101" s="2" t="s">
        <v>1304</v>
      </c>
      <c r="D101" s="2" t="s">
        <v>1305</v>
      </c>
      <c r="E101" s="2">
        <v>5</v>
      </c>
      <c r="F101" s="2">
        <v>34</v>
      </c>
      <c r="G101" s="2">
        <v>3</v>
      </c>
      <c r="H101" s="2">
        <v>3</v>
      </c>
      <c r="I101" s="2" t="s">
        <v>2532</v>
      </c>
      <c r="J101" s="2" t="s">
        <v>1306</v>
      </c>
      <c r="K101" s="2">
        <f t="shared" si="1"/>
        <v>36575</v>
      </c>
      <c r="L101" s="2">
        <v>1</v>
      </c>
      <c r="M101" s="2">
        <v>2.9411764705882349E-2</v>
      </c>
      <c r="N101" s="2">
        <v>2.9411764705882349E-2</v>
      </c>
      <c r="O101" s="2">
        <v>272</v>
      </c>
      <c r="P101" s="2">
        <v>170</v>
      </c>
    </row>
    <row r="102" spans="1:16" hidden="1" x14ac:dyDescent="0.25">
      <c r="A102" s="2" t="s">
        <v>2533</v>
      </c>
      <c r="B102" s="2">
        <v>203146020</v>
      </c>
      <c r="C102" s="2" t="s">
        <v>2534</v>
      </c>
      <c r="D102" s="2" t="s">
        <v>2508</v>
      </c>
      <c r="E102" s="2"/>
      <c r="F102" s="2">
        <v>9</v>
      </c>
      <c r="G102" s="2">
        <v>0</v>
      </c>
      <c r="H102" s="2">
        <v>17</v>
      </c>
      <c r="I102" s="2" t="s">
        <v>372</v>
      </c>
      <c r="J102" s="2" t="s">
        <v>2535</v>
      </c>
      <c r="K102" s="2">
        <f t="shared" si="1"/>
        <v>0</v>
      </c>
      <c r="L102" s="2">
        <v>1</v>
      </c>
      <c r="M102" s="2">
        <v>0.1111111111111111</v>
      </c>
      <c r="N102" s="2">
        <v>0.1111111111111111</v>
      </c>
      <c r="O102" s="2">
        <v>18</v>
      </c>
      <c r="P102" s="2">
        <v>18</v>
      </c>
    </row>
    <row r="103" spans="1:16" hidden="1" x14ac:dyDescent="0.25">
      <c r="A103" s="2" t="s">
        <v>283</v>
      </c>
      <c r="B103" s="2">
        <v>147720621</v>
      </c>
      <c r="C103" s="2" t="s">
        <v>284</v>
      </c>
      <c r="D103" s="2" t="s">
        <v>157</v>
      </c>
      <c r="E103" s="2">
        <v>4</v>
      </c>
      <c r="F103" s="2">
        <v>35</v>
      </c>
      <c r="G103" s="2">
        <v>0</v>
      </c>
      <c r="H103" s="2">
        <v>10</v>
      </c>
      <c r="I103" s="2" t="s">
        <v>2536</v>
      </c>
      <c r="J103" s="2" t="s">
        <v>285</v>
      </c>
      <c r="K103" s="2">
        <f t="shared" si="1"/>
        <v>59456</v>
      </c>
      <c r="L103" s="2">
        <v>7</v>
      </c>
      <c r="M103" s="2">
        <v>0.2</v>
      </c>
      <c r="N103" s="2">
        <v>0.2</v>
      </c>
      <c r="O103" s="2">
        <v>25</v>
      </c>
      <c r="P103" s="2">
        <v>25</v>
      </c>
    </row>
    <row r="104" spans="1:16" hidden="1" x14ac:dyDescent="0.25">
      <c r="A104" s="2" t="s">
        <v>287</v>
      </c>
      <c r="B104" s="2">
        <v>154755206</v>
      </c>
      <c r="C104" s="2" t="s">
        <v>288</v>
      </c>
      <c r="D104" s="2" t="s">
        <v>157</v>
      </c>
      <c r="E104" s="2">
        <v>3</v>
      </c>
      <c r="F104" s="2">
        <v>35</v>
      </c>
      <c r="G104" s="2">
        <v>2</v>
      </c>
      <c r="H104" s="2">
        <v>15</v>
      </c>
      <c r="I104" s="2" t="s">
        <v>2537</v>
      </c>
      <c r="J104" s="2" t="s">
        <v>289</v>
      </c>
      <c r="K104" s="2">
        <f t="shared" si="1"/>
        <v>31111.199999999997</v>
      </c>
      <c r="L104" s="2">
        <v>3</v>
      </c>
      <c r="M104" s="2">
        <v>8.5714285714285715E-2</v>
      </c>
      <c r="N104" s="2">
        <v>8.5714285714285715E-2</v>
      </c>
      <c r="O104" s="2">
        <v>58.333333333333343</v>
      </c>
      <c r="P104" s="2">
        <v>35</v>
      </c>
    </row>
    <row r="105" spans="1:16" x14ac:dyDescent="0.25">
      <c r="A105" s="2" t="s">
        <v>2538</v>
      </c>
      <c r="B105" s="2">
        <v>127745330</v>
      </c>
      <c r="C105" s="2" t="s">
        <v>2539</v>
      </c>
      <c r="D105" s="2" t="s">
        <v>157</v>
      </c>
      <c r="E105" s="2">
        <v>7</v>
      </c>
      <c r="F105" s="2">
        <v>34</v>
      </c>
      <c r="G105" s="2">
        <v>7</v>
      </c>
      <c r="H105" s="2">
        <v>15</v>
      </c>
      <c r="I105" s="2" t="s">
        <v>2444</v>
      </c>
      <c r="J105" s="2" t="s">
        <v>1618</v>
      </c>
      <c r="K105" s="2">
        <f t="shared" si="1"/>
        <v>24412.5</v>
      </c>
      <c r="L105" s="2">
        <v>5</v>
      </c>
      <c r="M105" s="2">
        <v>0.1470588235294118</v>
      </c>
      <c r="N105" s="2">
        <v>0.1470588235294118</v>
      </c>
      <c r="O105" s="2">
        <v>95.2</v>
      </c>
      <c r="P105" s="2">
        <v>47.6</v>
      </c>
    </row>
    <row r="106" spans="1:16" hidden="1" x14ac:dyDescent="0.25">
      <c r="A106" s="2" t="s">
        <v>291</v>
      </c>
      <c r="B106" s="2">
        <v>43652688</v>
      </c>
      <c r="C106" s="2" t="s">
        <v>292</v>
      </c>
      <c r="D106" s="2" t="s">
        <v>157</v>
      </c>
      <c r="E106" s="2">
        <v>5</v>
      </c>
      <c r="F106" s="2">
        <v>35</v>
      </c>
      <c r="G106" s="2">
        <v>0</v>
      </c>
      <c r="H106" s="2">
        <v>15</v>
      </c>
      <c r="I106" s="2" t="s">
        <v>147</v>
      </c>
      <c r="J106" s="2" t="s">
        <v>293</v>
      </c>
      <c r="K106" s="2">
        <f t="shared" si="1"/>
        <v>22050</v>
      </c>
      <c r="L106" s="2">
        <v>4</v>
      </c>
      <c r="M106" s="2">
        <v>0.1142857142857143</v>
      </c>
      <c r="N106" s="2">
        <v>0.1142857142857143</v>
      </c>
      <c r="O106" s="2">
        <v>43.75</v>
      </c>
      <c r="P106" s="2">
        <v>43.75</v>
      </c>
    </row>
    <row r="107" spans="1:16" hidden="1" x14ac:dyDescent="0.25">
      <c r="A107" s="2" t="s">
        <v>2540</v>
      </c>
      <c r="B107" s="2">
        <v>174844165</v>
      </c>
      <c r="C107" s="2" t="s">
        <v>2541</v>
      </c>
      <c r="D107" s="2" t="s">
        <v>157</v>
      </c>
      <c r="E107" s="2">
        <v>1</v>
      </c>
      <c r="F107" s="2">
        <v>20</v>
      </c>
      <c r="G107" s="2">
        <v>2</v>
      </c>
      <c r="H107" s="2">
        <v>15</v>
      </c>
      <c r="I107" s="2" t="s">
        <v>2542</v>
      </c>
      <c r="J107" s="2" t="s">
        <v>397</v>
      </c>
      <c r="K107" s="2">
        <f t="shared" si="1"/>
        <v>1900.8</v>
      </c>
      <c r="L107" s="2">
        <v>2</v>
      </c>
      <c r="M107" s="2">
        <v>8.3333333333333329E-2</v>
      </c>
      <c r="N107" s="2">
        <v>0.1</v>
      </c>
      <c r="O107" s="2">
        <v>36</v>
      </c>
      <c r="P107" s="2">
        <v>10</v>
      </c>
    </row>
    <row r="108" spans="1:16" x14ac:dyDescent="0.25">
      <c r="A108" s="2" t="s">
        <v>2543</v>
      </c>
      <c r="B108" s="2">
        <v>26760076</v>
      </c>
      <c r="C108" s="2" t="s">
        <v>2544</v>
      </c>
      <c r="D108" s="2" t="s">
        <v>2545</v>
      </c>
      <c r="E108" s="2">
        <v>1</v>
      </c>
      <c r="F108" s="2">
        <v>35</v>
      </c>
      <c r="G108" s="2">
        <v>0</v>
      </c>
      <c r="H108" s="2">
        <v>2</v>
      </c>
      <c r="I108" s="2" t="s">
        <v>1195</v>
      </c>
      <c r="J108" s="2" t="s">
        <v>2457</v>
      </c>
      <c r="K108" s="2">
        <f t="shared" si="1"/>
        <v>0</v>
      </c>
      <c r="L108" s="2">
        <v>0</v>
      </c>
      <c r="M108" s="2">
        <v>0</v>
      </c>
      <c r="N108" s="2">
        <v>0</v>
      </c>
      <c r="O108" s="2">
        <v>9999</v>
      </c>
      <c r="P108" s="2">
        <v>9999</v>
      </c>
    </row>
    <row r="109" spans="1:16" x14ac:dyDescent="0.25">
      <c r="A109" s="2" t="s">
        <v>2546</v>
      </c>
      <c r="B109" s="2">
        <v>110265005</v>
      </c>
      <c r="C109" s="2" t="s">
        <v>2547</v>
      </c>
      <c r="D109" s="2" t="s">
        <v>2545</v>
      </c>
      <c r="E109" s="2">
        <v>1</v>
      </c>
      <c r="F109" s="2">
        <v>35</v>
      </c>
      <c r="G109" s="2">
        <v>0</v>
      </c>
      <c r="H109" s="2">
        <v>15</v>
      </c>
      <c r="I109" s="2" t="s">
        <v>2549</v>
      </c>
      <c r="J109" s="2" t="s">
        <v>2548</v>
      </c>
      <c r="K109" s="2">
        <f t="shared" si="1"/>
        <v>640.79999999999995</v>
      </c>
      <c r="L109" s="2">
        <v>0</v>
      </c>
      <c r="M109" s="2">
        <v>0</v>
      </c>
      <c r="N109" s="2">
        <v>0</v>
      </c>
      <c r="O109" s="2">
        <v>9999</v>
      </c>
      <c r="P109" s="2">
        <v>9999</v>
      </c>
    </row>
    <row r="110" spans="1:16" x14ac:dyDescent="0.25">
      <c r="A110" s="2" t="s">
        <v>2550</v>
      </c>
      <c r="B110" s="2">
        <v>110265000</v>
      </c>
      <c r="C110" s="2" t="s">
        <v>2551</v>
      </c>
      <c r="D110" s="2" t="s">
        <v>2545</v>
      </c>
      <c r="E110" s="2">
        <v>1</v>
      </c>
      <c r="F110" s="2">
        <v>35</v>
      </c>
      <c r="G110" s="2">
        <v>0</v>
      </c>
      <c r="H110" s="2">
        <v>15</v>
      </c>
      <c r="I110" s="2" t="s">
        <v>2553</v>
      </c>
      <c r="J110" s="2" t="s">
        <v>2552</v>
      </c>
      <c r="K110" s="2">
        <f t="shared" si="1"/>
        <v>1034.3</v>
      </c>
      <c r="L110" s="2">
        <v>0</v>
      </c>
      <c r="M110" s="2">
        <v>0</v>
      </c>
      <c r="N110" s="2">
        <v>0</v>
      </c>
      <c r="O110" s="2">
        <v>9999</v>
      </c>
      <c r="P110" s="2">
        <v>9999</v>
      </c>
    </row>
    <row r="111" spans="1:16" hidden="1" x14ac:dyDescent="0.25">
      <c r="A111" s="2" t="s">
        <v>2554</v>
      </c>
      <c r="B111" s="2">
        <v>267705292</v>
      </c>
      <c r="C111" s="2" t="s">
        <v>2555</v>
      </c>
      <c r="D111" s="2" t="s">
        <v>1167</v>
      </c>
      <c r="E111" s="2"/>
      <c r="F111" s="2">
        <v>23</v>
      </c>
      <c r="G111" s="2">
        <v>0</v>
      </c>
      <c r="H111" s="2">
        <v>15</v>
      </c>
      <c r="I111" s="2" t="s">
        <v>127</v>
      </c>
      <c r="J111" s="2" t="s">
        <v>2556</v>
      </c>
      <c r="K111" s="2">
        <f t="shared" si="1"/>
        <v>0</v>
      </c>
      <c r="L111" s="2">
        <v>1</v>
      </c>
      <c r="M111" s="2">
        <v>4.3478260869565223E-2</v>
      </c>
      <c r="N111" s="2">
        <v>4.3478260869565223E-2</v>
      </c>
      <c r="O111" s="2">
        <v>23</v>
      </c>
      <c r="P111" s="2">
        <v>23</v>
      </c>
    </row>
    <row r="112" spans="1:16" hidden="1" x14ac:dyDescent="0.25">
      <c r="A112" s="2" t="s">
        <v>2557</v>
      </c>
      <c r="B112" s="2">
        <v>267705291</v>
      </c>
      <c r="C112" s="2" t="s">
        <v>2558</v>
      </c>
      <c r="D112" s="2" t="s">
        <v>1167</v>
      </c>
      <c r="E112" s="2"/>
      <c r="F112" s="2">
        <v>1</v>
      </c>
      <c r="G112" s="2">
        <v>1</v>
      </c>
      <c r="H112" s="2">
        <v>15</v>
      </c>
      <c r="I112" s="2" t="s">
        <v>127</v>
      </c>
      <c r="J112" s="2" t="s">
        <v>2556</v>
      </c>
      <c r="K112" s="2">
        <f t="shared" si="1"/>
        <v>0</v>
      </c>
      <c r="L112" s="2">
        <v>0</v>
      </c>
      <c r="M112" s="2">
        <v>0</v>
      </c>
      <c r="N112" s="2">
        <v>0</v>
      </c>
      <c r="O112" s="2">
        <v>9999</v>
      </c>
      <c r="P112" s="2">
        <v>9999</v>
      </c>
    </row>
    <row r="113" spans="1:16" x14ac:dyDescent="0.25">
      <c r="A113" s="2" t="s">
        <v>2559</v>
      </c>
      <c r="B113" s="2">
        <v>210229884</v>
      </c>
      <c r="C113" s="2" t="s">
        <v>2560</v>
      </c>
      <c r="D113" s="2" t="s">
        <v>1167</v>
      </c>
      <c r="E113" s="2">
        <v>6</v>
      </c>
      <c r="F113" s="2">
        <v>34</v>
      </c>
      <c r="G113" s="2">
        <v>55</v>
      </c>
      <c r="H113" s="2">
        <v>1</v>
      </c>
      <c r="I113" s="2" t="s">
        <v>2150</v>
      </c>
      <c r="J113" s="2" t="s">
        <v>2561</v>
      </c>
      <c r="K113" s="2">
        <f t="shared" si="1"/>
        <v>50211</v>
      </c>
      <c r="L113" s="2">
        <v>0</v>
      </c>
      <c r="M113" s="2">
        <v>0</v>
      </c>
      <c r="N113" s="2">
        <v>0</v>
      </c>
      <c r="O113" s="2">
        <v>9999</v>
      </c>
      <c r="P113" s="2">
        <v>9999</v>
      </c>
    </row>
    <row r="114" spans="1:16" hidden="1" x14ac:dyDescent="0.25">
      <c r="A114" s="2" t="s">
        <v>2562</v>
      </c>
      <c r="B114" s="2">
        <v>303255315</v>
      </c>
      <c r="C114" s="2" t="s">
        <v>2563</v>
      </c>
      <c r="D114" s="2" t="s">
        <v>1182</v>
      </c>
      <c r="E114" s="2">
        <v>2</v>
      </c>
      <c r="F114" s="2">
        <v>9</v>
      </c>
      <c r="G114" s="2">
        <v>2</v>
      </c>
      <c r="H114" s="2">
        <v>17</v>
      </c>
      <c r="I114" s="2" t="s">
        <v>2565</v>
      </c>
      <c r="J114" s="2" t="s">
        <v>2564</v>
      </c>
      <c r="K114" s="2">
        <f t="shared" si="1"/>
        <v>803.4</v>
      </c>
      <c r="L114" s="2">
        <v>0</v>
      </c>
      <c r="M114" s="2">
        <v>0</v>
      </c>
      <c r="N114" s="2">
        <v>0</v>
      </c>
      <c r="O114" s="2">
        <v>9999</v>
      </c>
      <c r="P114" s="2">
        <v>9999</v>
      </c>
    </row>
    <row r="115" spans="1:16" x14ac:dyDescent="0.25">
      <c r="A115" s="2" t="s">
        <v>2566</v>
      </c>
      <c r="B115" s="2">
        <v>283464571</v>
      </c>
      <c r="C115" s="2" t="s">
        <v>2567</v>
      </c>
      <c r="D115" s="2" t="s">
        <v>1167</v>
      </c>
      <c r="E115" s="2"/>
      <c r="F115" s="2">
        <v>33</v>
      </c>
      <c r="G115" s="2">
        <v>0</v>
      </c>
      <c r="H115" s="2">
        <v>15</v>
      </c>
      <c r="I115" s="2" t="s">
        <v>127</v>
      </c>
      <c r="J115" s="2" t="s">
        <v>2568</v>
      </c>
      <c r="K115" s="2">
        <f t="shared" si="1"/>
        <v>0</v>
      </c>
      <c r="L115" s="2">
        <v>0</v>
      </c>
      <c r="M115" s="2">
        <v>0</v>
      </c>
      <c r="N115" s="2">
        <v>0</v>
      </c>
      <c r="O115" s="2">
        <v>9999</v>
      </c>
      <c r="P115" s="2">
        <v>9999</v>
      </c>
    </row>
    <row r="116" spans="1:16" hidden="1" x14ac:dyDescent="0.25">
      <c r="A116" s="2" t="s">
        <v>299</v>
      </c>
      <c r="B116" s="2">
        <v>147720623</v>
      </c>
      <c r="C116" s="2" t="s">
        <v>300</v>
      </c>
      <c r="D116" s="2" t="s">
        <v>157</v>
      </c>
      <c r="E116" s="2">
        <v>1</v>
      </c>
      <c r="F116" s="2">
        <v>33</v>
      </c>
      <c r="G116" s="2">
        <v>0</v>
      </c>
      <c r="H116" s="2">
        <v>20</v>
      </c>
      <c r="I116" s="2" t="s">
        <v>2569</v>
      </c>
      <c r="J116" s="2" t="s">
        <v>301</v>
      </c>
      <c r="K116" s="2">
        <f t="shared" si="1"/>
        <v>8031.6</v>
      </c>
      <c r="L116" s="2">
        <v>29</v>
      </c>
      <c r="M116" s="2">
        <v>0.87878787878787878</v>
      </c>
      <c r="N116" s="2">
        <v>0.87878787878787878</v>
      </c>
      <c r="O116" s="2">
        <v>1.1379310344827589</v>
      </c>
      <c r="P116" s="2">
        <v>1.1379310344827589</v>
      </c>
    </row>
    <row r="117" spans="1:16" hidden="1" x14ac:dyDescent="0.25">
      <c r="A117" s="2" t="s">
        <v>1315</v>
      </c>
      <c r="B117" s="2">
        <v>147720619</v>
      </c>
      <c r="C117" s="2" t="s">
        <v>1316</v>
      </c>
      <c r="D117" s="2" t="s">
        <v>157</v>
      </c>
      <c r="E117" s="2">
        <v>6</v>
      </c>
      <c r="F117" s="2">
        <v>21</v>
      </c>
      <c r="G117" s="2">
        <v>0</v>
      </c>
      <c r="H117" s="2">
        <v>20</v>
      </c>
      <c r="I117" s="2" t="s">
        <v>2569</v>
      </c>
      <c r="J117" s="2" t="s">
        <v>1317</v>
      </c>
      <c r="K117" s="2">
        <f t="shared" si="1"/>
        <v>52456.799999999996</v>
      </c>
      <c r="L117" s="2">
        <v>11</v>
      </c>
      <c r="M117" s="2">
        <v>0.39285714285714279</v>
      </c>
      <c r="N117" s="2">
        <v>0.52380952380952384</v>
      </c>
      <c r="O117" s="2">
        <v>15.27272727272727</v>
      </c>
      <c r="P117" s="2">
        <v>11.45454545454545</v>
      </c>
    </row>
    <row r="118" spans="1:16" hidden="1" x14ac:dyDescent="0.25">
      <c r="A118" s="2" t="s">
        <v>2570</v>
      </c>
      <c r="B118" s="2">
        <v>143330047</v>
      </c>
      <c r="C118" s="2" t="s">
        <v>2571</v>
      </c>
      <c r="D118" s="2" t="s">
        <v>157</v>
      </c>
      <c r="E118" s="2">
        <v>1</v>
      </c>
      <c r="F118" s="2">
        <v>25</v>
      </c>
      <c r="G118" s="2">
        <v>2</v>
      </c>
      <c r="H118" s="2">
        <v>15</v>
      </c>
      <c r="I118" s="2" t="s">
        <v>237</v>
      </c>
      <c r="J118" s="2" t="s">
        <v>2572</v>
      </c>
      <c r="K118" s="2">
        <f t="shared" si="1"/>
        <v>2024</v>
      </c>
      <c r="L118" s="2">
        <v>1</v>
      </c>
      <c r="M118" s="2">
        <v>3.8461538461538457E-2</v>
      </c>
      <c r="N118" s="2">
        <v>0.04</v>
      </c>
      <c r="O118" s="2">
        <v>78</v>
      </c>
      <c r="P118" s="2">
        <v>25</v>
      </c>
    </row>
    <row r="119" spans="1:16" x14ac:dyDescent="0.25">
      <c r="A119" s="2" t="s">
        <v>302</v>
      </c>
      <c r="B119" s="2">
        <v>167825914</v>
      </c>
      <c r="C119" s="2" t="s">
        <v>303</v>
      </c>
      <c r="D119" s="2" t="s">
        <v>181</v>
      </c>
      <c r="E119" s="2">
        <v>1</v>
      </c>
      <c r="F119" s="2">
        <v>35</v>
      </c>
      <c r="G119" s="2">
        <v>5</v>
      </c>
      <c r="H119" s="2">
        <v>17</v>
      </c>
      <c r="I119" s="2" t="s">
        <v>553</v>
      </c>
      <c r="J119" s="2" t="s">
        <v>304</v>
      </c>
      <c r="K119" s="2">
        <f t="shared" si="1"/>
        <v>1571.4</v>
      </c>
      <c r="L119" s="2">
        <v>0</v>
      </c>
      <c r="M119" s="2">
        <v>0</v>
      </c>
      <c r="N119" s="2">
        <v>0</v>
      </c>
      <c r="O119" s="2">
        <v>9999</v>
      </c>
      <c r="P119" s="2">
        <v>9999</v>
      </c>
    </row>
    <row r="120" spans="1:16" hidden="1" x14ac:dyDescent="0.25">
      <c r="A120" s="2" t="s">
        <v>1318</v>
      </c>
      <c r="B120" s="2">
        <v>195536784</v>
      </c>
      <c r="C120" s="2" t="s">
        <v>1319</v>
      </c>
      <c r="D120" s="2" t="s">
        <v>1305</v>
      </c>
      <c r="E120" s="2">
        <v>1</v>
      </c>
      <c r="F120" s="2">
        <v>27</v>
      </c>
      <c r="G120" s="2">
        <v>0</v>
      </c>
      <c r="H120" s="2">
        <v>15</v>
      </c>
      <c r="I120" s="2" t="s">
        <v>2573</v>
      </c>
      <c r="J120" s="2" t="s">
        <v>1163</v>
      </c>
      <c r="K120" s="2">
        <f t="shared" si="1"/>
        <v>487.8</v>
      </c>
      <c r="L120" s="2">
        <v>1</v>
      </c>
      <c r="M120" s="2">
        <v>3.7037037037037028E-2</v>
      </c>
      <c r="N120" s="2">
        <v>3.7037037037037028E-2</v>
      </c>
      <c r="O120" s="2">
        <v>27</v>
      </c>
      <c r="P120" s="2">
        <v>27</v>
      </c>
    </row>
    <row r="121" spans="1:16" x14ac:dyDescent="0.25">
      <c r="A121" s="2" t="s">
        <v>1320</v>
      </c>
      <c r="B121" s="2">
        <v>175322157</v>
      </c>
      <c r="C121" s="2" t="s">
        <v>1321</v>
      </c>
      <c r="D121" s="2" t="s">
        <v>1305</v>
      </c>
      <c r="E121" s="2">
        <v>5</v>
      </c>
      <c r="F121" s="2">
        <v>35</v>
      </c>
      <c r="G121" s="2">
        <v>21</v>
      </c>
      <c r="H121" s="2">
        <v>5</v>
      </c>
      <c r="I121" s="2" t="s">
        <v>2574</v>
      </c>
      <c r="J121" s="2" t="s">
        <v>1322</v>
      </c>
      <c r="K121" s="2">
        <f t="shared" si="1"/>
        <v>4716</v>
      </c>
      <c r="L121" s="2">
        <v>3</v>
      </c>
      <c r="M121" s="2">
        <v>8.5714285714285715E-2</v>
      </c>
      <c r="N121" s="2">
        <v>8.5714285714285715E-2</v>
      </c>
      <c r="O121" s="2">
        <v>315</v>
      </c>
      <c r="P121" s="2">
        <v>70</v>
      </c>
    </row>
    <row r="122" spans="1:16" hidden="1" x14ac:dyDescent="0.25">
      <c r="A122" s="2" t="s">
        <v>1324</v>
      </c>
      <c r="B122" s="2">
        <v>175322158</v>
      </c>
      <c r="C122" s="2" t="s">
        <v>1325</v>
      </c>
      <c r="D122" s="2" t="s">
        <v>1305</v>
      </c>
      <c r="E122" s="2">
        <v>2</v>
      </c>
      <c r="F122" s="2">
        <v>35</v>
      </c>
      <c r="G122" s="2">
        <v>4</v>
      </c>
      <c r="H122" s="2">
        <v>3</v>
      </c>
      <c r="I122" s="2" t="s">
        <v>2383</v>
      </c>
      <c r="J122" s="2" t="s">
        <v>1285</v>
      </c>
      <c r="K122" s="2">
        <f t="shared" si="1"/>
        <v>1677</v>
      </c>
      <c r="L122" s="2">
        <v>3</v>
      </c>
      <c r="M122" s="2">
        <v>8.5714285714285715E-2</v>
      </c>
      <c r="N122" s="2">
        <v>8.5714285714285715E-2</v>
      </c>
      <c r="O122" s="2">
        <v>70</v>
      </c>
      <c r="P122" s="2">
        <v>23.333333333333329</v>
      </c>
    </row>
    <row r="123" spans="1:16" x14ac:dyDescent="0.25">
      <c r="A123" s="2" t="s">
        <v>2575</v>
      </c>
      <c r="B123" s="2">
        <v>173240622</v>
      </c>
      <c r="C123" s="2" t="s">
        <v>2576</v>
      </c>
      <c r="D123" s="2" t="s">
        <v>1305</v>
      </c>
      <c r="E123" s="2">
        <v>1</v>
      </c>
      <c r="F123" s="2">
        <v>35</v>
      </c>
      <c r="G123" s="2">
        <v>0</v>
      </c>
      <c r="H123" s="2">
        <v>15</v>
      </c>
      <c r="I123" s="2" t="s">
        <v>147</v>
      </c>
      <c r="J123" s="2" t="s">
        <v>2577</v>
      </c>
      <c r="K123" s="2">
        <f t="shared" si="1"/>
        <v>3892</v>
      </c>
      <c r="L123" s="2">
        <v>0</v>
      </c>
      <c r="M123" s="2">
        <v>0</v>
      </c>
      <c r="N123" s="2">
        <v>0</v>
      </c>
      <c r="O123" s="2">
        <v>9999</v>
      </c>
      <c r="P123" s="2">
        <v>9999</v>
      </c>
    </row>
    <row r="124" spans="1:16" hidden="1" x14ac:dyDescent="0.25">
      <c r="A124" s="2" t="s">
        <v>2578</v>
      </c>
      <c r="B124" s="2">
        <v>266534477</v>
      </c>
      <c r="C124" s="2" t="s">
        <v>2579</v>
      </c>
      <c r="D124" s="2" t="s">
        <v>1305</v>
      </c>
      <c r="E124" s="2">
        <v>11</v>
      </c>
      <c r="F124" s="2">
        <v>34</v>
      </c>
      <c r="G124" s="2">
        <v>0</v>
      </c>
      <c r="H124" s="2">
        <v>15</v>
      </c>
      <c r="I124" s="2" t="s">
        <v>2580</v>
      </c>
      <c r="J124" s="2" t="s">
        <v>1332</v>
      </c>
      <c r="K124" s="2">
        <f t="shared" si="1"/>
        <v>29218.199999999997</v>
      </c>
      <c r="L124" s="2">
        <v>10</v>
      </c>
      <c r="M124" s="2">
        <v>0.29411764705882348</v>
      </c>
      <c r="N124" s="2">
        <v>0.29411764705882348</v>
      </c>
      <c r="O124" s="2">
        <v>37.4</v>
      </c>
      <c r="P124" s="2">
        <v>37.4</v>
      </c>
    </row>
    <row r="125" spans="1:16" x14ac:dyDescent="0.25">
      <c r="A125" s="2" t="s">
        <v>1330</v>
      </c>
      <c r="B125" s="2">
        <v>266534478</v>
      </c>
      <c r="C125" s="2" t="s">
        <v>1331</v>
      </c>
      <c r="D125" s="2" t="s">
        <v>1305</v>
      </c>
      <c r="E125" s="2">
        <v>5</v>
      </c>
      <c r="F125" s="2">
        <v>35</v>
      </c>
      <c r="G125" s="2">
        <v>0</v>
      </c>
      <c r="H125" s="2">
        <v>15</v>
      </c>
      <c r="I125" s="2" t="s">
        <v>2581</v>
      </c>
      <c r="J125" s="2" t="s">
        <v>1332</v>
      </c>
      <c r="K125" s="2">
        <f t="shared" si="1"/>
        <v>13281</v>
      </c>
      <c r="L125" s="2">
        <v>3</v>
      </c>
      <c r="M125" s="2">
        <v>8.5714285714285715E-2</v>
      </c>
      <c r="N125" s="2">
        <v>8.5714285714285715E-2</v>
      </c>
      <c r="O125" s="2">
        <v>58.333333333333343</v>
      </c>
      <c r="P125" s="2">
        <v>58.333333333333343</v>
      </c>
    </row>
    <row r="126" spans="1:16" hidden="1" x14ac:dyDescent="0.25">
      <c r="A126" s="2" t="s">
        <v>2582</v>
      </c>
      <c r="B126" s="2">
        <v>173292231</v>
      </c>
      <c r="C126" s="2" t="s">
        <v>2583</v>
      </c>
      <c r="D126" s="2" t="s">
        <v>1305</v>
      </c>
      <c r="E126" s="2">
        <v>22</v>
      </c>
      <c r="F126" s="2">
        <v>20</v>
      </c>
      <c r="G126" s="2">
        <v>0</v>
      </c>
      <c r="H126" s="2">
        <v>15</v>
      </c>
      <c r="I126" s="2" t="s">
        <v>2584</v>
      </c>
      <c r="J126" s="2" t="s">
        <v>1382</v>
      </c>
      <c r="K126" s="2">
        <f t="shared" si="1"/>
        <v>73081.8</v>
      </c>
      <c r="L126" s="2">
        <v>7</v>
      </c>
      <c r="M126" s="2">
        <v>0.25</v>
      </c>
      <c r="N126" s="2">
        <v>0.35</v>
      </c>
      <c r="O126" s="2">
        <v>88</v>
      </c>
      <c r="P126" s="2">
        <v>62.857142857142861</v>
      </c>
    </row>
    <row r="127" spans="1:16" x14ac:dyDescent="0.25">
      <c r="A127" s="2" t="s">
        <v>2585</v>
      </c>
      <c r="B127" s="2">
        <v>173292233</v>
      </c>
      <c r="C127" s="2" t="s">
        <v>2586</v>
      </c>
      <c r="D127" s="2" t="s">
        <v>1305</v>
      </c>
      <c r="E127" s="2">
        <v>10</v>
      </c>
      <c r="F127" s="2">
        <v>35</v>
      </c>
      <c r="G127" s="2">
        <v>0</v>
      </c>
      <c r="H127" s="2">
        <v>15</v>
      </c>
      <c r="I127" s="2" t="s">
        <v>2584</v>
      </c>
      <c r="J127" s="2" t="s">
        <v>1382</v>
      </c>
      <c r="K127" s="2">
        <f t="shared" si="1"/>
        <v>33219</v>
      </c>
      <c r="L127" s="2">
        <v>5</v>
      </c>
      <c r="M127" s="2">
        <v>0.14285714285714279</v>
      </c>
      <c r="N127" s="2">
        <v>0.14285714285714279</v>
      </c>
      <c r="O127" s="2">
        <v>70</v>
      </c>
      <c r="P127" s="2">
        <v>70</v>
      </c>
    </row>
    <row r="128" spans="1:16" x14ac:dyDescent="0.25">
      <c r="A128" s="2" t="s">
        <v>1334</v>
      </c>
      <c r="B128" s="2">
        <v>173292234</v>
      </c>
      <c r="C128" s="2" t="s">
        <v>1335</v>
      </c>
      <c r="D128" s="2" t="s">
        <v>1305</v>
      </c>
      <c r="E128" s="2">
        <v>2</v>
      </c>
      <c r="F128" s="2">
        <v>35</v>
      </c>
      <c r="G128" s="2">
        <v>0</v>
      </c>
      <c r="H128" s="2">
        <v>10</v>
      </c>
      <c r="I128" s="2" t="s">
        <v>2587</v>
      </c>
      <c r="J128" s="2" t="s">
        <v>1336</v>
      </c>
      <c r="K128" s="2">
        <f t="shared" si="1"/>
        <v>11570</v>
      </c>
      <c r="L128" s="2">
        <v>1</v>
      </c>
      <c r="M128" s="2">
        <v>2.8571428571428571E-2</v>
      </c>
      <c r="N128" s="2">
        <v>2.8571428571428571E-2</v>
      </c>
      <c r="O128" s="2">
        <v>70</v>
      </c>
      <c r="P128" s="2">
        <v>70</v>
      </c>
    </row>
    <row r="129" spans="1:16" x14ac:dyDescent="0.25">
      <c r="A129" s="2" t="s">
        <v>2588</v>
      </c>
      <c r="B129" s="2">
        <v>173292235</v>
      </c>
      <c r="C129" s="2" t="s">
        <v>2589</v>
      </c>
      <c r="D129" s="2" t="s">
        <v>1305</v>
      </c>
      <c r="E129" s="2">
        <v>4</v>
      </c>
      <c r="F129" s="2">
        <v>35</v>
      </c>
      <c r="G129" s="2">
        <v>0</v>
      </c>
      <c r="H129" s="2">
        <v>15</v>
      </c>
      <c r="I129" s="2" t="s">
        <v>2591</v>
      </c>
      <c r="J129" s="2" t="s">
        <v>2590</v>
      </c>
      <c r="K129" s="2">
        <f t="shared" si="1"/>
        <v>20970</v>
      </c>
      <c r="L129" s="2">
        <v>2</v>
      </c>
      <c r="M129" s="2">
        <v>5.7142857142857141E-2</v>
      </c>
      <c r="N129" s="2">
        <v>5.7142857142857141E-2</v>
      </c>
      <c r="O129" s="2">
        <v>70</v>
      </c>
      <c r="P129" s="2">
        <v>70</v>
      </c>
    </row>
    <row r="130" spans="1:16" hidden="1" x14ac:dyDescent="0.25">
      <c r="A130" s="2" t="s">
        <v>1337</v>
      </c>
      <c r="B130" s="2">
        <v>195509664</v>
      </c>
      <c r="C130" s="2" t="s">
        <v>1338</v>
      </c>
      <c r="D130" s="2" t="s">
        <v>1305</v>
      </c>
      <c r="E130" s="2">
        <v>2</v>
      </c>
      <c r="F130" s="2">
        <v>35</v>
      </c>
      <c r="G130" s="2">
        <v>0</v>
      </c>
      <c r="H130" s="2">
        <v>4</v>
      </c>
      <c r="I130" s="2" t="s">
        <v>2592</v>
      </c>
      <c r="J130" s="2" t="s">
        <v>1339</v>
      </c>
      <c r="K130" s="2">
        <f t="shared" si="1"/>
        <v>4587.3999999999996</v>
      </c>
      <c r="L130" s="2">
        <v>3</v>
      </c>
      <c r="M130" s="2">
        <v>8.5714285714285715E-2</v>
      </c>
      <c r="N130" s="2">
        <v>8.5714285714285715E-2</v>
      </c>
      <c r="O130" s="2">
        <v>23.333333333333329</v>
      </c>
      <c r="P130" s="2">
        <v>23.333333333333329</v>
      </c>
    </row>
    <row r="131" spans="1:16" x14ac:dyDescent="0.25">
      <c r="A131" s="2" t="s">
        <v>1340</v>
      </c>
      <c r="B131" s="2">
        <v>266558727</v>
      </c>
      <c r="C131" s="2" t="s">
        <v>1341</v>
      </c>
      <c r="D131" s="2" t="s">
        <v>1305</v>
      </c>
      <c r="E131" s="2">
        <v>8</v>
      </c>
      <c r="F131" s="2">
        <v>34</v>
      </c>
      <c r="G131" s="2">
        <v>14</v>
      </c>
      <c r="H131" s="2">
        <v>3</v>
      </c>
      <c r="I131" s="2" t="s">
        <v>2593</v>
      </c>
      <c r="J131" s="2" t="s">
        <v>1342</v>
      </c>
      <c r="K131" s="2">
        <f t="shared" si="1"/>
        <v>19729.599999999999</v>
      </c>
      <c r="L131" s="2">
        <v>3</v>
      </c>
      <c r="M131" s="2">
        <v>8.8235294117647065E-2</v>
      </c>
      <c r="N131" s="2">
        <v>8.8235294117647065E-2</v>
      </c>
      <c r="O131" s="2">
        <v>249.33333333333329</v>
      </c>
      <c r="P131" s="2">
        <v>90.666666666666657</v>
      </c>
    </row>
    <row r="132" spans="1:16" hidden="1" x14ac:dyDescent="0.25">
      <c r="A132" s="2" t="s">
        <v>1344</v>
      </c>
      <c r="B132" s="2">
        <v>195507426</v>
      </c>
      <c r="C132" s="2" t="s">
        <v>1345</v>
      </c>
      <c r="D132" s="2" t="s">
        <v>1305</v>
      </c>
      <c r="E132" s="2">
        <v>4</v>
      </c>
      <c r="F132" s="2">
        <v>28</v>
      </c>
      <c r="G132" s="2">
        <v>0</v>
      </c>
      <c r="H132" s="2">
        <v>15</v>
      </c>
      <c r="I132" s="2" t="s">
        <v>2594</v>
      </c>
      <c r="J132" s="2" t="s">
        <v>1346</v>
      </c>
      <c r="K132" s="2">
        <f t="shared" si="1"/>
        <v>4234</v>
      </c>
      <c r="L132" s="2">
        <v>4</v>
      </c>
      <c r="M132" s="2">
        <v>0.1333333333333333</v>
      </c>
      <c r="N132" s="2">
        <v>0.14285714285714279</v>
      </c>
      <c r="O132" s="2">
        <v>30</v>
      </c>
      <c r="P132" s="2">
        <v>28</v>
      </c>
    </row>
    <row r="133" spans="1:16" x14ac:dyDescent="0.25">
      <c r="A133" s="2" t="s">
        <v>1347</v>
      </c>
      <c r="B133" s="2">
        <v>266556135</v>
      </c>
      <c r="C133" s="2" t="s">
        <v>1348</v>
      </c>
      <c r="D133" s="2" t="s">
        <v>1305</v>
      </c>
      <c r="E133" s="2">
        <v>4</v>
      </c>
      <c r="F133" s="2">
        <v>34</v>
      </c>
      <c r="G133" s="2">
        <v>0</v>
      </c>
      <c r="H133" s="2">
        <v>15</v>
      </c>
      <c r="I133" s="2" t="s">
        <v>2595</v>
      </c>
      <c r="J133" s="2" t="s">
        <v>1349</v>
      </c>
      <c r="K133" s="2">
        <f t="shared" ref="K133:K196" si="2">E133*J133</f>
        <v>6098</v>
      </c>
      <c r="L133" s="2">
        <v>2</v>
      </c>
      <c r="M133" s="2">
        <v>5.8823529411764712E-2</v>
      </c>
      <c r="N133" s="2">
        <v>5.8823529411764712E-2</v>
      </c>
      <c r="O133" s="2">
        <v>85</v>
      </c>
      <c r="P133" s="2">
        <v>85</v>
      </c>
    </row>
    <row r="134" spans="1:16" hidden="1" x14ac:dyDescent="0.25">
      <c r="A134" s="2" t="s">
        <v>1350</v>
      </c>
      <c r="B134" s="2">
        <v>266556136</v>
      </c>
      <c r="C134" s="2" t="s">
        <v>1351</v>
      </c>
      <c r="D134" s="2" t="s">
        <v>1305</v>
      </c>
      <c r="E134" s="2">
        <v>3</v>
      </c>
      <c r="F134" s="2">
        <v>34</v>
      </c>
      <c r="G134" s="2">
        <v>0</v>
      </c>
      <c r="H134" s="2">
        <v>15</v>
      </c>
      <c r="I134" s="2" t="s">
        <v>2596</v>
      </c>
      <c r="J134" s="2" t="s">
        <v>1349</v>
      </c>
      <c r="K134" s="2">
        <f t="shared" si="2"/>
        <v>4573.5</v>
      </c>
      <c r="L134" s="2">
        <v>4</v>
      </c>
      <c r="M134" s="2">
        <v>0.1176470588235294</v>
      </c>
      <c r="N134" s="2">
        <v>0.1176470588235294</v>
      </c>
      <c r="O134" s="2">
        <v>25.5</v>
      </c>
      <c r="P134" s="2">
        <v>25.5</v>
      </c>
    </row>
    <row r="135" spans="1:16" x14ac:dyDescent="0.25">
      <c r="A135" s="2" t="s">
        <v>1352</v>
      </c>
      <c r="B135" s="2">
        <v>266556137</v>
      </c>
      <c r="C135" s="2" t="s">
        <v>1353</v>
      </c>
      <c r="D135" s="2" t="s">
        <v>1305</v>
      </c>
      <c r="E135" s="2">
        <v>9</v>
      </c>
      <c r="F135" s="2">
        <v>35</v>
      </c>
      <c r="G135" s="2">
        <v>7</v>
      </c>
      <c r="H135" s="2">
        <v>15</v>
      </c>
      <c r="I135" s="2" t="s">
        <v>2595</v>
      </c>
      <c r="J135" s="2" t="s">
        <v>1349</v>
      </c>
      <c r="K135" s="2">
        <f t="shared" si="2"/>
        <v>13720.5</v>
      </c>
      <c r="L135" s="2">
        <v>3</v>
      </c>
      <c r="M135" s="2">
        <v>8.5714285714285715E-2</v>
      </c>
      <c r="N135" s="2">
        <v>8.5714285714285715E-2</v>
      </c>
      <c r="O135" s="2">
        <v>198.33333333333329</v>
      </c>
      <c r="P135" s="2">
        <v>116.6666666666667</v>
      </c>
    </row>
    <row r="136" spans="1:16" hidden="1" x14ac:dyDescent="0.25">
      <c r="A136" s="2" t="s">
        <v>1354</v>
      </c>
      <c r="B136" s="2">
        <v>266556138</v>
      </c>
      <c r="C136" s="2" t="s">
        <v>1355</v>
      </c>
      <c r="D136" s="2" t="s">
        <v>1305</v>
      </c>
      <c r="E136" s="2">
        <v>6</v>
      </c>
      <c r="F136" s="2">
        <v>34</v>
      </c>
      <c r="G136" s="2">
        <v>0</v>
      </c>
      <c r="H136" s="2">
        <v>8</v>
      </c>
      <c r="I136" s="2" t="s">
        <v>2597</v>
      </c>
      <c r="J136" s="2" t="s">
        <v>1349</v>
      </c>
      <c r="K136" s="2">
        <f t="shared" si="2"/>
        <v>9147</v>
      </c>
      <c r="L136" s="2">
        <v>6</v>
      </c>
      <c r="M136" s="2">
        <v>0.1764705882352941</v>
      </c>
      <c r="N136" s="2">
        <v>0.1764705882352941</v>
      </c>
      <c r="O136" s="2">
        <v>34</v>
      </c>
      <c r="P136" s="2">
        <v>34</v>
      </c>
    </row>
    <row r="137" spans="1:16" hidden="1" x14ac:dyDescent="0.25">
      <c r="A137" s="2" t="s">
        <v>1356</v>
      </c>
      <c r="B137" s="2">
        <v>266556139</v>
      </c>
      <c r="C137" s="2" t="s">
        <v>1357</v>
      </c>
      <c r="D137" s="2" t="s">
        <v>1305</v>
      </c>
      <c r="E137" s="2">
        <v>4</v>
      </c>
      <c r="F137" s="2">
        <v>35</v>
      </c>
      <c r="G137" s="2">
        <v>2</v>
      </c>
      <c r="H137" s="2">
        <v>15</v>
      </c>
      <c r="I137" s="2" t="s">
        <v>2595</v>
      </c>
      <c r="J137" s="2" t="s">
        <v>1349</v>
      </c>
      <c r="K137" s="2">
        <f t="shared" si="2"/>
        <v>6098</v>
      </c>
      <c r="L137" s="2">
        <v>8</v>
      </c>
      <c r="M137" s="2">
        <v>0.22857142857142859</v>
      </c>
      <c r="N137" s="2">
        <v>0.22857142857142859</v>
      </c>
      <c r="O137" s="2">
        <v>26.25</v>
      </c>
      <c r="P137" s="2">
        <v>17.5</v>
      </c>
    </row>
    <row r="138" spans="1:16" x14ac:dyDescent="0.25">
      <c r="A138" s="2" t="s">
        <v>1358</v>
      </c>
      <c r="B138" s="2">
        <v>266556140</v>
      </c>
      <c r="C138" s="2" t="s">
        <v>1359</v>
      </c>
      <c r="D138" s="2" t="s">
        <v>1305</v>
      </c>
      <c r="E138" s="2">
        <v>7</v>
      </c>
      <c r="F138" s="2">
        <v>34</v>
      </c>
      <c r="G138" s="2">
        <v>1</v>
      </c>
      <c r="H138" s="2">
        <v>15</v>
      </c>
      <c r="I138" s="2" t="s">
        <v>2595</v>
      </c>
      <c r="J138" s="2" t="s">
        <v>1349</v>
      </c>
      <c r="K138" s="2">
        <f t="shared" si="2"/>
        <v>10671.5</v>
      </c>
      <c r="L138" s="2">
        <v>1</v>
      </c>
      <c r="M138" s="2">
        <v>2.9411764705882349E-2</v>
      </c>
      <c r="N138" s="2">
        <v>2.9411764705882349E-2</v>
      </c>
      <c r="O138" s="2">
        <v>272</v>
      </c>
      <c r="P138" s="2">
        <v>238</v>
      </c>
    </row>
    <row r="139" spans="1:16" x14ac:dyDescent="0.25">
      <c r="A139" s="2" t="s">
        <v>1360</v>
      </c>
      <c r="B139" s="2">
        <v>266556141</v>
      </c>
      <c r="C139" s="2" t="s">
        <v>1361</v>
      </c>
      <c r="D139" s="2" t="s">
        <v>1305</v>
      </c>
      <c r="E139" s="2">
        <v>31</v>
      </c>
      <c r="F139" s="2">
        <v>35</v>
      </c>
      <c r="G139" s="2">
        <v>0</v>
      </c>
      <c r="H139" s="2">
        <v>15</v>
      </c>
      <c r="I139" s="2" t="s">
        <v>2595</v>
      </c>
      <c r="J139" s="2" t="s">
        <v>1346</v>
      </c>
      <c r="K139" s="2">
        <f t="shared" si="2"/>
        <v>32813.5</v>
      </c>
      <c r="L139" s="2">
        <v>11</v>
      </c>
      <c r="M139" s="2">
        <v>0.31428571428571428</v>
      </c>
      <c r="N139" s="2">
        <v>0.31428571428571428</v>
      </c>
      <c r="O139" s="2">
        <v>98.63636363636364</v>
      </c>
      <c r="P139" s="2">
        <v>98.63636363636364</v>
      </c>
    </row>
    <row r="140" spans="1:16" x14ac:dyDescent="0.25">
      <c r="A140" s="2" t="s">
        <v>1362</v>
      </c>
      <c r="B140" s="2">
        <v>266556142</v>
      </c>
      <c r="C140" s="2" t="s">
        <v>1363</v>
      </c>
      <c r="D140" s="2" t="s">
        <v>1305</v>
      </c>
      <c r="E140" s="2">
        <v>5</v>
      </c>
      <c r="F140" s="2">
        <v>34</v>
      </c>
      <c r="G140" s="2">
        <v>0</v>
      </c>
      <c r="H140" s="2">
        <v>15</v>
      </c>
      <c r="I140" s="2" t="s">
        <v>2444</v>
      </c>
      <c r="J140" s="2" t="s">
        <v>1364</v>
      </c>
      <c r="K140" s="2">
        <f t="shared" si="2"/>
        <v>12948</v>
      </c>
      <c r="L140" s="2">
        <v>3</v>
      </c>
      <c r="M140" s="2">
        <v>8.8235294117647065E-2</v>
      </c>
      <c r="N140" s="2">
        <v>8.8235294117647065E-2</v>
      </c>
      <c r="O140" s="2">
        <v>56.666666666666657</v>
      </c>
      <c r="P140" s="2">
        <v>56.666666666666657</v>
      </c>
    </row>
    <row r="141" spans="1:16" x14ac:dyDescent="0.25">
      <c r="A141" s="2" t="s">
        <v>1365</v>
      </c>
      <c r="B141" s="2">
        <v>266556143</v>
      </c>
      <c r="C141" s="2" t="s">
        <v>1366</v>
      </c>
      <c r="D141" s="2" t="s">
        <v>1305</v>
      </c>
      <c r="E141" s="2">
        <v>32</v>
      </c>
      <c r="F141" s="2">
        <v>35</v>
      </c>
      <c r="G141" s="2">
        <v>0</v>
      </c>
      <c r="H141" s="2">
        <v>15</v>
      </c>
      <c r="I141" s="2" t="s">
        <v>2595</v>
      </c>
      <c r="J141" s="2" t="s">
        <v>1346</v>
      </c>
      <c r="K141" s="2">
        <f t="shared" si="2"/>
        <v>33872</v>
      </c>
      <c r="L141" s="2">
        <v>12</v>
      </c>
      <c r="M141" s="2">
        <v>0.34285714285714292</v>
      </c>
      <c r="N141" s="2">
        <v>0.34285714285714292</v>
      </c>
      <c r="O141" s="2">
        <v>93.333333333333329</v>
      </c>
      <c r="P141" s="2">
        <v>93.333333333333329</v>
      </c>
    </row>
    <row r="142" spans="1:16" hidden="1" x14ac:dyDescent="0.25">
      <c r="A142" s="2" t="s">
        <v>1367</v>
      </c>
      <c r="B142" s="2">
        <v>266556144</v>
      </c>
      <c r="C142" s="2" t="s">
        <v>1368</v>
      </c>
      <c r="D142" s="2" t="s">
        <v>1305</v>
      </c>
      <c r="E142" s="2">
        <v>2</v>
      </c>
      <c r="F142" s="2">
        <v>5</v>
      </c>
      <c r="G142" s="2">
        <v>0</v>
      </c>
      <c r="H142" s="2">
        <v>15</v>
      </c>
      <c r="I142" s="2" t="s">
        <v>2444</v>
      </c>
      <c r="J142" s="2" t="s">
        <v>1364</v>
      </c>
      <c r="K142" s="2">
        <f t="shared" si="2"/>
        <v>5179.2</v>
      </c>
      <c r="L142" s="2">
        <v>0</v>
      </c>
      <c r="M142" s="2">
        <v>0</v>
      </c>
      <c r="N142" s="2">
        <v>0</v>
      </c>
      <c r="O142" s="2">
        <v>9999</v>
      </c>
      <c r="P142" s="2">
        <v>9999</v>
      </c>
    </row>
    <row r="143" spans="1:16" x14ac:dyDescent="0.25">
      <c r="A143" s="2" t="s">
        <v>1369</v>
      </c>
      <c r="B143" s="2">
        <v>266556145</v>
      </c>
      <c r="C143" s="2" t="s">
        <v>1370</v>
      </c>
      <c r="D143" s="2" t="s">
        <v>1305</v>
      </c>
      <c r="E143" s="2">
        <v>22</v>
      </c>
      <c r="F143" s="2">
        <v>25</v>
      </c>
      <c r="G143" s="2">
        <v>2</v>
      </c>
      <c r="H143" s="2">
        <v>15</v>
      </c>
      <c r="I143" s="2" t="s">
        <v>2595</v>
      </c>
      <c r="J143" s="2" t="s">
        <v>1346</v>
      </c>
      <c r="K143" s="2">
        <f t="shared" si="2"/>
        <v>23287</v>
      </c>
      <c r="L143" s="2">
        <v>6</v>
      </c>
      <c r="M143" s="2">
        <v>0.23076923076923081</v>
      </c>
      <c r="N143" s="2">
        <v>0.24</v>
      </c>
      <c r="O143" s="2">
        <v>104</v>
      </c>
      <c r="P143" s="2">
        <v>91.666666666666671</v>
      </c>
    </row>
    <row r="144" spans="1:16" x14ac:dyDescent="0.25">
      <c r="A144" s="2" t="s">
        <v>1371</v>
      </c>
      <c r="B144" s="2">
        <v>266556149</v>
      </c>
      <c r="C144" s="2" t="s">
        <v>1372</v>
      </c>
      <c r="D144" s="2" t="s">
        <v>1305</v>
      </c>
      <c r="E144" s="2">
        <v>18</v>
      </c>
      <c r="F144" s="2">
        <v>34</v>
      </c>
      <c r="G144" s="2">
        <v>0</v>
      </c>
      <c r="H144" s="2">
        <v>15</v>
      </c>
      <c r="I144" s="2" t="s">
        <v>2598</v>
      </c>
      <c r="J144" s="2" t="s">
        <v>1346</v>
      </c>
      <c r="K144" s="2">
        <f t="shared" si="2"/>
        <v>19053</v>
      </c>
      <c r="L144" s="2">
        <v>11</v>
      </c>
      <c r="M144" s="2">
        <v>0.3235294117647059</v>
      </c>
      <c r="N144" s="2">
        <v>0.3235294117647059</v>
      </c>
      <c r="O144" s="2">
        <v>58.727272727272727</v>
      </c>
      <c r="P144" s="2">
        <v>58.727272727272727</v>
      </c>
    </row>
    <row r="145" spans="1:16" hidden="1" x14ac:dyDescent="0.25">
      <c r="A145" s="2" t="s">
        <v>1374</v>
      </c>
      <c r="B145" s="2">
        <v>266556151</v>
      </c>
      <c r="C145" s="2" t="s">
        <v>1375</v>
      </c>
      <c r="D145" s="2" t="s">
        <v>1305</v>
      </c>
      <c r="E145" s="2">
        <v>8</v>
      </c>
      <c r="F145" s="2">
        <v>35</v>
      </c>
      <c r="G145" s="2">
        <v>0</v>
      </c>
      <c r="H145" s="2">
        <v>15</v>
      </c>
      <c r="I145" s="2" t="s">
        <v>241</v>
      </c>
      <c r="J145" s="2" t="s">
        <v>1376</v>
      </c>
      <c r="K145" s="2">
        <f t="shared" si="2"/>
        <v>6870.4</v>
      </c>
      <c r="L145" s="2">
        <v>13</v>
      </c>
      <c r="M145" s="2">
        <v>0.37142857142857139</v>
      </c>
      <c r="N145" s="2">
        <v>0.37142857142857139</v>
      </c>
      <c r="O145" s="2">
        <v>21.53846153846154</v>
      </c>
      <c r="P145" s="2">
        <v>21.53846153846154</v>
      </c>
    </row>
    <row r="146" spans="1:16" hidden="1" x14ac:dyDescent="0.25">
      <c r="A146" s="2" t="s">
        <v>1378</v>
      </c>
      <c r="B146" s="2">
        <v>266556152</v>
      </c>
      <c r="C146" s="2" t="s">
        <v>1379</v>
      </c>
      <c r="D146" s="2" t="s">
        <v>1305</v>
      </c>
      <c r="E146" s="2">
        <v>2</v>
      </c>
      <c r="F146" s="2">
        <v>22</v>
      </c>
      <c r="G146" s="2">
        <v>2</v>
      </c>
      <c r="H146" s="2">
        <v>15</v>
      </c>
      <c r="I146" s="2" t="s">
        <v>2595</v>
      </c>
      <c r="J146" s="2" t="s">
        <v>1346</v>
      </c>
      <c r="K146" s="2">
        <f t="shared" si="2"/>
        <v>2117</v>
      </c>
      <c r="L146" s="2">
        <v>7</v>
      </c>
      <c r="M146" s="2">
        <v>0.29166666666666669</v>
      </c>
      <c r="N146" s="2">
        <v>0.31818181818181818</v>
      </c>
      <c r="O146" s="2">
        <v>24</v>
      </c>
      <c r="P146" s="2">
        <v>15.714285714285721</v>
      </c>
    </row>
    <row r="147" spans="1:16" hidden="1" x14ac:dyDescent="0.25">
      <c r="A147" s="2" t="s">
        <v>1380</v>
      </c>
      <c r="B147" s="2">
        <v>268462371</v>
      </c>
      <c r="C147" s="2" t="s">
        <v>1381</v>
      </c>
      <c r="D147" s="2" t="s">
        <v>1305</v>
      </c>
      <c r="E147" s="2">
        <v>2</v>
      </c>
      <c r="F147" s="2">
        <v>34</v>
      </c>
      <c r="G147" s="2">
        <v>1</v>
      </c>
      <c r="H147" s="2">
        <v>20</v>
      </c>
      <c r="I147" s="2" t="s">
        <v>2599</v>
      </c>
      <c r="J147" s="2" t="s">
        <v>1382</v>
      </c>
      <c r="K147" s="2">
        <f t="shared" si="2"/>
        <v>6643.8</v>
      </c>
      <c r="L147" s="2">
        <v>9</v>
      </c>
      <c r="M147" s="2">
        <v>0.26470588235294118</v>
      </c>
      <c r="N147" s="2">
        <v>0.26470588235294118</v>
      </c>
      <c r="O147" s="2">
        <v>11.33333333333333</v>
      </c>
      <c r="P147" s="2">
        <v>7.5555555555555554</v>
      </c>
    </row>
    <row r="148" spans="1:16" x14ac:dyDescent="0.25">
      <c r="A148" s="2" t="s">
        <v>1383</v>
      </c>
      <c r="B148" s="2">
        <v>268462372</v>
      </c>
      <c r="C148" s="2" t="s">
        <v>1384</v>
      </c>
      <c r="D148" s="2" t="s">
        <v>1305</v>
      </c>
      <c r="E148" s="2">
        <v>11</v>
      </c>
      <c r="F148" s="2">
        <v>35</v>
      </c>
      <c r="G148" s="2">
        <v>17</v>
      </c>
      <c r="H148" s="2">
        <v>13</v>
      </c>
      <c r="I148" s="2" t="s">
        <v>2600</v>
      </c>
      <c r="J148" s="2" t="s">
        <v>1385</v>
      </c>
      <c r="K148" s="2">
        <f t="shared" si="2"/>
        <v>44350.9</v>
      </c>
      <c r="L148" s="2">
        <v>2</v>
      </c>
      <c r="M148" s="2">
        <v>5.7142857142857141E-2</v>
      </c>
      <c r="N148" s="2">
        <v>5.7142857142857141E-2</v>
      </c>
      <c r="O148" s="2">
        <v>490</v>
      </c>
      <c r="P148" s="2">
        <v>192.5</v>
      </c>
    </row>
    <row r="149" spans="1:16" hidden="1" x14ac:dyDescent="0.25">
      <c r="A149" s="2" t="s">
        <v>2601</v>
      </c>
      <c r="B149" s="2">
        <v>386300967</v>
      </c>
      <c r="C149" s="2" t="s">
        <v>2602</v>
      </c>
      <c r="D149" s="2" t="s">
        <v>1305</v>
      </c>
      <c r="E149" s="2">
        <v>16</v>
      </c>
      <c r="F149" s="2">
        <v>34</v>
      </c>
      <c r="G149" s="2">
        <v>72</v>
      </c>
      <c r="H149" s="2">
        <v>15</v>
      </c>
      <c r="I149" s="2" t="s">
        <v>2604</v>
      </c>
      <c r="J149" s="2" t="s">
        <v>2603</v>
      </c>
      <c r="K149" s="2">
        <f t="shared" si="2"/>
        <v>10723.2</v>
      </c>
      <c r="L149" s="2">
        <v>14</v>
      </c>
      <c r="M149" s="2">
        <v>0.41176470588235292</v>
      </c>
      <c r="N149" s="2">
        <v>0.41176470588235292</v>
      </c>
      <c r="O149" s="2">
        <v>216.1428571428572</v>
      </c>
      <c r="P149" s="2">
        <v>41.285714285714278</v>
      </c>
    </row>
    <row r="150" spans="1:16" hidden="1" x14ac:dyDescent="0.25">
      <c r="A150" s="2" t="s">
        <v>2605</v>
      </c>
      <c r="B150" s="2">
        <v>386300966</v>
      </c>
      <c r="C150" s="2" t="s">
        <v>2606</v>
      </c>
      <c r="D150" s="2" t="s">
        <v>1305</v>
      </c>
      <c r="E150" s="2">
        <v>21</v>
      </c>
      <c r="F150" s="2">
        <v>34</v>
      </c>
      <c r="G150" s="2">
        <v>58</v>
      </c>
      <c r="H150" s="2">
        <v>15</v>
      </c>
      <c r="I150" s="2" t="s">
        <v>2608</v>
      </c>
      <c r="J150" s="2" t="s">
        <v>2607</v>
      </c>
      <c r="K150" s="2">
        <f t="shared" si="2"/>
        <v>13965</v>
      </c>
      <c r="L150" s="2">
        <v>18</v>
      </c>
      <c r="M150" s="2">
        <v>0.52941176470588236</v>
      </c>
      <c r="N150" s="2">
        <v>0.52941176470588236</v>
      </c>
      <c r="O150" s="2">
        <v>149.2222222222222</v>
      </c>
      <c r="P150" s="2">
        <v>39.666666666666657</v>
      </c>
    </row>
    <row r="151" spans="1:16" x14ac:dyDescent="0.25">
      <c r="A151" s="2" t="s">
        <v>1386</v>
      </c>
      <c r="B151" s="2">
        <v>296691146</v>
      </c>
      <c r="C151" s="2" t="s">
        <v>1387</v>
      </c>
      <c r="D151" s="2" t="s">
        <v>1305</v>
      </c>
      <c r="E151" s="2">
        <v>10</v>
      </c>
      <c r="F151" s="2">
        <v>34</v>
      </c>
      <c r="G151" s="2">
        <v>139</v>
      </c>
      <c r="H151" s="2">
        <v>8</v>
      </c>
      <c r="I151" s="2" t="s">
        <v>2609</v>
      </c>
      <c r="J151" s="2" t="s">
        <v>1388</v>
      </c>
      <c r="K151" s="2">
        <f t="shared" si="2"/>
        <v>33881</v>
      </c>
      <c r="L151" s="2">
        <v>4</v>
      </c>
      <c r="M151" s="2">
        <v>0.1176470588235294</v>
      </c>
      <c r="N151" s="2">
        <v>0.1176470588235294</v>
      </c>
      <c r="O151" s="2">
        <v>1266.5</v>
      </c>
      <c r="P151" s="2">
        <v>85</v>
      </c>
    </row>
    <row r="152" spans="1:16" x14ac:dyDescent="0.25">
      <c r="A152" s="2" t="s">
        <v>1389</v>
      </c>
      <c r="B152" s="2">
        <v>296691145</v>
      </c>
      <c r="C152" s="2" t="s">
        <v>1390</v>
      </c>
      <c r="D152" s="2" t="s">
        <v>1305</v>
      </c>
      <c r="E152" s="2">
        <v>14</v>
      </c>
      <c r="F152" s="2">
        <v>34</v>
      </c>
      <c r="G152" s="2">
        <v>80</v>
      </c>
      <c r="H152" s="2">
        <v>15</v>
      </c>
      <c r="I152" s="2" t="s">
        <v>241</v>
      </c>
      <c r="J152" s="2" t="s">
        <v>1391</v>
      </c>
      <c r="K152" s="2">
        <f t="shared" si="2"/>
        <v>43664.6</v>
      </c>
      <c r="L152" s="2">
        <v>3</v>
      </c>
      <c r="M152" s="2">
        <v>8.8235294117647065E-2</v>
      </c>
      <c r="N152" s="2">
        <v>8.8235294117647065E-2</v>
      </c>
      <c r="O152" s="2">
        <v>1065.333333333333</v>
      </c>
      <c r="P152" s="2">
        <v>158.66666666666671</v>
      </c>
    </row>
    <row r="153" spans="1:16" x14ac:dyDescent="0.25">
      <c r="A153" s="2" t="s">
        <v>1392</v>
      </c>
      <c r="B153" s="2">
        <v>266534481</v>
      </c>
      <c r="C153" s="2" t="s">
        <v>1393</v>
      </c>
      <c r="D153" s="2" t="s">
        <v>1305</v>
      </c>
      <c r="E153" s="2">
        <v>6</v>
      </c>
      <c r="F153" s="2">
        <v>35</v>
      </c>
      <c r="G153" s="2">
        <v>0</v>
      </c>
      <c r="H153" s="2">
        <v>15</v>
      </c>
      <c r="I153" s="2" t="s">
        <v>2610</v>
      </c>
      <c r="J153" s="2" t="s">
        <v>1394</v>
      </c>
      <c r="K153" s="2">
        <f t="shared" si="2"/>
        <v>44695.199999999997</v>
      </c>
      <c r="L153" s="2">
        <v>2</v>
      </c>
      <c r="M153" s="2">
        <v>5.7142857142857141E-2</v>
      </c>
      <c r="N153" s="2">
        <v>5.7142857142857141E-2</v>
      </c>
      <c r="O153" s="2">
        <v>105</v>
      </c>
      <c r="P153" s="2">
        <v>105</v>
      </c>
    </row>
    <row r="154" spans="1:16" x14ac:dyDescent="0.25">
      <c r="A154" s="2" t="s">
        <v>2611</v>
      </c>
      <c r="B154" s="2">
        <v>266534482</v>
      </c>
      <c r="C154" s="2" t="s">
        <v>2612</v>
      </c>
      <c r="D154" s="2" t="s">
        <v>1305</v>
      </c>
      <c r="E154" s="2">
        <v>14</v>
      </c>
      <c r="F154" s="2">
        <v>34</v>
      </c>
      <c r="G154" s="2">
        <v>0</v>
      </c>
      <c r="H154" s="2">
        <v>15</v>
      </c>
      <c r="I154" s="2" t="s">
        <v>2613</v>
      </c>
      <c r="J154" s="2" t="s">
        <v>1394</v>
      </c>
      <c r="K154" s="2">
        <f t="shared" si="2"/>
        <v>104288.8</v>
      </c>
      <c r="L154" s="2">
        <v>2</v>
      </c>
      <c r="M154" s="2">
        <v>5.8823529411764712E-2</v>
      </c>
      <c r="N154" s="2">
        <v>5.8823529411764712E-2</v>
      </c>
      <c r="O154" s="2">
        <v>238</v>
      </c>
      <c r="P154" s="2">
        <v>238</v>
      </c>
    </row>
    <row r="155" spans="1:16" x14ac:dyDescent="0.25">
      <c r="A155" s="2" t="s">
        <v>2614</v>
      </c>
      <c r="B155" s="2">
        <v>260797085</v>
      </c>
      <c r="C155" s="2" t="s">
        <v>2615</v>
      </c>
      <c r="D155" s="2" t="s">
        <v>1193</v>
      </c>
      <c r="E155" s="2">
        <v>3</v>
      </c>
      <c r="F155" s="2">
        <v>35</v>
      </c>
      <c r="G155" s="2">
        <v>0</v>
      </c>
      <c r="H155" s="2">
        <v>15</v>
      </c>
      <c r="I155" s="2" t="s">
        <v>1373</v>
      </c>
      <c r="J155" s="2" t="s">
        <v>2616</v>
      </c>
      <c r="K155" s="2">
        <f t="shared" si="2"/>
        <v>576</v>
      </c>
      <c r="L155" s="2">
        <v>1</v>
      </c>
      <c r="M155" s="2">
        <v>2.8571428571428571E-2</v>
      </c>
      <c r="N155" s="2">
        <v>2.8571428571428571E-2</v>
      </c>
      <c r="O155" s="2">
        <v>105</v>
      </c>
      <c r="P155" s="2">
        <v>105</v>
      </c>
    </row>
    <row r="156" spans="1:16" hidden="1" x14ac:dyDescent="0.25">
      <c r="A156" s="2" t="s">
        <v>2617</v>
      </c>
      <c r="B156" s="2">
        <v>111643213</v>
      </c>
      <c r="C156" s="2" t="s">
        <v>2618</v>
      </c>
      <c r="D156" s="2" t="s">
        <v>2619</v>
      </c>
      <c r="E156" s="2"/>
      <c r="F156" s="2">
        <v>15</v>
      </c>
      <c r="G156" s="2">
        <v>0</v>
      </c>
      <c r="H156" s="2">
        <v>15</v>
      </c>
      <c r="I156" s="2" t="s">
        <v>104</v>
      </c>
      <c r="J156" s="2" t="s">
        <v>2620</v>
      </c>
      <c r="K156" s="2">
        <f t="shared" si="2"/>
        <v>0</v>
      </c>
      <c r="L156" s="2">
        <v>0</v>
      </c>
      <c r="M156" s="2">
        <v>0</v>
      </c>
      <c r="N156" s="2">
        <v>0</v>
      </c>
      <c r="O156" s="2">
        <v>9999</v>
      </c>
      <c r="P156" s="2">
        <v>9999</v>
      </c>
    </row>
    <row r="157" spans="1:16" hidden="1" x14ac:dyDescent="0.25">
      <c r="A157" s="2" t="s">
        <v>2621</v>
      </c>
      <c r="B157" s="2">
        <v>238391739</v>
      </c>
      <c r="C157" s="2" t="s">
        <v>2622</v>
      </c>
      <c r="D157" s="2" t="s">
        <v>1397</v>
      </c>
      <c r="E157" s="2">
        <v>1</v>
      </c>
      <c r="F157" s="2">
        <v>28</v>
      </c>
      <c r="G157" s="2">
        <v>1</v>
      </c>
      <c r="H157" s="2">
        <v>13</v>
      </c>
      <c r="I157" s="2" t="s">
        <v>1622</v>
      </c>
      <c r="J157" s="2" t="s">
        <v>2623</v>
      </c>
      <c r="K157" s="2">
        <f t="shared" si="2"/>
        <v>3282.5</v>
      </c>
      <c r="L157" s="2">
        <v>2</v>
      </c>
      <c r="M157" s="2">
        <v>5.7142857142857141E-2</v>
      </c>
      <c r="N157" s="2">
        <v>7.1428571428571425E-2</v>
      </c>
      <c r="O157" s="2">
        <v>35</v>
      </c>
      <c r="P157" s="2">
        <v>14</v>
      </c>
    </row>
    <row r="158" spans="1:16" hidden="1" x14ac:dyDescent="0.25">
      <c r="A158" s="2" t="s">
        <v>2624</v>
      </c>
      <c r="B158" s="2">
        <v>271708231</v>
      </c>
      <c r="C158" s="2" t="s">
        <v>2625</v>
      </c>
      <c r="D158" s="2" t="s">
        <v>1397</v>
      </c>
      <c r="E158" s="2"/>
      <c r="F158" s="2">
        <v>17</v>
      </c>
      <c r="G158" s="2">
        <v>0</v>
      </c>
      <c r="H158" s="2">
        <v>15</v>
      </c>
      <c r="I158" s="2" t="s">
        <v>276</v>
      </c>
      <c r="J158" s="2" t="s">
        <v>2626</v>
      </c>
      <c r="K158" s="2">
        <f t="shared" si="2"/>
        <v>0</v>
      </c>
      <c r="L158" s="2">
        <v>0</v>
      </c>
      <c r="M158" s="2">
        <v>0</v>
      </c>
      <c r="N158" s="2">
        <v>0</v>
      </c>
      <c r="O158" s="2">
        <v>9999</v>
      </c>
      <c r="P158" s="2">
        <v>9999</v>
      </c>
    </row>
    <row r="159" spans="1:16" x14ac:dyDescent="0.25">
      <c r="A159" s="2" t="s">
        <v>2627</v>
      </c>
      <c r="B159" s="2">
        <v>271708233</v>
      </c>
      <c r="C159" s="2" t="s">
        <v>2628</v>
      </c>
      <c r="D159" s="2" t="s">
        <v>1397</v>
      </c>
      <c r="E159" s="2">
        <v>1</v>
      </c>
      <c r="F159" s="2">
        <v>35</v>
      </c>
      <c r="G159" s="2">
        <v>0</v>
      </c>
      <c r="H159" s="2">
        <v>13</v>
      </c>
      <c r="I159" s="2" t="s">
        <v>187</v>
      </c>
      <c r="J159" s="2" t="s">
        <v>2629</v>
      </c>
      <c r="K159" s="2">
        <f t="shared" si="2"/>
        <v>2463.5</v>
      </c>
      <c r="L159" s="2">
        <v>0</v>
      </c>
      <c r="M159" s="2">
        <v>0</v>
      </c>
      <c r="N159" s="2">
        <v>0</v>
      </c>
      <c r="O159" s="2">
        <v>9999</v>
      </c>
      <c r="P159" s="2">
        <v>9999</v>
      </c>
    </row>
    <row r="160" spans="1:16" x14ac:dyDescent="0.25">
      <c r="A160" s="2" t="s">
        <v>1395</v>
      </c>
      <c r="B160" s="2">
        <v>271708234</v>
      </c>
      <c r="C160" s="2" t="s">
        <v>1396</v>
      </c>
      <c r="D160" s="2" t="s">
        <v>1397</v>
      </c>
      <c r="E160" s="2">
        <v>1</v>
      </c>
      <c r="F160" s="2">
        <v>35</v>
      </c>
      <c r="G160" s="2">
        <v>2</v>
      </c>
      <c r="H160" s="2">
        <v>8</v>
      </c>
      <c r="I160" s="2" t="s">
        <v>2630</v>
      </c>
      <c r="J160" s="2" t="s">
        <v>1398</v>
      </c>
      <c r="K160" s="2">
        <f t="shared" si="2"/>
        <v>2983.5</v>
      </c>
      <c r="L160" s="2">
        <v>0</v>
      </c>
      <c r="M160" s="2">
        <v>0</v>
      </c>
      <c r="N160" s="2">
        <v>0</v>
      </c>
      <c r="O160" s="2">
        <v>9999</v>
      </c>
      <c r="P160" s="2">
        <v>9999</v>
      </c>
    </row>
    <row r="161" spans="1:16" x14ac:dyDescent="0.25">
      <c r="A161" s="2" t="s">
        <v>2631</v>
      </c>
      <c r="B161" s="2">
        <v>202944113</v>
      </c>
      <c r="C161" s="2" t="s">
        <v>2632</v>
      </c>
      <c r="D161" s="2" t="s">
        <v>1411</v>
      </c>
      <c r="E161" s="2">
        <v>1</v>
      </c>
      <c r="F161" s="2">
        <v>27</v>
      </c>
      <c r="G161" s="2">
        <v>0</v>
      </c>
      <c r="H161" s="2">
        <v>2</v>
      </c>
      <c r="I161" s="2" t="s">
        <v>2383</v>
      </c>
      <c r="J161" s="2" t="s">
        <v>2633</v>
      </c>
      <c r="K161" s="2">
        <f t="shared" si="2"/>
        <v>2083.6</v>
      </c>
      <c r="L161" s="2">
        <v>0</v>
      </c>
      <c r="M161" s="2">
        <v>0</v>
      </c>
      <c r="N161" s="2">
        <v>0</v>
      </c>
      <c r="O161" s="2">
        <v>9999</v>
      </c>
      <c r="P161" s="2">
        <v>9999</v>
      </c>
    </row>
    <row r="162" spans="1:16" hidden="1" x14ac:dyDescent="0.25">
      <c r="A162" s="2" t="s">
        <v>2634</v>
      </c>
      <c r="B162" s="2">
        <v>238408994</v>
      </c>
      <c r="C162" s="2" t="s">
        <v>2635</v>
      </c>
      <c r="D162" s="2" t="s">
        <v>1397</v>
      </c>
      <c r="E162" s="2">
        <v>2</v>
      </c>
      <c r="F162" s="2">
        <v>35</v>
      </c>
      <c r="G162" s="2">
        <v>0</v>
      </c>
      <c r="H162" s="2">
        <v>15</v>
      </c>
      <c r="I162" s="2" t="s">
        <v>127</v>
      </c>
      <c r="J162" s="2" t="s">
        <v>2636</v>
      </c>
      <c r="K162" s="2">
        <f t="shared" si="2"/>
        <v>6877</v>
      </c>
      <c r="L162" s="2">
        <v>3</v>
      </c>
      <c r="M162" s="2">
        <v>8.5714285714285715E-2</v>
      </c>
      <c r="N162" s="2">
        <v>8.5714285714285715E-2</v>
      </c>
      <c r="O162" s="2">
        <v>23.333333333333329</v>
      </c>
      <c r="P162" s="2">
        <v>23.333333333333329</v>
      </c>
    </row>
    <row r="163" spans="1:16" hidden="1" x14ac:dyDescent="0.25">
      <c r="A163" s="2" t="s">
        <v>2637</v>
      </c>
      <c r="B163" s="2">
        <v>271644292</v>
      </c>
      <c r="C163" s="2" t="s">
        <v>2638</v>
      </c>
      <c r="D163" s="2" t="s">
        <v>1397</v>
      </c>
      <c r="E163" s="2"/>
      <c r="F163" s="2">
        <v>3</v>
      </c>
      <c r="G163" s="2">
        <v>1</v>
      </c>
      <c r="H163" s="2">
        <v>13</v>
      </c>
      <c r="I163" s="2" t="s">
        <v>183</v>
      </c>
      <c r="J163" s="2" t="s">
        <v>2639</v>
      </c>
      <c r="K163" s="2">
        <f t="shared" si="2"/>
        <v>0</v>
      </c>
      <c r="L163" s="2">
        <v>0</v>
      </c>
      <c r="M163" s="2">
        <v>0</v>
      </c>
      <c r="N163" s="2">
        <v>0</v>
      </c>
      <c r="O163" s="2">
        <v>9999</v>
      </c>
      <c r="P163" s="2">
        <v>9999</v>
      </c>
    </row>
    <row r="164" spans="1:16" hidden="1" x14ac:dyDescent="0.25">
      <c r="A164" s="2" t="s">
        <v>1402</v>
      </c>
      <c r="B164" s="2">
        <v>32963496</v>
      </c>
      <c r="C164" s="2" t="s">
        <v>1403</v>
      </c>
      <c r="D164" s="2" t="s">
        <v>157</v>
      </c>
      <c r="E164" s="2"/>
      <c r="F164" s="2">
        <v>31</v>
      </c>
      <c r="G164" s="2">
        <v>4</v>
      </c>
      <c r="H164" s="2">
        <v>15</v>
      </c>
      <c r="I164" s="2" t="s">
        <v>127</v>
      </c>
      <c r="J164" s="2" t="s">
        <v>1404</v>
      </c>
      <c r="K164" s="2">
        <f t="shared" si="2"/>
        <v>0</v>
      </c>
      <c r="L164" s="2">
        <v>1</v>
      </c>
      <c r="M164" s="2">
        <v>3.2258064516129031E-2</v>
      </c>
      <c r="N164" s="2">
        <v>3.2258064516129031E-2</v>
      </c>
      <c r="O164" s="2">
        <v>155</v>
      </c>
      <c r="P164" s="2">
        <v>31</v>
      </c>
    </row>
    <row r="165" spans="1:16" hidden="1" x14ac:dyDescent="0.25">
      <c r="A165" s="2" t="s">
        <v>1405</v>
      </c>
      <c r="B165" s="2">
        <v>143099708</v>
      </c>
      <c r="C165" s="2" t="s">
        <v>1406</v>
      </c>
      <c r="D165" s="2" t="s">
        <v>157</v>
      </c>
      <c r="E165" s="2"/>
      <c r="F165" s="2">
        <v>35</v>
      </c>
      <c r="G165" s="2">
        <v>0</v>
      </c>
      <c r="H165" s="2">
        <v>13</v>
      </c>
      <c r="I165" s="2" t="s">
        <v>1622</v>
      </c>
      <c r="J165" s="2" t="s">
        <v>1407</v>
      </c>
      <c r="K165" s="2">
        <f t="shared" si="2"/>
        <v>0</v>
      </c>
      <c r="L165" s="2">
        <v>7</v>
      </c>
      <c r="M165" s="2">
        <v>0.2</v>
      </c>
      <c r="N165" s="2">
        <v>0.2</v>
      </c>
      <c r="O165" s="2">
        <v>10</v>
      </c>
      <c r="P165" s="2">
        <v>10</v>
      </c>
    </row>
    <row r="166" spans="1:16" hidden="1" x14ac:dyDescent="0.25">
      <c r="A166" s="2" t="s">
        <v>2640</v>
      </c>
      <c r="B166" s="2">
        <v>32963488</v>
      </c>
      <c r="C166" s="2" t="s">
        <v>2641</v>
      </c>
      <c r="D166" s="2" t="s">
        <v>157</v>
      </c>
      <c r="E166" s="2"/>
      <c r="F166" s="2">
        <v>8</v>
      </c>
      <c r="G166" s="2">
        <v>0</v>
      </c>
      <c r="H166" s="2">
        <v>15</v>
      </c>
      <c r="I166" s="2" t="s">
        <v>241</v>
      </c>
      <c r="J166" s="2" t="s">
        <v>2642</v>
      </c>
      <c r="K166" s="2">
        <f t="shared" si="2"/>
        <v>0</v>
      </c>
      <c r="L166" s="2">
        <v>6</v>
      </c>
      <c r="M166" s="2">
        <v>0.75</v>
      </c>
      <c r="N166" s="2">
        <v>0.75</v>
      </c>
      <c r="O166" s="2">
        <v>1.333333333333333</v>
      </c>
      <c r="P166" s="2">
        <v>1.333333333333333</v>
      </c>
    </row>
    <row r="167" spans="1:16" x14ac:dyDescent="0.25">
      <c r="A167" s="2" t="s">
        <v>2643</v>
      </c>
      <c r="B167" s="2">
        <v>238401441</v>
      </c>
      <c r="C167" s="2" t="s">
        <v>2644</v>
      </c>
      <c r="D167" s="2" t="s">
        <v>1397</v>
      </c>
      <c r="E167" s="2">
        <v>1</v>
      </c>
      <c r="F167" s="2">
        <v>35</v>
      </c>
      <c r="G167" s="2">
        <v>0</v>
      </c>
      <c r="H167" s="2">
        <v>6</v>
      </c>
      <c r="I167" s="2" t="s">
        <v>2646</v>
      </c>
      <c r="J167" s="2" t="s">
        <v>2645</v>
      </c>
      <c r="K167" s="2">
        <f t="shared" si="2"/>
        <v>1652</v>
      </c>
      <c r="L167" s="2">
        <v>0</v>
      </c>
      <c r="M167" s="2">
        <v>0</v>
      </c>
      <c r="N167" s="2">
        <v>0</v>
      </c>
      <c r="O167" s="2">
        <v>9999</v>
      </c>
      <c r="P167" s="2">
        <v>9999</v>
      </c>
    </row>
    <row r="168" spans="1:16" hidden="1" x14ac:dyDescent="0.25">
      <c r="A168" s="2" t="s">
        <v>2647</v>
      </c>
      <c r="B168" s="2">
        <v>404110255</v>
      </c>
      <c r="C168" s="2" t="s">
        <v>2648</v>
      </c>
      <c r="D168" s="2" t="s">
        <v>1397</v>
      </c>
      <c r="E168" s="2">
        <v>2</v>
      </c>
      <c r="F168" s="2">
        <v>29</v>
      </c>
      <c r="G168" s="2">
        <v>0</v>
      </c>
      <c r="H168" s="2">
        <v>15</v>
      </c>
      <c r="I168" s="2" t="s">
        <v>2650</v>
      </c>
      <c r="J168" s="2" t="s">
        <v>2649</v>
      </c>
      <c r="K168" s="2">
        <f t="shared" si="2"/>
        <v>11979</v>
      </c>
      <c r="L168" s="2">
        <v>59</v>
      </c>
      <c r="M168" s="2">
        <v>2.0344827586206899</v>
      </c>
      <c r="N168" s="2">
        <v>2.0344827586206899</v>
      </c>
      <c r="O168" s="2">
        <v>0.98305084745762716</v>
      </c>
      <c r="P168" s="2">
        <v>0.98305084745762716</v>
      </c>
    </row>
    <row r="169" spans="1:16" x14ac:dyDescent="0.25">
      <c r="A169" s="2" t="s">
        <v>1409</v>
      </c>
      <c r="B169" s="2">
        <v>172378907</v>
      </c>
      <c r="C169" s="2" t="s">
        <v>1410</v>
      </c>
      <c r="D169" s="2" t="s">
        <v>1411</v>
      </c>
      <c r="E169" s="2">
        <v>10</v>
      </c>
      <c r="F169" s="2">
        <v>34</v>
      </c>
      <c r="G169" s="2">
        <v>211</v>
      </c>
      <c r="H169" s="2">
        <v>1</v>
      </c>
      <c r="I169" s="2" t="s">
        <v>1877</v>
      </c>
      <c r="J169" s="2" t="s">
        <v>413</v>
      </c>
      <c r="K169" s="2">
        <f t="shared" si="2"/>
        <v>35625</v>
      </c>
      <c r="L169" s="2">
        <v>1</v>
      </c>
      <c r="M169" s="2">
        <v>2.9411764705882349E-2</v>
      </c>
      <c r="N169" s="2">
        <v>2.9411764705882349E-2</v>
      </c>
      <c r="O169" s="2">
        <v>7514</v>
      </c>
      <c r="P169" s="2">
        <v>340</v>
      </c>
    </row>
    <row r="170" spans="1:16" x14ac:dyDescent="0.25">
      <c r="A170" s="2" t="s">
        <v>1412</v>
      </c>
      <c r="B170" s="2">
        <v>265153422</v>
      </c>
      <c r="C170" s="2" t="s">
        <v>1413</v>
      </c>
      <c r="D170" s="2" t="s">
        <v>1411</v>
      </c>
      <c r="E170" s="2">
        <v>15</v>
      </c>
      <c r="F170" s="2">
        <v>34</v>
      </c>
      <c r="G170" s="2">
        <v>29</v>
      </c>
      <c r="H170" s="2">
        <v>10</v>
      </c>
      <c r="I170" s="2" t="s">
        <v>2482</v>
      </c>
      <c r="J170" s="2" t="s">
        <v>1414</v>
      </c>
      <c r="K170" s="2">
        <f t="shared" si="2"/>
        <v>53496</v>
      </c>
      <c r="L170" s="2">
        <v>5</v>
      </c>
      <c r="M170" s="2">
        <v>0.1470588235294118</v>
      </c>
      <c r="N170" s="2">
        <v>0.1470588235294118</v>
      </c>
      <c r="O170" s="2">
        <v>299.2</v>
      </c>
      <c r="P170" s="2">
        <v>102</v>
      </c>
    </row>
    <row r="171" spans="1:16" hidden="1" x14ac:dyDescent="0.25">
      <c r="A171" s="2" t="s">
        <v>2651</v>
      </c>
      <c r="B171" s="2">
        <v>143099070</v>
      </c>
      <c r="C171" s="2" t="s">
        <v>2652</v>
      </c>
      <c r="D171" s="2" t="s">
        <v>157</v>
      </c>
      <c r="E171" s="2"/>
      <c r="F171" s="2">
        <v>9</v>
      </c>
      <c r="G171" s="2">
        <v>0</v>
      </c>
      <c r="H171" s="2">
        <v>3</v>
      </c>
      <c r="I171" s="2" t="s">
        <v>2059</v>
      </c>
      <c r="J171" s="2" t="s">
        <v>2653</v>
      </c>
      <c r="K171" s="2">
        <f t="shared" si="2"/>
        <v>0</v>
      </c>
      <c r="L171" s="2">
        <v>0</v>
      </c>
      <c r="M171" s="2">
        <v>0</v>
      </c>
      <c r="N171" s="2">
        <v>0</v>
      </c>
      <c r="O171" s="2">
        <v>9999</v>
      </c>
      <c r="P171" s="2">
        <v>9999</v>
      </c>
    </row>
    <row r="172" spans="1:16" hidden="1" x14ac:dyDescent="0.25">
      <c r="A172" s="2" t="s">
        <v>2654</v>
      </c>
      <c r="B172" s="2">
        <v>143224203</v>
      </c>
      <c r="C172" s="2" t="s">
        <v>2655</v>
      </c>
      <c r="D172" s="2" t="s">
        <v>157</v>
      </c>
      <c r="E172" s="2">
        <v>3</v>
      </c>
      <c r="F172" s="2">
        <v>34</v>
      </c>
      <c r="G172" s="2">
        <v>5</v>
      </c>
      <c r="H172" s="2">
        <v>15</v>
      </c>
      <c r="I172" s="2" t="s">
        <v>237</v>
      </c>
      <c r="J172" s="2" t="s">
        <v>2656</v>
      </c>
      <c r="K172" s="2">
        <f t="shared" si="2"/>
        <v>3919.7999999999997</v>
      </c>
      <c r="L172" s="2">
        <v>5</v>
      </c>
      <c r="M172" s="2">
        <v>0.1470588235294118</v>
      </c>
      <c r="N172" s="2">
        <v>0.1470588235294118</v>
      </c>
      <c r="O172" s="2">
        <v>61.2</v>
      </c>
      <c r="P172" s="2">
        <v>27.2</v>
      </c>
    </row>
    <row r="173" spans="1:16" x14ac:dyDescent="0.25">
      <c r="A173" s="2" t="s">
        <v>309</v>
      </c>
      <c r="B173" s="2">
        <v>147720624</v>
      </c>
      <c r="C173" s="2" t="s">
        <v>310</v>
      </c>
      <c r="D173" s="2" t="s">
        <v>157</v>
      </c>
      <c r="E173" s="2">
        <v>6</v>
      </c>
      <c r="F173" s="2">
        <v>34</v>
      </c>
      <c r="G173" s="2">
        <v>10</v>
      </c>
      <c r="H173" s="2">
        <v>13</v>
      </c>
      <c r="I173" s="2" t="s">
        <v>2657</v>
      </c>
      <c r="J173" s="2" t="s">
        <v>311</v>
      </c>
      <c r="K173" s="2">
        <f t="shared" si="2"/>
        <v>149940</v>
      </c>
      <c r="L173" s="2">
        <v>0</v>
      </c>
      <c r="M173" s="2">
        <v>0</v>
      </c>
      <c r="N173" s="2">
        <v>0</v>
      </c>
      <c r="O173" s="2">
        <v>9999</v>
      </c>
      <c r="P173" s="2">
        <v>9999</v>
      </c>
    </row>
    <row r="174" spans="1:16" x14ac:dyDescent="0.25">
      <c r="A174" s="2" t="s">
        <v>1418</v>
      </c>
      <c r="B174" s="2">
        <v>139030002</v>
      </c>
      <c r="C174" s="2" t="s">
        <v>1419</v>
      </c>
      <c r="D174" s="2" t="s">
        <v>1411</v>
      </c>
      <c r="E174" s="2">
        <v>4</v>
      </c>
      <c r="F174" s="2">
        <v>35</v>
      </c>
      <c r="G174" s="2">
        <v>4</v>
      </c>
      <c r="H174" s="2">
        <v>1</v>
      </c>
      <c r="I174" s="2" t="s">
        <v>2150</v>
      </c>
      <c r="J174" s="2" t="s">
        <v>1420</v>
      </c>
      <c r="K174" s="2">
        <f t="shared" si="2"/>
        <v>27324</v>
      </c>
      <c r="L174" s="2">
        <v>0</v>
      </c>
      <c r="M174" s="2">
        <v>0</v>
      </c>
      <c r="N174" s="2">
        <v>0</v>
      </c>
      <c r="O174" s="2">
        <v>9999</v>
      </c>
      <c r="P174" s="2">
        <v>9999</v>
      </c>
    </row>
    <row r="175" spans="1:16" hidden="1" x14ac:dyDescent="0.25">
      <c r="A175" s="2" t="s">
        <v>2658</v>
      </c>
      <c r="B175" s="2">
        <v>193127108</v>
      </c>
      <c r="C175" s="2" t="s">
        <v>2659</v>
      </c>
      <c r="D175" s="2" t="s">
        <v>1411</v>
      </c>
      <c r="E175" s="2">
        <v>1</v>
      </c>
      <c r="F175" s="2">
        <v>35</v>
      </c>
      <c r="G175" s="2">
        <v>0</v>
      </c>
      <c r="H175" s="2">
        <v>2</v>
      </c>
      <c r="I175" s="2" t="s">
        <v>2661</v>
      </c>
      <c r="J175" s="2" t="s">
        <v>2660</v>
      </c>
      <c r="K175" s="2">
        <f t="shared" si="2"/>
        <v>2550.8000000000002</v>
      </c>
      <c r="L175" s="2">
        <v>2</v>
      </c>
      <c r="M175" s="2">
        <v>5.7142857142857141E-2</v>
      </c>
      <c r="N175" s="2">
        <v>5.7142857142857141E-2</v>
      </c>
      <c r="O175" s="2">
        <v>17.5</v>
      </c>
      <c r="P175" s="2">
        <v>17.5</v>
      </c>
    </row>
    <row r="176" spans="1:16" x14ac:dyDescent="0.25">
      <c r="A176" s="2" t="s">
        <v>1429</v>
      </c>
      <c r="B176" s="2">
        <v>143089245</v>
      </c>
      <c r="C176" s="2" t="s">
        <v>1430</v>
      </c>
      <c r="D176" s="2" t="s">
        <v>157</v>
      </c>
      <c r="E176" s="2">
        <v>5</v>
      </c>
      <c r="F176" s="2">
        <v>35</v>
      </c>
      <c r="G176" s="2">
        <v>3</v>
      </c>
      <c r="H176" s="2">
        <v>5</v>
      </c>
      <c r="I176" s="2" t="s">
        <v>2244</v>
      </c>
      <c r="J176" s="2" t="s">
        <v>1431</v>
      </c>
      <c r="K176" s="2">
        <f t="shared" si="2"/>
        <v>8970</v>
      </c>
      <c r="L176" s="2">
        <v>2</v>
      </c>
      <c r="M176" s="2">
        <v>5.7142857142857141E-2</v>
      </c>
      <c r="N176" s="2">
        <v>5.7142857142857141E-2</v>
      </c>
      <c r="O176" s="2">
        <v>140</v>
      </c>
      <c r="P176" s="2">
        <v>87.5</v>
      </c>
    </row>
    <row r="177" spans="1:16" hidden="1" x14ac:dyDescent="0.25">
      <c r="A177" s="2" t="s">
        <v>2662</v>
      </c>
      <c r="B177" s="2">
        <v>198960852</v>
      </c>
      <c r="C177" s="2" t="s">
        <v>2663</v>
      </c>
      <c r="D177" s="2" t="s">
        <v>157</v>
      </c>
      <c r="E177" s="2"/>
      <c r="F177" s="2">
        <v>1</v>
      </c>
      <c r="G177" s="2">
        <v>0</v>
      </c>
      <c r="H177" s="2">
        <v>15</v>
      </c>
      <c r="I177" s="2" t="s">
        <v>108</v>
      </c>
      <c r="J177" s="2" t="s">
        <v>2664</v>
      </c>
      <c r="K177" s="2">
        <f t="shared" si="2"/>
        <v>0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</row>
    <row r="178" spans="1:16" hidden="1" x14ac:dyDescent="0.25">
      <c r="A178" s="2" t="s">
        <v>2665</v>
      </c>
      <c r="B178" s="2">
        <v>168029965</v>
      </c>
      <c r="C178" s="2" t="s">
        <v>2666</v>
      </c>
      <c r="D178" s="2" t="s">
        <v>157</v>
      </c>
      <c r="E178" s="2">
        <v>1</v>
      </c>
      <c r="F178" s="2">
        <v>35</v>
      </c>
      <c r="G178" s="2">
        <v>7</v>
      </c>
      <c r="H178" s="2">
        <v>15</v>
      </c>
      <c r="I178" s="2" t="s">
        <v>241</v>
      </c>
      <c r="J178" s="2" t="s">
        <v>2667</v>
      </c>
      <c r="K178" s="2">
        <f t="shared" si="2"/>
        <v>816</v>
      </c>
      <c r="L178" s="2">
        <v>2</v>
      </c>
      <c r="M178" s="2">
        <v>5.7142857142857141E-2</v>
      </c>
      <c r="N178" s="2">
        <v>5.7142857142857141E-2</v>
      </c>
      <c r="O178" s="2">
        <v>157.5</v>
      </c>
      <c r="P178" s="2">
        <v>35</v>
      </c>
    </row>
    <row r="179" spans="1:16" x14ac:dyDescent="0.25">
      <c r="A179" s="2" t="s">
        <v>2668</v>
      </c>
      <c r="B179" s="2">
        <v>151420094</v>
      </c>
      <c r="C179" s="2" t="s">
        <v>2669</v>
      </c>
      <c r="D179" s="2" t="s">
        <v>157</v>
      </c>
      <c r="E179" s="2">
        <v>1</v>
      </c>
      <c r="F179" s="2">
        <v>24</v>
      </c>
      <c r="G179" s="2">
        <v>0</v>
      </c>
      <c r="H179" s="2">
        <v>15</v>
      </c>
      <c r="I179" s="2" t="s">
        <v>77</v>
      </c>
      <c r="J179" s="2" t="s">
        <v>2670</v>
      </c>
      <c r="K179" s="2">
        <f t="shared" si="2"/>
        <v>1599.6</v>
      </c>
      <c r="L179" s="2">
        <v>0</v>
      </c>
      <c r="M179" s="2">
        <v>0</v>
      </c>
      <c r="N179" s="2">
        <v>0</v>
      </c>
      <c r="O179" s="2">
        <v>9999</v>
      </c>
      <c r="P179" s="2">
        <v>9999</v>
      </c>
    </row>
    <row r="180" spans="1:16" hidden="1" x14ac:dyDescent="0.25">
      <c r="A180" s="2" t="s">
        <v>2671</v>
      </c>
      <c r="B180" s="2">
        <v>143098059</v>
      </c>
      <c r="C180" s="2" t="s">
        <v>2672</v>
      </c>
      <c r="D180" s="2" t="s">
        <v>157</v>
      </c>
      <c r="E180" s="2">
        <v>1</v>
      </c>
      <c r="F180" s="2">
        <v>35</v>
      </c>
      <c r="G180" s="2">
        <v>2</v>
      </c>
      <c r="H180" s="2">
        <v>15</v>
      </c>
      <c r="I180" s="2" t="s">
        <v>108</v>
      </c>
      <c r="J180" s="2" t="s">
        <v>2673</v>
      </c>
      <c r="K180" s="2">
        <f t="shared" si="2"/>
        <v>5347.5</v>
      </c>
      <c r="L180" s="2">
        <v>1</v>
      </c>
      <c r="M180" s="2">
        <v>2.8571428571428571E-2</v>
      </c>
      <c r="N180" s="2">
        <v>2.8571428571428571E-2</v>
      </c>
      <c r="O180" s="2">
        <v>105</v>
      </c>
      <c r="P180" s="2">
        <v>35</v>
      </c>
    </row>
    <row r="181" spans="1:16" hidden="1" x14ac:dyDescent="0.25">
      <c r="A181" s="2" t="s">
        <v>313</v>
      </c>
      <c r="B181" s="2">
        <v>244991938</v>
      </c>
      <c r="C181" s="2" t="s">
        <v>314</v>
      </c>
      <c r="D181" s="2" t="s">
        <v>157</v>
      </c>
      <c r="E181" s="2">
        <v>8</v>
      </c>
      <c r="F181" s="2">
        <v>33</v>
      </c>
      <c r="G181" s="2">
        <v>0</v>
      </c>
      <c r="H181" s="2">
        <v>20</v>
      </c>
      <c r="I181" s="2" t="s">
        <v>2569</v>
      </c>
      <c r="J181" s="2" t="s">
        <v>315</v>
      </c>
      <c r="K181" s="2">
        <f t="shared" si="2"/>
        <v>174659.20000000001</v>
      </c>
      <c r="L181" s="2">
        <v>3</v>
      </c>
      <c r="M181" s="2">
        <v>8.8235294117647065E-2</v>
      </c>
      <c r="N181" s="2">
        <v>9.0909090909090912E-2</v>
      </c>
      <c r="O181" s="2">
        <v>45.333333333333329</v>
      </c>
      <c r="P181" s="2">
        <v>44</v>
      </c>
    </row>
    <row r="182" spans="1:16" x14ac:dyDescent="0.25">
      <c r="A182" s="2" t="s">
        <v>316</v>
      </c>
      <c r="B182" s="2">
        <v>213061469</v>
      </c>
      <c r="C182" s="2" t="s">
        <v>317</v>
      </c>
      <c r="D182" s="2" t="s">
        <v>157</v>
      </c>
      <c r="E182" s="2">
        <v>3</v>
      </c>
      <c r="F182" s="2">
        <v>35</v>
      </c>
      <c r="G182" s="2">
        <v>0</v>
      </c>
      <c r="H182" s="2">
        <v>20</v>
      </c>
      <c r="I182" s="2" t="s">
        <v>2569</v>
      </c>
      <c r="J182" s="2" t="s">
        <v>315</v>
      </c>
      <c r="K182" s="2">
        <f t="shared" si="2"/>
        <v>65497.200000000004</v>
      </c>
      <c r="L182" s="2">
        <v>2</v>
      </c>
      <c r="M182" s="2">
        <v>5.7142857142857141E-2</v>
      </c>
      <c r="N182" s="2">
        <v>5.7142857142857141E-2</v>
      </c>
      <c r="O182" s="2">
        <v>52.5</v>
      </c>
      <c r="P182" s="2">
        <v>52.5</v>
      </c>
    </row>
    <row r="183" spans="1:16" hidden="1" x14ac:dyDescent="0.25">
      <c r="A183" s="2" t="s">
        <v>322</v>
      </c>
      <c r="B183" s="2">
        <v>236559227</v>
      </c>
      <c r="C183" s="2" t="s">
        <v>323</v>
      </c>
      <c r="D183" s="2" t="s">
        <v>157</v>
      </c>
      <c r="E183" s="2">
        <v>12</v>
      </c>
      <c r="F183" s="2">
        <v>34</v>
      </c>
      <c r="G183" s="2">
        <v>32</v>
      </c>
      <c r="H183" s="2">
        <v>13</v>
      </c>
      <c r="I183" s="2" t="s">
        <v>2674</v>
      </c>
      <c r="J183" s="2" t="s">
        <v>324</v>
      </c>
      <c r="K183" s="2">
        <f t="shared" si="2"/>
        <v>34863.600000000006</v>
      </c>
      <c r="L183" s="2">
        <v>17</v>
      </c>
      <c r="M183" s="2">
        <v>0.5</v>
      </c>
      <c r="N183" s="2">
        <v>0.5</v>
      </c>
      <c r="O183" s="2">
        <v>88</v>
      </c>
      <c r="P183" s="2">
        <v>24</v>
      </c>
    </row>
    <row r="184" spans="1:16" hidden="1" x14ac:dyDescent="0.25">
      <c r="A184" s="2" t="s">
        <v>329</v>
      </c>
      <c r="B184" s="2">
        <v>236556054</v>
      </c>
      <c r="C184" s="2" t="s">
        <v>330</v>
      </c>
      <c r="D184" s="2" t="s">
        <v>157</v>
      </c>
      <c r="E184" s="2">
        <v>5</v>
      </c>
      <c r="F184" s="2">
        <v>30</v>
      </c>
      <c r="G184" s="2">
        <v>0</v>
      </c>
      <c r="H184" s="2">
        <v>20</v>
      </c>
      <c r="I184" s="2" t="s">
        <v>2569</v>
      </c>
      <c r="J184" s="2" t="s">
        <v>331</v>
      </c>
      <c r="K184" s="2">
        <f t="shared" si="2"/>
        <v>22467</v>
      </c>
      <c r="L184" s="2">
        <v>39</v>
      </c>
      <c r="M184" s="2">
        <v>1.21875</v>
      </c>
      <c r="N184" s="2">
        <v>1.3</v>
      </c>
      <c r="O184" s="2">
        <v>4.1025641025641022</v>
      </c>
      <c r="P184" s="2">
        <v>3.8461538461538458</v>
      </c>
    </row>
    <row r="185" spans="1:16" hidden="1" x14ac:dyDescent="0.25">
      <c r="A185" s="2" t="s">
        <v>333</v>
      </c>
      <c r="B185" s="2">
        <v>236561141</v>
      </c>
      <c r="C185" s="2" t="s">
        <v>334</v>
      </c>
      <c r="D185" s="2" t="s">
        <v>157</v>
      </c>
      <c r="E185" s="2">
        <v>3</v>
      </c>
      <c r="F185" s="2">
        <v>34</v>
      </c>
      <c r="G185" s="2">
        <v>91</v>
      </c>
      <c r="H185" s="2">
        <v>13</v>
      </c>
      <c r="I185" s="2" t="s">
        <v>2657</v>
      </c>
      <c r="J185" s="2" t="s">
        <v>335</v>
      </c>
      <c r="K185" s="2">
        <f t="shared" si="2"/>
        <v>20909.699999999997</v>
      </c>
      <c r="L185" s="2">
        <v>6</v>
      </c>
      <c r="M185" s="2">
        <v>0.1764705882352941</v>
      </c>
      <c r="N185" s="2">
        <v>0.1764705882352941</v>
      </c>
      <c r="O185" s="2">
        <v>532.66666666666663</v>
      </c>
      <c r="P185" s="2">
        <v>17</v>
      </c>
    </row>
    <row r="186" spans="1:16" hidden="1" x14ac:dyDescent="0.25">
      <c r="A186" s="2" t="s">
        <v>337</v>
      </c>
      <c r="B186" s="2">
        <v>236561142</v>
      </c>
      <c r="C186" s="2" t="s">
        <v>338</v>
      </c>
      <c r="D186" s="2" t="s">
        <v>157</v>
      </c>
      <c r="E186" s="2">
        <v>29</v>
      </c>
      <c r="F186" s="2">
        <v>34</v>
      </c>
      <c r="G186" s="2">
        <v>7</v>
      </c>
      <c r="H186" s="2">
        <v>20</v>
      </c>
      <c r="I186" s="2" t="s">
        <v>2569</v>
      </c>
      <c r="J186" s="2" t="s">
        <v>339</v>
      </c>
      <c r="K186" s="2">
        <f t="shared" si="2"/>
        <v>160831.09999999998</v>
      </c>
      <c r="L186" s="2">
        <v>23</v>
      </c>
      <c r="M186" s="2">
        <v>0.67647058823529416</v>
      </c>
      <c r="N186" s="2">
        <v>0.67647058823529416</v>
      </c>
      <c r="O186" s="2">
        <v>51.739130434782602</v>
      </c>
      <c r="P186" s="2">
        <v>41.391304347826093</v>
      </c>
    </row>
    <row r="187" spans="1:16" hidden="1" x14ac:dyDescent="0.25">
      <c r="A187" s="2" t="s">
        <v>2325</v>
      </c>
      <c r="B187" s="2">
        <v>236561143</v>
      </c>
      <c r="C187" s="2" t="s">
        <v>2326</v>
      </c>
      <c r="D187" s="2" t="s">
        <v>157</v>
      </c>
      <c r="E187" s="2">
        <v>16</v>
      </c>
      <c r="F187" s="2">
        <v>10</v>
      </c>
      <c r="G187" s="2">
        <v>0</v>
      </c>
      <c r="H187" s="2">
        <v>20</v>
      </c>
      <c r="I187" s="2" t="s">
        <v>2569</v>
      </c>
      <c r="J187" s="2" t="s">
        <v>2327</v>
      </c>
      <c r="K187" s="2">
        <f t="shared" si="2"/>
        <v>79014.399999999994</v>
      </c>
      <c r="L187" s="2">
        <v>38</v>
      </c>
      <c r="M187" s="2">
        <v>1.52</v>
      </c>
      <c r="N187" s="2">
        <v>3.8</v>
      </c>
      <c r="O187" s="2">
        <v>11.184210526315789</v>
      </c>
      <c r="P187" s="2">
        <v>4.4736842105263159</v>
      </c>
    </row>
    <row r="188" spans="1:16" hidden="1" x14ac:dyDescent="0.25">
      <c r="A188" s="2" t="s">
        <v>341</v>
      </c>
      <c r="B188" s="2">
        <v>244990010</v>
      </c>
      <c r="C188" s="2" t="s">
        <v>342</v>
      </c>
      <c r="D188" s="2" t="s">
        <v>157</v>
      </c>
      <c r="E188" s="2">
        <v>13</v>
      </c>
      <c r="F188" s="2">
        <v>34</v>
      </c>
      <c r="G188" s="2">
        <v>1</v>
      </c>
      <c r="H188" s="2">
        <v>20</v>
      </c>
      <c r="I188" s="2" t="s">
        <v>2675</v>
      </c>
      <c r="J188" s="2" t="s">
        <v>343</v>
      </c>
      <c r="K188" s="2">
        <f t="shared" si="2"/>
        <v>92313</v>
      </c>
      <c r="L188" s="2">
        <v>29</v>
      </c>
      <c r="M188" s="2">
        <v>0.8529411764705882</v>
      </c>
      <c r="N188" s="2">
        <v>0.8529411764705882</v>
      </c>
      <c r="O188" s="2">
        <v>11.72413793103448</v>
      </c>
      <c r="P188" s="2">
        <v>10.551724137931039</v>
      </c>
    </row>
    <row r="189" spans="1:16" hidden="1" x14ac:dyDescent="0.25">
      <c r="A189" s="2" t="s">
        <v>345</v>
      </c>
      <c r="B189" s="2">
        <v>236555306</v>
      </c>
      <c r="C189" s="2" t="s">
        <v>346</v>
      </c>
      <c r="D189" s="2" t="s">
        <v>157</v>
      </c>
      <c r="E189" s="2">
        <v>11</v>
      </c>
      <c r="F189" s="2">
        <v>13</v>
      </c>
      <c r="G189" s="2">
        <v>11</v>
      </c>
      <c r="H189" s="2">
        <v>20</v>
      </c>
      <c r="I189" s="2" t="s">
        <v>2569</v>
      </c>
      <c r="J189" s="2" t="s">
        <v>347</v>
      </c>
      <c r="K189" s="2">
        <f t="shared" si="2"/>
        <v>70216.3</v>
      </c>
      <c r="L189" s="2">
        <v>16</v>
      </c>
      <c r="M189" s="2">
        <v>0.76190476190476186</v>
      </c>
      <c r="N189" s="2">
        <v>1.2307692307692311</v>
      </c>
      <c r="O189" s="2">
        <v>28.875</v>
      </c>
      <c r="P189" s="2">
        <v>8.9375</v>
      </c>
    </row>
    <row r="190" spans="1:16" hidden="1" x14ac:dyDescent="0.25">
      <c r="A190" s="2" t="s">
        <v>2328</v>
      </c>
      <c r="B190" s="2">
        <v>238818868</v>
      </c>
      <c r="C190" s="2" t="s">
        <v>2329</v>
      </c>
      <c r="D190" s="2" t="s">
        <v>157</v>
      </c>
      <c r="E190" s="2">
        <v>4</v>
      </c>
      <c r="F190" s="2">
        <v>4</v>
      </c>
      <c r="G190" s="2">
        <v>0</v>
      </c>
      <c r="H190" s="2">
        <v>20</v>
      </c>
      <c r="I190" s="2" t="s">
        <v>253</v>
      </c>
      <c r="J190" s="2" t="s">
        <v>2330</v>
      </c>
      <c r="K190" s="2">
        <f t="shared" si="2"/>
        <v>27998.400000000001</v>
      </c>
      <c r="L190" s="2">
        <v>6</v>
      </c>
      <c r="M190" s="2">
        <v>1</v>
      </c>
      <c r="N190" s="2">
        <v>1.5</v>
      </c>
      <c r="O190" s="2">
        <v>5</v>
      </c>
      <c r="P190" s="2">
        <v>3.333333333333333</v>
      </c>
    </row>
    <row r="191" spans="1:16" hidden="1" x14ac:dyDescent="0.25">
      <c r="A191" s="2" t="s">
        <v>1433</v>
      </c>
      <c r="B191" s="2">
        <v>236554007</v>
      </c>
      <c r="C191" s="2" t="s">
        <v>1434</v>
      </c>
      <c r="D191" s="2" t="s">
        <v>157</v>
      </c>
      <c r="E191" s="2">
        <v>16</v>
      </c>
      <c r="F191" s="2">
        <v>28</v>
      </c>
      <c r="G191" s="2">
        <v>3</v>
      </c>
      <c r="H191" s="2">
        <v>20</v>
      </c>
      <c r="I191" s="2" t="s">
        <v>2569</v>
      </c>
      <c r="J191" s="2" t="s">
        <v>1435</v>
      </c>
      <c r="K191" s="2">
        <f t="shared" si="2"/>
        <v>175420.79999999999</v>
      </c>
      <c r="L191" s="2">
        <v>14</v>
      </c>
      <c r="M191" s="2">
        <v>0.42424242424242431</v>
      </c>
      <c r="N191" s="2">
        <v>0.5</v>
      </c>
      <c r="O191" s="2">
        <v>44.785714285714278</v>
      </c>
      <c r="P191" s="2">
        <v>32</v>
      </c>
    </row>
    <row r="192" spans="1:16" hidden="1" x14ac:dyDescent="0.25">
      <c r="A192" s="2" t="s">
        <v>1440</v>
      </c>
      <c r="B192" s="2">
        <v>119048091</v>
      </c>
      <c r="C192" s="2" t="s">
        <v>1441</v>
      </c>
      <c r="D192" s="2" t="s">
        <v>1208</v>
      </c>
      <c r="E192" s="2">
        <v>3</v>
      </c>
      <c r="F192" s="2">
        <v>35</v>
      </c>
      <c r="G192" s="2">
        <v>0</v>
      </c>
      <c r="H192" s="2">
        <v>10</v>
      </c>
      <c r="I192" s="2" t="s">
        <v>1323</v>
      </c>
      <c r="J192" s="2" t="s">
        <v>1442</v>
      </c>
      <c r="K192" s="2">
        <f t="shared" si="2"/>
        <v>7650</v>
      </c>
      <c r="L192" s="2">
        <v>230</v>
      </c>
      <c r="M192" s="2">
        <v>6.5714285714285712</v>
      </c>
      <c r="N192" s="2">
        <v>6.5714285714285712</v>
      </c>
      <c r="O192" s="2">
        <v>0.1521739130434783</v>
      </c>
      <c r="P192" s="2">
        <v>0.1521739130434783</v>
      </c>
    </row>
    <row r="193" spans="1:16" hidden="1" x14ac:dyDescent="0.25">
      <c r="A193" s="2" t="s">
        <v>1443</v>
      </c>
      <c r="B193" s="2">
        <v>197599129</v>
      </c>
      <c r="C193" s="2" t="s">
        <v>1444</v>
      </c>
      <c r="D193" s="2" t="s">
        <v>1235</v>
      </c>
      <c r="E193" s="2">
        <v>5</v>
      </c>
      <c r="F193" s="2">
        <v>22</v>
      </c>
      <c r="G193" s="2">
        <v>10</v>
      </c>
      <c r="H193" s="2">
        <v>17</v>
      </c>
      <c r="I193" s="2" t="s">
        <v>698</v>
      </c>
      <c r="J193" s="2" t="s">
        <v>1445</v>
      </c>
      <c r="K193" s="2">
        <f t="shared" si="2"/>
        <v>3627</v>
      </c>
      <c r="L193" s="2">
        <v>19</v>
      </c>
      <c r="M193" s="2">
        <v>0.6785714285714286</v>
      </c>
      <c r="N193" s="2">
        <v>0.86363636363636365</v>
      </c>
      <c r="O193" s="2">
        <v>23.578947368421051</v>
      </c>
      <c r="P193" s="2">
        <v>6.9473684210526319</v>
      </c>
    </row>
    <row r="194" spans="1:16" hidden="1" x14ac:dyDescent="0.25">
      <c r="A194" s="2" t="s">
        <v>1447</v>
      </c>
      <c r="B194" s="2">
        <v>137609254</v>
      </c>
      <c r="C194" s="2" t="s">
        <v>1448</v>
      </c>
      <c r="D194" s="2" t="s">
        <v>1235</v>
      </c>
      <c r="E194" s="2"/>
      <c r="F194" s="2">
        <v>5</v>
      </c>
      <c r="G194" s="2">
        <v>0</v>
      </c>
      <c r="H194" s="2">
        <v>17</v>
      </c>
      <c r="I194" s="2" t="s">
        <v>1471</v>
      </c>
      <c r="J194" s="2" t="s">
        <v>1449</v>
      </c>
      <c r="K194" s="2">
        <f t="shared" si="2"/>
        <v>0</v>
      </c>
      <c r="L194" s="2">
        <v>37</v>
      </c>
      <c r="M194" s="2">
        <v>3.083333333333333</v>
      </c>
      <c r="N194" s="2">
        <v>7.4</v>
      </c>
      <c r="O194" s="2">
        <v>0.32432432432432429</v>
      </c>
      <c r="P194" s="2">
        <v>0.13513513513513509</v>
      </c>
    </row>
    <row r="195" spans="1:16" hidden="1" x14ac:dyDescent="0.25">
      <c r="A195" s="2" t="s">
        <v>1455</v>
      </c>
      <c r="B195" s="2">
        <v>137609651</v>
      </c>
      <c r="C195" s="2" t="s">
        <v>1456</v>
      </c>
      <c r="D195" s="2" t="s">
        <v>1235</v>
      </c>
      <c r="E195" s="2">
        <v>1</v>
      </c>
      <c r="F195" s="2">
        <v>5</v>
      </c>
      <c r="G195" s="2">
        <v>0</v>
      </c>
      <c r="H195" s="2">
        <v>17</v>
      </c>
      <c r="I195" s="2" t="s">
        <v>1471</v>
      </c>
      <c r="J195" s="2" t="s">
        <v>1457</v>
      </c>
      <c r="K195" s="2">
        <f t="shared" si="2"/>
        <v>2146</v>
      </c>
      <c r="L195" s="2">
        <v>2</v>
      </c>
      <c r="M195" s="2">
        <v>0.33333333333333331</v>
      </c>
      <c r="N195" s="2">
        <v>0.4</v>
      </c>
      <c r="O195" s="2">
        <v>3</v>
      </c>
      <c r="P195" s="2">
        <v>2.5</v>
      </c>
    </row>
    <row r="196" spans="1:16" hidden="1" x14ac:dyDescent="0.25">
      <c r="A196" s="2" t="s">
        <v>1458</v>
      </c>
      <c r="B196" s="2">
        <v>135577637</v>
      </c>
      <c r="C196" s="2" t="s">
        <v>1459</v>
      </c>
      <c r="D196" s="2" t="s">
        <v>1235</v>
      </c>
      <c r="E196" s="2"/>
      <c r="F196" s="2">
        <v>11</v>
      </c>
      <c r="G196" s="2">
        <v>37</v>
      </c>
      <c r="H196" s="2">
        <v>17</v>
      </c>
      <c r="I196" s="2" t="s">
        <v>2497</v>
      </c>
      <c r="J196" s="2" t="s">
        <v>1460</v>
      </c>
      <c r="K196" s="2">
        <f t="shared" si="2"/>
        <v>0</v>
      </c>
      <c r="L196" s="2">
        <v>91</v>
      </c>
      <c r="M196" s="2">
        <v>4.55</v>
      </c>
      <c r="N196" s="2">
        <v>8.2727272727272734</v>
      </c>
      <c r="O196" s="2">
        <v>8.5714285714285712</v>
      </c>
      <c r="P196" s="2">
        <v>0.2417582417582417</v>
      </c>
    </row>
    <row r="197" spans="1:16" hidden="1" x14ac:dyDescent="0.25">
      <c r="A197" s="2" t="s">
        <v>1461</v>
      </c>
      <c r="B197" s="2">
        <v>137609392</v>
      </c>
      <c r="C197" s="2" t="s">
        <v>1462</v>
      </c>
      <c r="D197" s="2" t="s">
        <v>1235</v>
      </c>
      <c r="E197" s="2">
        <v>9</v>
      </c>
      <c r="F197" s="2">
        <v>21</v>
      </c>
      <c r="G197" s="2">
        <v>36</v>
      </c>
      <c r="H197" s="2">
        <v>17</v>
      </c>
      <c r="I197" s="2" t="s">
        <v>1471</v>
      </c>
      <c r="J197" s="2" t="s">
        <v>1463</v>
      </c>
      <c r="K197" s="2">
        <f t="shared" ref="K197:K260" si="3">E197*J197</f>
        <v>10728.9</v>
      </c>
      <c r="L197" s="2">
        <v>52</v>
      </c>
      <c r="M197" s="2">
        <v>1.7931034482758621</v>
      </c>
      <c r="N197" s="2">
        <v>2.4761904761904758</v>
      </c>
      <c r="O197" s="2">
        <v>25.65384615384615</v>
      </c>
      <c r="P197" s="2">
        <v>4.0384615384615383</v>
      </c>
    </row>
    <row r="198" spans="1:16" hidden="1" x14ac:dyDescent="0.25">
      <c r="A198" s="2" t="s">
        <v>1464</v>
      </c>
      <c r="B198" s="2">
        <v>137609253</v>
      </c>
      <c r="C198" s="2" t="s">
        <v>1465</v>
      </c>
      <c r="D198" s="2" t="s">
        <v>1235</v>
      </c>
      <c r="E198" s="2">
        <v>1</v>
      </c>
      <c r="F198" s="2">
        <v>16</v>
      </c>
      <c r="G198" s="2">
        <v>2</v>
      </c>
      <c r="H198" s="2">
        <v>17</v>
      </c>
      <c r="I198" s="2" t="s">
        <v>1471</v>
      </c>
      <c r="J198" s="2" t="s">
        <v>1466</v>
      </c>
      <c r="K198" s="2">
        <f t="shared" si="3"/>
        <v>4230.7</v>
      </c>
      <c r="L198" s="2">
        <v>11</v>
      </c>
      <c r="M198" s="2">
        <v>0.6470588235294118</v>
      </c>
      <c r="N198" s="2">
        <v>0.6875</v>
      </c>
      <c r="O198" s="2">
        <v>4.6363636363636358</v>
      </c>
      <c r="P198" s="2">
        <v>1.454545454545455</v>
      </c>
    </row>
    <row r="199" spans="1:16" x14ac:dyDescent="0.25">
      <c r="A199" s="2" t="s">
        <v>1468</v>
      </c>
      <c r="B199" s="2">
        <v>137642530</v>
      </c>
      <c r="C199" s="2" t="s">
        <v>1469</v>
      </c>
      <c r="D199" s="2" t="s">
        <v>1235</v>
      </c>
      <c r="E199" s="2">
        <v>11</v>
      </c>
      <c r="F199" s="2">
        <v>35</v>
      </c>
      <c r="G199" s="2">
        <v>2</v>
      </c>
      <c r="H199" s="2">
        <v>17</v>
      </c>
      <c r="I199" s="2" t="s">
        <v>1471</v>
      </c>
      <c r="J199" s="2" t="s">
        <v>1470</v>
      </c>
      <c r="K199" s="2">
        <f t="shared" si="3"/>
        <v>32137.599999999999</v>
      </c>
      <c r="L199" s="2">
        <v>5</v>
      </c>
      <c r="M199" s="2">
        <v>0.14285714285714279</v>
      </c>
      <c r="N199" s="2">
        <v>0.14285714285714279</v>
      </c>
      <c r="O199" s="2">
        <v>91</v>
      </c>
      <c r="P199" s="2">
        <v>77</v>
      </c>
    </row>
    <row r="200" spans="1:16" hidden="1" x14ac:dyDescent="0.25">
      <c r="A200" s="2" t="s">
        <v>1472</v>
      </c>
      <c r="B200" s="2">
        <v>242972772</v>
      </c>
      <c r="C200" s="2" t="s">
        <v>1473</v>
      </c>
      <c r="D200" s="2" t="s">
        <v>1247</v>
      </c>
      <c r="E200" s="2">
        <v>5</v>
      </c>
      <c r="F200" s="2">
        <v>29</v>
      </c>
      <c r="G200" s="2">
        <v>0</v>
      </c>
      <c r="H200" s="2">
        <v>17</v>
      </c>
      <c r="I200" s="2" t="s">
        <v>1471</v>
      </c>
      <c r="J200" s="2" t="s">
        <v>1474</v>
      </c>
      <c r="K200" s="2">
        <f t="shared" si="3"/>
        <v>5584.5</v>
      </c>
      <c r="L200" s="2">
        <v>61</v>
      </c>
      <c r="M200" s="2">
        <v>1.794117647058824</v>
      </c>
      <c r="N200" s="2">
        <v>2.103448275862069</v>
      </c>
      <c r="O200" s="2">
        <v>4.4590163934426226</v>
      </c>
      <c r="P200" s="2">
        <v>3.8032786885245899</v>
      </c>
    </row>
    <row r="201" spans="1:16" hidden="1" x14ac:dyDescent="0.25">
      <c r="A201" s="2" t="s">
        <v>2676</v>
      </c>
      <c r="B201" s="2">
        <v>387718896</v>
      </c>
      <c r="C201" s="2" t="s">
        <v>2677</v>
      </c>
      <c r="D201" s="2" t="s">
        <v>1247</v>
      </c>
      <c r="E201" s="2">
        <v>1</v>
      </c>
      <c r="F201" s="2">
        <v>17</v>
      </c>
      <c r="G201" s="2">
        <v>3</v>
      </c>
      <c r="H201" s="2">
        <v>17</v>
      </c>
      <c r="I201" s="2" t="s">
        <v>1471</v>
      </c>
      <c r="J201" s="2" t="s">
        <v>2678</v>
      </c>
      <c r="K201" s="2">
        <f t="shared" si="3"/>
        <v>6091.1</v>
      </c>
      <c r="L201" s="2">
        <v>0</v>
      </c>
      <c r="M201" s="2">
        <v>0</v>
      </c>
      <c r="N201" s="2">
        <v>0</v>
      </c>
      <c r="O201" s="2">
        <v>9999</v>
      </c>
      <c r="P201" s="2">
        <v>9999</v>
      </c>
    </row>
    <row r="202" spans="1:16" hidden="1" x14ac:dyDescent="0.25">
      <c r="A202" s="2" t="s">
        <v>1476</v>
      </c>
      <c r="B202" s="2">
        <v>137609742</v>
      </c>
      <c r="C202" s="2" t="s">
        <v>1477</v>
      </c>
      <c r="D202" s="2" t="s">
        <v>1235</v>
      </c>
      <c r="E202" s="2"/>
      <c r="F202" s="2">
        <v>1</v>
      </c>
      <c r="G202" s="2">
        <v>10</v>
      </c>
      <c r="H202" s="2">
        <v>17</v>
      </c>
      <c r="I202" s="2" t="s">
        <v>1471</v>
      </c>
      <c r="J202" s="2" t="s">
        <v>1478</v>
      </c>
      <c r="K202" s="2">
        <f t="shared" si="3"/>
        <v>0</v>
      </c>
      <c r="L202" s="2">
        <v>2</v>
      </c>
      <c r="M202" s="2">
        <v>1</v>
      </c>
      <c r="N202" s="2">
        <v>2</v>
      </c>
      <c r="O202" s="2">
        <v>11</v>
      </c>
      <c r="P202" s="2">
        <v>0.5</v>
      </c>
    </row>
    <row r="203" spans="1:16" hidden="1" x14ac:dyDescent="0.25">
      <c r="A203" s="2" t="s">
        <v>1480</v>
      </c>
      <c r="B203" s="2">
        <v>137609334</v>
      </c>
      <c r="C203" s="2" t="s">
        <v>1481</v>
      </c>
      <c r="D203" s="2" t="s">
        <v>1235</v>
      </c>
      <c r="E203" s="2">
        <v>1</v>
      </c>
      <c r="F203" s="2">
        <v>11</v>
      </c>
      <c r="G203" s="2">
        <v>4</v>
      </c>
      <c r="H203" s="2">
        <v>17</v>
      </c>
      <c r="I203" s="2" t="s">
        <v>2497</v>
      </c>
      <c r="J203" s="2" t="s">
        <v>1482</v>
      </c>
      <c r="K203" s="2">
        <f t="shared" si="3"/>
        <v>1387.3</v>
      </c>
      <c r="L203" s="2">
        <v>8</v>
      </c>
      <c r="M203" s="2">
        <v>0.5</v>
      </c>
      <c r="N203" s="2">
        <v>0.72727272727272729</v>
      </c>
      <c r="O203" s="2">
        <v>10</v>
      </c>
      <c r="P203" s="2">
        <v>1.375</v>
      </c>
    </row>
    <row r="204" spans="1:16" hidden="1" x14ac:dyDescent="0.25">
      <c r="A204" s="2" t="s">
        <v>1484</v>
      </c>
      <c r="B204" s="2">
        <v>137609308</v>
      </c>
      <c r="C204" s="2" t="s">
        <v>1485</v>
      </c>
      <c r="D204" s="2" t="s">
        <v>1235</v>
      </c>
      <c r="E204" s="2">
        <v>5</v>
      </c>
      <c r="F204" s="2">
        <v>24</v>
      </c>
      <c r="G204" s="2">
        <v>31</v>
      </c>
      <c r="H204" s="2">
        <v>17</v>
      </c>
      <c r="I204" s="2" t="s">
        <v>1471</v>
      </c>
      <c r="J204" s="2" t="s">
        <v>1486</v>
      </c>
      <c r="K204" s="2">
        <f t="shared" si="3"/>
        <v>6131.5</v>
      </c>
      <c r="L204" s="2">
        <v>48</v>
      </c>
      <c r="M204" s="2">
        <v>1.655172413793103</v>
      </c>
      <c r="N204" s="2">
        <v>2</v>
      </c>
      <c r="O204" s="2">
        <v>22.354166666666671</v>
      </c>
      <c r="P204" s="2">
        <v>3</v>
      </c>
    </row>
    <row r="205" spans="1:16" hidden="1" x14ac:dyDescent="0.25">
      <c r="A205" s="2" t="s">
        <v>2266</v>
      </c>
      <c r="B205" s="2">
        <v>145813923</v>
      </c>
      <c r="C205" s="2" t="s">
        <v>2267</v>
      </c>
      <c r="D205" s="2" t="s">
        <v>1247</v>
      </c>
      <c r="E205" s="2"/>
      <c r="F205" s="2">
        <v>10</v>
      </c>
      <c r="G205" s="2">
        <v>1</v>
      </c>
      <c r="H205" s="2">
        <v>17</v>
      </c>
      <c r="I205" s="2" t="s">
        <v>698</v>
      </c>
      <c r="J205" s="2" t="s">
        <v>2268</v>
      </c>
      <c r="K205" s="2">
        <f t="shared" si="3"/>
        <v>0</v>
      </c>
      <c r="L205" s="2">
        <v>102</v>
      </c>
      <c r="M205" s="2">
        <v>3</v>
      </c>
      <c r="N205" s="2">
        <v>10.199999999999999</v>
      </c>
      <c r="O205" s="2">
        <v>1.666666666666667</v>
      </c>
      <c r="P205" s="2">
        <v>0.39215686274509809</v>
      </c>
    </row>
    <row r="206" spans="1:16" hidden="1" x14ac:dyDescent="0.25">
      <c r="A206" s="2" t="s">
        <v>2270</v>
      </c>
      <c r="B206" s="2">
        <v>145266634</v>
      </c>
      <c r="C206" s="2" t="s">
        <v>2271</v>
      </c>
      <c r="D206" s="2" t="s">
        <v>1247</v>
      </c>
      <c r="E206" s="2">
        <v>2</v>
      </c>
      <c r="F206" s="2">
        <v>6</v>
      </c>
      <c r="G206" s="2">
        <v>0</v>
      </c>
      <c r="H206" s="2">
        <v>17</v>
      </c>
      <c r="I206" s="2" t="s">
        <v>2679</v>
      </c>
      <c r="J206" s="2" t="s">
        <v>2272</v>
      </c>
      <c r="K206" s="2">
        <f t="shared" si="3"/>
        <v>3718.2</v>
      </c>
      <c r="L206" s="2">
        <v>36</v>
      </c>
      <c r="M206" s="2">
        <v>1.333333333333333</v>
      </c>
      <c r="N206" s="2">
        <v>6</v>
      </c>
      <c r="O206" s="2">
        <v>2.25</v>
      </c>
      <c r="P206" s="2">
        <v>0.5</v>
      </c>
    </row>
    <row r="207" spans="1:16" hidden="1" x14ac:dyDescent="0.25">
      <c r="A207" s="2" t="s">
        <v>1491</v>
      </c>
      <c r="B207" s="2">
        <v>137609269</v>
      </c>
      <c r="C207" s="2" t="s">
        <v>1492</v>
      </c>
      <c r="D207" s="2" t="s">
        <v>1235</v>
      </c>
      <c r="E207" s="2"/>
      <c r="F207" s="2">
        <v>1</v>
      </c>
      <c r="G207" s="2">
        <v>41</v>
      </c>
      <c r="H207" s="2">
        <v>9</v>
      </c>
      <c r="I207" s="2" t="s">
        <v>406</v>
      </c>
      <c r="J207" s="2" t="s">
        <v>1493</v>
      </c>
      <c r="K207" s="2">
        <f t="shared" si="3"/>
        <v>0</v>
      </c>
      <c r="L207" s="2">
        <v>1</v>
      </c>
      <c r="M207" s="2">
        <v>0.5</v>
      </c>
      <c r="N207" s="2">
        <v>1</v>
      </c>
      <c r="O207" s="2">
        <v>84</v>
      </c>
      <c r="P207" s="2">
        <v>1</v>
      </c>
    </row>
    <row r="208" spans="1:16" hidden="1" x14ac:dyDescent="0.25">
      <c r="A208" s="2" t="s">
        <v>2680</v>
      </c>
      <c r="B208" s="2">
        <v>197602156</v>
      </c>
      <c r="C208" s="2" t="s">
        <v>2681</v>
      </c>
      <c r="D208" s="2" t="s">
        <v>1235</v>
      </c>
      <c r="E208" s="2"/>
      <c r="F208" s="2">
        <v>6</v>
      </c>
      <c r="G208" s="2">
        <v>9</v>
      </c>
      <c r="H208" s="2">
        <v>17</v>
      </c>
      <c r="I208" s="2" t="s">
        <v>368</v>
      </c>
      <c r="J208" s="2" t="s">
        <v>2682</v>
      </c>
      <c r="K208" s="2">
        <f t="shared" si="3"/>
        <v>0</v>
      </c>
      <c r="L208" s="2">
        <v>6</v>
      </c>
      <c r="M208" s="2">
        <v>0.75</v>
      </c>
      <c r="N208" s="2">
        <v>1</v>
      </c>
      <c r="O208" s="2">
        <v>13.33333333333333</v>
      </c>
      <c r="P208" s="2">
        <v>1</v>
      </c>
    </row>
    <row r="209" spans="1:16" hidden="1" x14ac:dyDescent="0.25">
      <c r="A209" s="2" t="s">
        <v>1498</v>
      </c>
      <c r="B209" s="2">
        <v>137609381</v>
      </c>
      <c r="C209" s="2" t="s">
        <v>1499</v>
      </c>
      <c r="D209" s="2" t="s">
        <v>1235</v>
      </c>
      <c r="E209" s="2">
        <v>4</v>
      </c>
      <c r="F209" s="2">
        <v>24</v>
      </c>
      <c r="G209" s="2">
        <v>42</v>
      </c>
      <c r="H209" s="2">
        <v>17</v>
      </c>
      <c r="I209" s="2" t="s">
        <v>1471</v>
      </c>
      <c r="J209" s="2" t="s">
        <v>1500</v>
      </c>
      <c r="K209" s="2">
        <f t="shared" si="3"/>
        <v>4425.2</v>
      </c>
      <c r="L209" s="2">
        <v>44</v>
      </c>
      <c r="M209" s="2">
        <v>1.517241379310345</v>
      </c>
      <c r="N209" s="2">
        <v>1.833333333333333</v>
      </c>
      <c r="O209" s="2">
        <v>30.97727272727273</v>
      </c>
      <c r="P209" s="2">
        <v>2.727272727272728</v>
      </c>
    </row>
    <row r="210" spans="1:16" hidden="1" x14ac:dyDescent="0.25">
      <c r="A210" s="2" t="s">
        <v>1501</v>
      </c>
      <c r="B210" s="2">
        <v>137609384</v>
      </c>
      <c r="C210" s="2" t="s">
        <v>1502</v>
      </c>
      <c r="D210" s="2" t="s">
        <v>1235</v>
      </c>
      <c r="E210" s="2">
        <v>9</v>
      </c>
      <c r="F210" s="2">
        <v>34</v>
      </c>
      <c r="G210" s="2">
        <v>103</v>
      </c>
      <c r="H210" s="2">
        <v>17</v>
      </c>
      <c r="I210" s="2" t="s">
        <v>1471</v>
      </c>
      <c r="J210" s="2" t="s">
        <v>1503</v>
      </c>
      <c r="K210" s="2">
        <f t="shared" si="3"/>
        <v>15373.800000000001</v>
      </c>
      <c r="L210" s="2">
        <v>81</v>
      </c>
      <c r="M210" s="2">
        <v>2.3142857142857149</v>
      </c>
      <c r="N210" s="2">
        <v>2.382352941176471</v>
      </c>
      <c r="O210" s="2">
        <v>49.691358024691347</v>
      </c>
      <c r="P210" s="2">
        <v>5.0370370370370372</v>
      </c>
    </row>
    <row r="211" spans="1:16" hidden="1" x14ac:dyDescent="0.25">
      <c r="A211" s="2" t="s">
        <v>1505</v>
      </c>
      <c r="B211" s="2">
        <v>209177597</v>
      </c>
      <c r="C211" s="2" t="s">
        <v>1506</v>
      </c>
      <c r="D211" s="2" t="s">
        <v>1235</v>
      </c>
      <c r="E211" s="2">
        <v>3</v>
      </c>
      <c r="F211" s="2">
        <v>8</v>
      </c>
      <c r="G211" s="2">
        <v>0</v>
      </c>
      <c r="H211" s="2">
        <v>17</v>
      </c>
      <c r="I211" s="2" t="s">
        <v>507</v>
      </c>
      <c r="J211" s="2" t="s">
        <v>1507</v>
      </c>
      <c r="K211" s="2">
        <f t="shared" si="3"/>
        <v>6770.7000000000007</v>
      </c>
      <c r="L211" s="2">
        <v>13</v>
      </c>
      <c r="M211" s="2">
        <v>0.43333333333333329</v>
      </c>
      <c r="N211" s="2">
        <v>1.625</v>
      </c>
      <c r="O211" s="2">
        <v>6.9230769230769216</v>
      </c>
      <c r="P211" s="2">
        <v>1.846153846153846</v>
      </c>
    </row>
    <row r="212" spans="1:16" hidden="1" x14ac:dyDescent="0.25">
      <c r="A212" s="2" t="s">
        <v>2683</v>
      </c>
      <c r="B212" s="2">
        <v>137609785</v>
      </c>
      <c r="C212" s="2" t="s">
        <v>2684</v>
      </c>
      <c r="D212" s="2" t="s">
        <v>1235</v>
      </c>
      <c r="E212" s="2">
        <v>4</v>
      </c>
      <c r="F212" s="2">
        <v>7</v>
      </c>
      <c r="G212" s="2">
        <v>12</v>
      </c>
      <c r="H212" s="2">
        <v>17</v>
      </c>
      <c r="I212" s="2" t="s">
        <v>1471</v>
      </c>
      <c r="J212" s="2" t="s">
        <v>2685</v>
      </c>
      <c r="K212" s="2">
        <f t="shared" si="3"/>
        <v>11611.2</v>
      </c>
      <c r="L212" s="2">
        <v>8</v>
      </c>
      <c r="M212" s="2">
        <v>0.66666666666666663</v>
      </c>
      <c r="N212" s="2">
        <v>1.142857142857143</v>
      </c>
      <c r="O212" s="2">
        <v>24</v>
      </c>
      <c r="P212" s="2">
        <v>3.5</v>
      </c>
    </row>
    <row r="213" spans="1:16" hidden="1" x14ac:dyDescent="0.25">
      <c r="A213" s="2" t="s">
        <v>2273</v>
      </c>
      <c r="B213" s="2">
        <v>137609387</v>
      </c>
      <c r="C213" s="2" t="s">
        <v>2274</v>
      </c>
      <c r="D213" s="2" t="s">
        <v>1235</v>
      </c>
      <c r="E213" s="2"/>
      <c r="F213" s="2">
        <v>1</v>
      </c>
      <c r="G213" s="2">
        <v>31</v>
      </c>
      <c r="H213" s="2">
        <v>17</v>
      </c>
      <c r="I213" s="2" t="s">
        <v>2497</v>
      </c>
      <c r="J213" s="2" t="s">
        <v>2275</v>
      </c>
      <c r="K213" s="2">
        <f t="shared" si="3"/>
        <v>0</v>
      </c>
      <c r="L213" s="2">
        <v>1</v>
      </c>
      <c r="M213" s="2">
        <v>0.5</v>
      </c>
      <c r="N213" s="2">
        <v>1</v>
      </c>
      <c r="O213" s="2">
        <v>64</v>
      </c>
      <c r="P213" s="2">
        <v>1</v>
      </c>
    </row>
    <row r="214" spans="1:16" hidden="1" x14ac:dyDescent="0.25">
      <c r="A214" s="2" t="s">
        <v>2277</v>
      </c>
      <c r="B214" s="2">
        <v>183689940</v>
      </c>
      <c r="C214" s="2" t="s">
        <v>2278</v>
      </c>
      <c r="D214" s="2" t="s">
        <v>1235</v>
      </c>
      <c r="E214" s="2">
        <v>2</v>
      </c>
      <c r="F214" s="2">
        <v>15</v>
      </c>
      <c r="G214" s="2">
        <v>0</v>
      </c>
      <c r="H214" s="2">
        <v>17</v>
      </c>
      <c r="I214" s="2" t="s">
        <v>1471</v>
      </c>
      <c r="J214" s="2" t="s">
        <v>2279</v>
      </c>
      <c r="K214" s="2">
        <f t="shared" si="3"/>
        <v>7542.8</v>
      </c>
      <c r="L214" s="2">
        <v>15</v>
      </c>
      <c r="M214" s="2">
        <v>0.75</v>
      </c>
      <c r="N214" s="2">
        <v>1</v>
      </c>
      <c r="O214" s="2">
        <v>2.666666666666667</v>
      </c>
      <c r="P214" s="2">
        <v>2</v>
      </c>
    </row>
    <row r="215" spans="1:16" hidden="1" x14ac:dyDescent="0.25">
      <c r="A215" s="2" t="s">
        <v>1516</v>
      </c>
      <c r="B215" s="2">
        <v>137609389</v>
      </c>
      <c r="C215" s="2" t="s">
        <v>1517</v>
      </c>
      <c r="D215" s="2" t="s">
        <v>1235</v>
      </c>
      <c r="E215" s="2">
        <v>10</v>
      </c>
      <c r="F215" s="2">
        <v>28</v>
      </c>
      <c r="G215" s="2">
        <v>62</v>
      </c>
      <c r="H215" s="2">
        <v>17</v>
      </c>
      <c r="I215" s="2" t="s">
        <v>1471</v>
      </c>
      <c r="J215" s="2" t="s">
        <v>1518</v>
      </c>
      <c r="K215" s="2">
        <f t="shared" si="3"/>
        <v>15577</v>
      </c>
      <c r="L215" s="2">
        <v>31</v>
      </c>
      <c r="M215" s="2">
        <v>0.93939393939393945</v>
      </c>
      <c r="N215" s="2">
        <v>1.107142857142857</v>
      </c>
      <c r="O215" s="2">
        <v>77.709677419354833</v>
      </c>
      <c r="P215" s="2">
        <v>9.935483870967742</v>
      </c>
    </row>
    <row r="216" spans="1:16" hidden="1" x14ac:dyDescent="0.25">
      <c r="A216" s="2" t="s">
        <v>1520</v>
      </c>
      <c r="B216" s="2">
        <v>137609340</v>
      </c>
      <c r="C216" s="2" t="s">
        <v>1521</v>
      </c>
      <c r="D216" s="2" t="s">
        <v>1235</v>
      </c>
      <c r="E216" s="2">
        <v>3</v>
      </c>
      <c r="F216" s="2">
        <v>35</v>
      </c>
      <c r="G216" s="2">
        <v>21</v>
      </c>
      <c r="H216" s="2">
        <v>17</v>
      </c>
      <c r="I216" s="2" t="s">
        <v>1471</v>
      </c>
      <c r="J216" s="2" t="s">
        <v>1522</v>
      </c>
      <c r="K216" s="2">
        <f t="shared" si="3"/>
        <v>4571.7000000000007</v>
      </c>
      <c r="L216" s="2">
        <v>12</v>
      </c>
      <c r="M216" s="2">
        <v>0.34285714285714292</v>
      </c>
      <c r="N216" s="2">
        <v>0.34285714285714292</v>
      </c>
      <c r="O216" s="2">
        <v>70</v>
      </c>
      <c r="P216" s="2">
        <v>8.75</v>
      </c>
    </row>
    <row r="217" spans="1:16" hidden="1" x14ac:dyDescent="0.25">
      <c r="A217" s="2" t="s">
        <v>1524</v>
      </c>
      <c r="B217" s="2">
        <v>137609695</v>
      </c>
      <c r="C217" s="2" t="s">
        <v>1525</v>
      </c>
      <c r="D217" s="2" t="s">
        <v>1235</v>
      </c>
      <c r="E217" s="2">
        <v>1</v>
      </c>
      <c r="F217" s="2">
        <v>35</v>
      </c>
      <c r="G217" s="2">
        <v>22</v>
      </c>
      <c r="H217" s="2">
        <v>17</v>
      </c>
      <c r="I217" s="2" t="s">
        <v>2497</v>
      </c>
      <c r="J217" s="2" t="s">
        <v>1526</v>
      </c>
      <c r="K217" s="2">
        <f t="shared" si="3"/>
        <v>1524.7</v>
      </c>
      <c r="L217" s="2">
        <v>9</v>
      </c>
      <c r="M217" s="2">
        <v>0.25714285714285712</v>
      </c>
      <c r="N217" s="2">
        <v>0.25714285714285712</v>
      </c>
      <c r="O217" s="2">
        <v>89.444444444444457</v>
      </c>
      <c r="P217" s="2">
        <v>3.8888888888888888</v>
      </c>
    </row>
    <row r="218" spans="1:16" x14ac:dyDescent="0.25">
      <c r="A218" s="2" t="s">
        <v>2686</v>
      </c>
      <c r="B218" s="2">
        <v>137609782</v>
      </c>
      <c r="C218" s="2" t="s">
        <v>2687</v>
      </c>
      <c r="D218" s="2" t="s">
        <v>1235</v>
      </c>
      <c r="E218" s="2">
        <v>7</v>
      </c>
      <c r="F218" s="2">
        <v>34</v>
      </c>
      <c r="G218" s="2">
        <v>0</v>
      </c>
      <c r="H218" s="2">
        <v>17</v>
      </c>
      <c r="I218" s="2" t="s">
        <v>698</v>
      </c>
      <c r="J218" s="2" t="s">
        <v>2688</v>
      </c>
      <c r="K218" s="2">
        <f t="shared" si="3"/>
        <v>33537.700000000004</v>
      </c>
      <c r="L218" s="2">
        <v>0</v>
      </c>
      <c r="M218" s="2">
        <v>0</v>
      </c>
      <c r="N218" s="2">
        <v>0</v>
      </c>
      <c r="O218" s="2">
        <v>9999</v>
      </c>
      <c r="P218" s="2">
        <v>9999</v>
      </c>
    </row>
    <row r="219" spans="1:16" hidden="1" x14ac:dyDescent="0.25">
      <c r="A219" s="2" t="s">
        <v>1527</v>
      </c>
      <c r="B219" s="2">
        <v>242981208</v>
      </c>
      <c r="C219" s="2" t="s">
        <v>1528</v>
      </c>
      <c r="D219" s="2" t="s">
        <v>1247</v>
      </c>
      <c r="E219" s="2">
        <v>1</v>
      </c>
      <c r="F219" s="2">
        <v>20</v>
      </c>
      <c r="G219" s="2">
        <v>1</v>
      </c>
      <c r="H219" s="2">
        <v>17</v>
      </c>
      <c r="I219" s="2" t="s">
        <v>698</v>
      </c>
      <c r="J219" s="2" t="s">
        <v>1529</v>
      </c>
      <c r="K219" s="2">
        <f t="shared" si="3"/>
        <v>1117.3</v>
      </c>
      <c r="L219" s="2">
        <v>109</v>
      </c>
      <c r="M219" s="2">
        <v>3.6333333333333329</v>
      </c>
      <c r="N219" s="2">
        <v>5.45</v>
      </c>
      <c r="O219" s="2">
        <v>3.027522935779817</v>
      </c>
      <c r="P219" s="2">
        <v>1.834862385321101</v>
      </c>
    </row>
    <row r="220" spans="1:16" hidden="1" x14ac:dyDescent="0.25">
      <c r="A220" s="2" t="s">
        <v>1531</v>
      </c>
      <c r="B220" s="2">
        <v>242960839</v>
      </c>
      <c r="C220" s="2" t="s">
        <v>1532</v>
      </c>
      <c r="D220" s="2" t="s">
        <v>1247</v>
      </c>
      <c r="E220" s="2">
        <v>5</v>
      </c>
      <c r="F220" s="2">
        <v>15</v>
      </c>
      <c r="G220" s="2">
        <v>2</v>
      </c>
      <c r="H220" s="2">
        <v>17</v>
      </c>
      <c r="I220" s="2" t="s">
        <v>1471</v>
      </c>
      <c r="J220" s="2" t="s">
        <v>1533</v>
      </c>
      <c r="K220" s="2">
        <f t="shared" si="3"/>
        <v>6084</v>
      </c>
      <c r="L220" s="2">
        <v>34</v>
      </c>
      <c r="M220" s="2">
        <v>1.545454545454545</v>
      </c>
      <c r="N220" s="2">
        <v>2.2666666666666671</v>
      </c>
      <c r="O220" s="2">
        <v>5.1764705882352944</v>
      </c>
      <c r="P220" s="2">
        <v>2.6470588235294121</v>
      </c>
    </row>
    <row r="221" spans="1:16" hidden="1" x14ac:dyDescent="0.25">
      <c r="A221" s="2" t="s">
        <v>2280</v>
      </c>
      <c r="B221" s="2">
        <v>137609756</v>
      </c>
      <c r="C221" s="2" t="s">
        <v>2281</v>
      </c>
      <c r="D221" s="2" t="s">
        <v>1235</v>
      </c>
      <c r="E221" s="2">
        <v>1</v>
      </c>
      <c r="F221" s="2">
        <v>19</v>
      </c>
      <c r="G221" s="2">
        <v>36</v>
      </c>
      <c r="H221" s="2">
        <v>17</v>
      </c>
      <c r="I221" s="2" t="s">
        <v>698</v>
      </c>
      <c r="J221" s="2" t="s">
        <v>2282</v>
      </c>
      <c r="K221" s="2">
        <f t="shared" si="3"/>
        <v>1545.1</v>
      </c>
      <c r="L221" s="2">
        <v>16</v>
      </c>
      <c r="M221" s="2">
        <v>0.64</v>
      </c>
      <c r="N221" s="2">
        <v>0.84210526315789469</v>
      </c>
      <c r="O221" s="2">
        <v>57.8125</v>
      </c>
      <c r="P221" s="2">
        <v>1.1875</v>
      </c>
    </row>
    <row r="222" spans="1:16" hidden="1" x14ac:dyDescent="0.25">
      <c r="A222" s="2" t="s">
        <v>1535</v>
      </c>
      <c r="B222" s="2">
        <v>145759198</v>
      </c>
      <c r="C222" s="2" t="s">
        <v>1536</v>
      </c>
      <c r="D222" s="2" t="s">
        <v>1247</v>
      </c>
      <c r="E222" s="2">
        <v>3</v>
      </c>
      <c r="F222" s="2">
        <v>19</v>
      </c>
      <c r="G222" s="2">
        <v>3</v>
      </c>
      <c r="H222" s="2">
        <v>17</v>
      </c>
      <c r="I222" s="2" t="s">
        <v>368</v>
      </c>
      <c r="J222" s="2" t="s">
        <v>39</v>
      </c>
      <c r="K222" s="2">
        <f t="shared" si="3"/>
        <v>4653</v>
      </c>
      <c r="L222" s="2">
        <v>13</v>
      </c>
      <c r="M222" s="2">
        <v>0.37142857142857139</v>
      </c>
      <c r="N222" s="2">
        <v>0.68421052631578949</v>
      </c>
      <c r="O222" s="2">
        <v>16.15384615384615</v>
      </c>
      <c r="P222" s="2">
        <v>4.3846153846153841</v>
      </c>
    </row>
    <row r="223" spans="1:16" hidden="1" x14ac:dyDescent="0.25">
      <c r="A223" s="2" t="s">
        <v>1537</v>
      </c>
      <c r="B223" s="2">
        <v>145759203</v>
      </c>
      <c r="C223" s="2" t="s">
        <v>1538</v>
      </c>
      <c r="D223" s="2" t="s">
        <v>1247</v>
      </c>
      <c r="E223" s="2">
        <v>3</v>
      </c>
      <c r="F223" s="2">
        <v>20</v>
      </c>
      <c r="G223" s="2">
        <v>2</v>
      </c>
      <c r="H223" s="2">
        <v>17</v>
      </c>
      <c r="I223" s="2" t="s">
        <v>698</v>
      </c>
      <c r="J223" s="2" t="s">
        <v>1539</v>
      </c>
      <c r="K223" s="2">
        <f t="shared" si="3"/>
        <v>4666.5</v>
      </c>
      <c r="L223" s="2">
        <v>21</v>
      </c>
      <c r="M223" s="2">
        <v>0.6</v>
      </c>
      <c r="N223" s="2">
        <v>1.05</v>
      </c>
      <c r="O223" s="2">
        <v>10</v>
      </c>
      <c r="P223" s="2">
        <v>3.8095238095238089</v>
      </c>
    </row>
    <row r="224" spans="1:16" hidden="1" x14ac:dyDescent="0.25">
      <c r="A224" s="2" t="s">
        <v>2689</v>
      </c>
      <c r="B224" s="2">
        <v>242524789</v>
      </c>
      <c r="C224" s="2" t="s">
        <v>2690</v>
      </c>
      <c r="D224" s="2" t="s">
        <v>1235</v>
      </c>
      <c r="E224" s="2">
        <v>18</v>
      </c>
      <c r="F224" s="2">
        <v>35</v>
      </c>
      <c r="G224" s="2">
        <v>0</v>
      </c>
      <c r="H224" s="2">
        <v>17</v>
      </c>
      <c r="I224" s="2" t="s">
        <v>440</v>
      </c>
      <c r="J224" s="2" t="s">
        <v>2691</v>
      </c>
      <c r="K224" s="2">
        <f t="shared" si="3"/>
        <v>5410.8</v>
      </c>
      <c r="L224" s="2">
        <v>34</v>
      </c>
      <c r="M224" s="2">
        <v>0.97142857142857142</v>
      </c>
      <c r="N224" s="2">
        <v>0.97142857142857142</v>
      </c>
      <c r="O224" s="2">
        <v>19.558823529411761</v>
      </c>
      <c r="P224" s="2">
        <v>19.558823529411761</v>
      </c>
    </row>
    <row r="225" spans="1:16" hidden="1" x14ac:dyDescent="0.25">
      <c r="A225" s="2" t="s">
        <v>1541</v>
      </c>
      <c r="B225" s="2">
        <v>137609754</v>
      </c>
      <c r="C225" s="2" t="s">
        <v>1542</v>
      </c>
      <c r="D225" s="2" t="s">
        <v>1235</v>
      </c>
      <c r="E225" s="2">
        <v>1</v>
      </c>
      <c r="F225" s="2">
        <v>35</v>
      </c>
      <c r="G225" s="2">
        <v>29</v>
      </c>
      <c r="H225" s="2">
        <v>17</v>
      </c>
      <c r="I225" s="2" t="s">
        <v>2497</v>
      </c>
      <c r="J225" s="2" t="s">
        <v>1543</v>
      </c>
      <c r="K225" s="2">
        <f t="shared" si="3"/>
        <v>1125.7</v>
      </c>
      <c r="L225" s="2">
        <v>6</v>
      </c>
      <c r="M225" s="2">
        <v>0.1714285714285714</v>
      </c>
      <c r="N225" s="2">
        <v>0.1714285714285714</v>
      </c>
      <c r="O225" s="2">
        <v>180.83333333333329</v>
      </c>
      <c r="P225" s="2">
        <v>11.66666666666667</v>
      </c>
    </row>
    <row r="226" spans="1:16" hidden="1" x14ac:dyDescent="0.25">
      <c r="A226" s="2" t="s">
        <v>1544</v>
      </c>
      <c r="B226" s="2">
        <v>137609705</v>
      </c>
      <c r="C226" s="2" t="s">
        <v>1545</v>
      </c>
      <c r="D226" s="2" t="s">
        <v>1235</v>
      </c>
      <c r="E226" s="2"/>
      <c r="F226" s="2">
        <v>2</v>
      </c>
      <c r="G226" s="2">
        <v>0</v>
      </c>
      <c r="H226" s="2">
        <v>17</v>
      </c>
      <c r="I226" s="2" t="s">
        <v>1237</v>
      </c>
      <c r="J226" s="2" t="s">
        <v>1546</v>
      </c>
      <c r="K226" s="2">
        <f t="shared" si="3"/>
        <v>0</v>
      </c>
      <c r="L226" s="2">
        <v>5</v>
      </c>
      <c r="M226" s="2">
        <v>2.5</v>
      </c>
      <c r="N226" s="2">
        <v>2.5</v>
      </c>
      <c r="O226" s="2">
        <v>0.8</v>
      </c>
      <c r="P226" s="2">
        <v>0.8</v>
      </c>
    </row>
    <row r="227" spans="1:16" hidden="1" x14ac:dyDescent="0.25">
      <c r="A227" s="2" t="s">
        <v>1551</v>
      </c>
      <c r="B227" s="2">
        <v>137609342</v>
      </c>
      <c r="C227" s="2" t="s">
        <v>1552</v>
      </c>
      <c r="D227" s="2" t="s">
        <v>1235</v>
      </c>
      <c r="E227" s="2">
        <v>1</v>
      </c>
      <c r="F227" s="2">
        <v>7</v>
      </c>
      <c r="G227" s="2">
        <v>4</v>
      </c>
      <c r="H227" s="2">
        <v>17</v>
      </c>
      <c r="I227" s="2" t="s">
        <v>1471</v>
      </c>
      <c r="J227" s="2" t="s">
        <v>1553</v>
      </c>
      <c r="K227" s="2">
        <f t="shared" si="3"/>
        <v>2757</v>
      </c>
      <c r="L227" s="2">
        <v>8</v>
      </c>
      <c r="M227" s="2">
        <v>0.72727272727272729</v>
      </c>
      <c r="N227" s="2">
        <v>1.142857142857143</v>
      </c>
      <c r="O227" s="2">
        <v>6.875</v>
      </c>
      <c r="P227" s="2">
        <v>0.875</v>
      </c>
    </row>
    <row r="228" spans="1:16" hidden="1" x14ac:dyDescent="0.25">
      <c r="A228" s="2" t="s">
        <v>1555</v>
      </c>
      <c r="B228" s="2">
        <v>137609383</v>
      </c>
      <c r="C228" s="2" t="s">
        <v>1556</v>
      </c>
      <c r="D228" s="2" t="s">
        <v>1235</v>
      </c>
      <c r="E228" s="2">
        <v>1</v>
      </c>
      <c r="F228" s="2">
        <v>18</v>
      </c>
      <c r="G228" s="2">
        <v>47</v>
      </c>
      <c r="H228" s="2">
        <v>17</v>
      </c>
      <c r="I228" s="2" t="s">
        <v>1471</v>
      </c>
      <c r="J228" s="2" t="s">
        <v>1557</v>
      </c>
      <c r="K228" s="2">
        <f t="shared" si="3"/>
        <v>1051.0999999999999</v>
      </c>
      <c r="L228" s="2">
        <v>24</v>
      </c>
      <c r="M228" s="2">
        <v>1.043478260869565</v>
      </c>
      <c r="N228" s="2">
        <v>1.333333333333333</v>
      </c>
      <c r="O228" s="2">
        <v>46.958333333333343</v>
      </c>
      <c r="P228" s="2">
        <v>1.5</v>
      </c>
    </row>
    <row r="229" spans="1:16" hidden="1" x14ac:dyDescent="0.25">
      <c r="A229" s="2" t="s">
        <v>1559</v>
      </c>
      <c r="B229" s="2">
        <v>137609370</v>
      </c>
      <c r="C229" s="2" t="s">
        <v>1560</v>
      </c>
      <c r="D229" s="2" t="s">
        <v>1235</v>
      </c>
      <c r="E229" s="2">
        <v>2</v>
      </c>
      <c r="F229" s="2">
        <v>7</v>
      </c>
      <c r="G229" s="2">
        <v>0</v>
      </c>
      <c r="H229" s="2">
        <v>17</v>
      </c>
      <c r="I229" s="2" t="s">
        <v>1471</v>
      </c>
      <c r="J229" s="2" t="s">
        <v>1561</v>
      </c>
      <c r="K229" s="2">
        <f t="shared" si="3"/>
        <v>3632</v>
      </c>
      <c r="L229" s="2">
        <v>39</v>
      </c>
      <c r="M229" s="2">
        <v>2.785714285714286</v>
      </c>
      <c r="N229" s="2">
        <v>5.5714285714285712</v>
      </c>
      <c r="O229" s="2">
        <v>0.71794871794871795</v>
      </c>
      <c r="P229" s="2">
        <v>0.35897435897435898</v>
      </c>
    </row>
    <row r="230" spans="1:16" hidden="1" x14ac:dyDescent="0.25">
      <c r="A230" s="2" t="s">
        <v>1562</v>
      </c>
      <c r="B230" s="2">
        <v>156636098</v>
      </c>
      <c r="C230" s="2" t="s">
        <v>1563</v>
      </c>
      <c r="D230" s="2" t="s">
        <v>1247</v>
      </c>
      <c r="E230" s="2">
        <v>4</v>
      </c>
      <c r="F230" s="2">
        <v>15</v>
      </c>
      <c r="G230" s="2">
        <v>0</v>
      </c>
      <c r="H230" s="2">
        <v>17</v>
      </c>
      <c r="I230" s="2" t="s">
        <v>2497</v>
      </c>
      <c r="J230" s="2" t="s">
        <v>1564</v>
      </c>
      <c r="K230" s="2">
        <f t="shared" si="3"/>
        <v>4856</v>
      </c>
      <c r="L230" s="2">
        <v>16</v>
      </c>
      <c r="M230" s="2">
        <v>0.48484848484848492</v>
      </c>
      <c r="N230" s="2">
        <v>1.0666666666666671</v>
      </c>
      <c r="O230" s="2">
        <v>8.25</v>
      </c>
      <c r="P230" s="2">
        <v>3.75</v>
      </c>
    </row>
    <row r="231" spans="1:16" hidden="1" x14ac:dyDescent="0.25">
      <c r="A231" s="2" t="s">
        <v>2284</v>
      </c>
      <c r="B231" s="2">
        <v>156634286</v>
      </c>
      <c r="C231" s="2" t="s">
        <v>2285</v>
      </c>
      <c r="D231" s="2" t="s">
        <v>1247</v>
      </c>
      <c r="E231" s="2">
        <v>4</v>
      </c>
      <c r="F231" s="2">
        <v>23</v>
      </c>
      <c r="G231" s="2">
        <v>0</v>
      </c>
      <c r="H231" s="2">
        <v>17</v>
      </c>
      <c r="I231" s="2" t="s">
        <v>2692</v>
      </c>
      <c r="J231" s="2" t="s">
        <v>2286</v>
      </c>
      <c r="K231" s="2">
        <f t="shared" si="3"/>
        <v>5901.6</v>
      </c>
      <c r="L231" s="2">
        <v>18</v>
      </c>
      <c r="M231" s="2">
        <v>0.51428571428571423</v>
      </c>
      <c r="N231" s="2">
        <v>0.78260869565217395</v>
      </c>
      <c r="O231" s="2">
        <v>7.7777777777777786</v>
      </c>
      <c r="P231" s="2">
        <v>5.1111111111111107</v>
      </c>
    </row>
    <row r="232" spans="1:16" x14ac:dyDescent="0.25">
      <c r="A232" s="2" t="s">
        <v>1566</v>
      </c>
      <c r="B232" s="2">
        <v>144980785</v>
      </c>
      <c r="C232" s="2" t="s">
        <v>1567</v>
      </c>
      <c r="D232" s="2" t="s">
        <v>1247</v>
      </c>
      <c r="E232" s="2">
        <v>53</v>
      </c>
      <c r="F232" s="2">
        <v>35</v>
      </c>
      <c r="G232" s="2">
        <v>50</v>
      </c>
      <c r="H232" s="2">
        <v>17</v>
      </c>
      <c r="I232" s="2" t="s">
        <v>368</v>
      </c>
      <c r="J232" s="2" t="s">
        <v>1568</v>
      </c>
      <c r="K232" s="2">
        <f t="shared" si="3"/>
        <v>31407.800000000003</v>
      </c>
      <c r="L232" s="2">
        <v>37</v>
      </c>
      <c r="M232" s="2">
        <v>1.0571428571428569</v>
      </c>
      <c r="N232" s="2">
        <v>1.0571428571428569</v>
      </c>
      <c r="O232" s="2">
        <v>97.432432432432435</v>
      </c>
      <c r="P232" s="2">
        <v>50.135135135135137</v>
      </c>
    </row>
    <row r="233" spans="1:16" hidden="1" x14ac:dyDescent="0.25">
      <c r="A233" s="2" t="s">
        <v>1569</v>
      </c>
      <c r="B233" s="2">
        <v>144986300</v>
      </c>
      <c r="C233" s="2" t="s">
        <v>1570</v>
      </c>
      <c r="D233" s="2" t="s">
        <v>1247</v>
      </c>
      <c r="E233" s="2"/>
      <c r="F233" s="2">
        <v>18</v>
      </c>
      <c r="G233" s="2">
        <v>2</v>
      </c>
      <c r="H233" s="2">
        <v>17</v>
      </c>
      <c r="I233" s="2" t="s">
        <v>2497</v>
      </c>
      <c r="J233" s="2" t="s">
        <v>1571</v>
      </c>
      <c r="K233" s="2">
        <f t="shared" si="3"/>
        <v>0</v>
      </c>
      <c r="L233" s="2">
        <v>20</v>
      </c>
      <c r="M233" s="2">
        <v>0.7142857142857143</v>
      </c>
      <c r="N233" s="2">
        <v>1.1111111111111109</v>
      </c>
      <c r="O233" s="2">
        <v>4.2</v>
      </c>
      <c r="P233" s="2">
        <v>0.89999999999999991</v>
      </c>
    </row>
    <row r="234" spans="1:16" hidden="1" x14ac:dyDescent="0.25">
      <c r="A234" s="2" t="s">
        <v>1573</v>
      </c>
      <c r="B234" s="2">
        <v>145266250</v>
      </c>
      <c r="C234" s="2" t="s">
        <v>1574</v>
      </c>
      <c r="D234" s="2" t="s">
        <v>1247</v>
      </c>
      <c r="E234" s="2">
        <v>2</v>
      </c>
      <c r="F234" s="2">
        <v>35</v>
      </c>
      <c r="G234" s="2">
        <v>0</v>
      </c>
      <c r="H234" s="2">
        <v>17</v>
      </c>
      <c r="I234" s="2" t="s">
        <v>1471</v>
      </c>
      <c r="J234" s="2" t="s">
        <v>1575</v>
      </c>
      <c r="K234" s="2">
        <f t="shared" si="3"/>
        <v>3223.8</v>
      </c>
      <c r="L234" s="2">
        <v>21</v>
      </c>
      <c r="M234" s="2">
        <v>0.6</v>
      </c>
      <c r="N234" s="2">
        <v>0.6</v>
      </c>
      <c r="O234" s="2">
        <v>5</v>
      </c>
      <c r="P234" s="2">
        <v>5</v>
      </c>
    </row>
    <row r="235" spans="1:16" x14ac:dyDescent="0.25">
      <c r="A235" s="2" t="s">
        <v>2693</v>
      </c>
      <c r="B235" s="2">
        <v>200620227</v>
      </c>
      <c r="C235" s="2" t="s">
        <v>2694</v>
      </c>
      <c r="D235" s="2" t="s">
        <v>2695</v>
      </c>
      <c r="E235" s="2">
        <v>5</v>
      </c>
      <c r="F235" s="2">
        <v>35</v>
      </c>
      <c r="G235" s="2">
        <v>6</v>
      </c>
      <c r="H235" s="2">
        <v>13</v>
      </c>
      <c r="I235" s="2" t="s">
        <v>183</v>
      </c>
      <c r="J235" s="2" t="s">
        <v>2696</v>
      </c>
      <c r="K235" s="2">
        <f t="shared" si="3"/>
        <v>1374.5</v>
      </c>
      <c r="L235" s="2">
        <v>1</v>
      </c>
      <c r="M235" s="2">
        <v>2.8571428571428571E-2</v>
      </c>
      <c r="N235" s="2">
        <v>2.8571428571428571E-2</v>
      </c>
      <c r="O235" s="2">
        <v>385</v>
      </c>
      <c r="P235" s="2">
        <v>175</v>
      </c>
    </row>
    <row r="236" spans="1:16" x14ac:dyDescent="0.25">
      <c r="A236" s="2" t="s">
        <v>2697</v>
      </c>
      <c r="B236" s="2">
        <v>200698208</v>
      </c>
      <c r="C236" s="2" t="s">
        <v>2698</v>
      </c>
      <c r="D236" s="2" t="s">
        <v>2695</v>
      </c>
      <c r="E236" s="2">
        <v>32</v>
      </c>
      <c r="F236" s="2">
        <v>35</v>
      </c>
      <c r="G236" s="2">
        <v>0</v>
      </c>
      <c r="H236" s="2">
        <v>8</v>
      </c>
      <c r="I236" s="2" t="s">
        <v>2700</v>
      </c>
      <c r="J236" s="2" t="s">
        <v>2699</v>
      </c>
      <c r="K236" s="2">
        <f t="shared" si="3"/>
        <v>8806.4</v>
      </c>
      <c r="L236" s="2">
        <v>1</v>
      </c>
      <c r="M236" s="2">
        <v>2.8571428571428571E-2</v>
      </c>
      <c r="N236" s="2">
        <v>2.8571428571428571E-2</v>
      </c>
      <c r="O236" s="2">
        <v>1120</v>
      </c>
      <c r="P236" s="2">
        <v>1120</v>
      </c>
    </row>
    <row r="237" spans="1:16" x14ac:dyDescent="0.25">
      <c r="A237" s="2" t="s">
        <v>1579</v>
      </c>
      <c r="B237" s="2">
        <v>200571555</v>
      </c>
      <c r="C237" s="2" t="s">
        <v>1580</v>
      </c>
      <c r="D237" s="2" t="s">
        <v>1276</v>
      </c>
      <c r="E237" s="2">
        <v>20</v>
      </c>
      <c r="F237" s="2">
        <v>35</v>
      </c>
      <c r="G237" s="2">
        <v>1</v>
      </c>
      <c r="H237" s="2">
        <v>20</v>
      </c>
      <c r="I237" s="2" t="s">
        <v>2701</v>
      </c>
      <c r="J237" s="2" t="s">
        <v>1581</v>
      </c>
      <c r="K237" s="2">
        <f t="shared" si="3"/>
        <v>9440</v>
      </c>
      <c r="L237" s="2">
        <v>8</v>
      </c>
      <c r="M237" s="2">
        <v>0.22857142857142859</v>
      </c>
      <c r="N237" s="2">
        <v>0.22857142857142859</v>
      </c>
      <c r="O237" s="2">
        <v>100.625</v>
      </c>
      <c r="P237" s="2">
        <v>96.25</v>
      </c>
    </row>
    <row r="238" spans="1:16" x14ac:dyDescent="0.25">
      <c r="A238" s="2" t="s">
        <v>2702</v>
      </c>
      <c r="B238" s="2">
        <v>181674546</v>
      </c>
      <c r="C238" s="2" t="s">
        <v>2703</v>
      </c>
      <c r="D238" s="2" t="s">
        <v>181</v>
      </c>
      <c r="E238" s="2">
        <v>15</v>
      </c>
      <c r="F238" s="2">
        <v>34</v>
      </c>
      <c r="G238" s="2">
        <v>52</v>
      </c>
      <c r="H238" s="2">
        <v>17</v>
      </c>
      <c r="I238" s="2" t="s">
        <v>2523</v>
      </c>
      <c r="J238" s="2" t="s">
        <v>2704</v>
      </c>
      <c r="K238" s="2">
        <f t="shared" si="3"/>
        <v>56158.5</v>
      </c>
      <c r="L238" s="2">
        <v>3</v>
      </c>
      <c r="M238" s="2">
        <v>8.8235294117647065E-2</v>
      </c>
      <c r="N238" s="2">
        <v>8.8235294117647065E-2</v>
      </c>
      <c r="O238" s="2">
        <v>759.33333333333326</v>
      </c>
      <c r="P238" s="2">
        <v>170</v>
      </c>
    </row>
    <row r="239" spans="1:16" hidden="1" x14ac:dyDescent="0.25">
      <c r="A239" s="2" t="s">
        <v>2705</v>
      </c>
      <c r="B239" s="2">
        <v>223603657</v>
      </c>
      <c r="C239" s="2" t="s">
        <v>2706</v>
      </c>
      <c r="D239" s="2" t="s">
        <v>2508</v>
      </c>
      <c r="E239" s="2">
        <v>2</v>
      </c>
      <c r="F239" s="2">
        <v>34</v>
      </c>
      <c r="G239" s="2">
        <v>0</v>
      </c>
      <c r="H239" s="2">
        <v>5</v>
      </c>
      <c r="I239" s="2" t="s">
        <v>1083</v>
      </c>
      <c r="J239" s="2" t="s">
        <v>2509</v>
      </c>
      <c r="K239" s="2">
        <f t="shared" si="3"/>
        <v>788.4</v>
      </c>
      <c r="L239" s="2">
        <v>6</v>
      </c>
      <c r="M239" s="2">
        <v>0.1764705882352941</v>
      </c>
      <c r="N239" s="2">
        <v>0.1764705882352941</v>
      </c>
      <c r="O239" s="2">
        <v>17</v>
      </c>
      <c r="P239" s="2">
        <v>17</v>
      </c>
    </row>
    <row r="240" spans="1:16" x14ac:dyDescent="0.25">
      <c r="A240" s="2" t="s">
        <v>2707</v>
      </c>
      <c r="B240" s="2">
        <v>200576962</v>
      </c>
      <c r="C240" s="2" t="s">
        <v>2708</v>
      </c>
      <c r="D240" s="2" t="s">
        <v>1276</v>
      </c>
      <c r="E240" s="2">
        <v>7</v>
      </c>
      <c r="F240" s="2">
        <v>35</v>
      </c>
      <c r="G240" s="2">
        <v>83</v>
      </c>
      <c r="H240" s="2">
        <v>20</v>
      </c>
      <c r="I240" s="2" t="s">
        <v>2710</v>
      </c>
      <c r="J240" s="2" t="s">
        <v>2709</v>
      </c>
      <c r="K240" s="2">
        <f t="shared" si="3"/>
        <v>1201.2</v>
      </c>
      <c r="L240" s="2">
        <v>1</v>
      </c>
      <c r="M240" s="2">
        <v>2.8571428571428571E-2</v>
      </c>
      <c r="N240" s="2">
        <v>2.8571428571428571E-2</v>
      </c>
      <c r="O240" s="2">
        <v>3150</v>
      </c>
      <c r="P240" s="2">
        <v>245</v>
      </c>
    </row>
    <row r="241" spans="1:16" hidden="1" x14ac:dyDescent="0.25">
      <c r="A241" s="2" t="s">
        <v>1585</v>
      </c>
      <c r="B241" s="2">
        <v>201854775</v>
      </c>
      <c r="C241" s="2" t="s">
        <v>1586</v>
      </c>
      <c r="D241" s="2" t="s">
        <v>1276</v>
      </c>
      <c r="E241" s="2">
        <v>1</v>
      </c>
      <c r="F241" s="2">
        <v>23</v>
      </c>
      <c r="G241" s="2">
        <v>0</v>
      </c>
      <c r="H241" s="2">
        <v>20</v>
      </c>
      <c r="I241" s="2" t="s">
        <v>1286</v>
      </c>
      <c r="J241" s="2" t="s">
        <v>1587</v>
      </c>
      <c r="K241" s="2">
        <f t="shared" si="3"/>
        <v>687.7</v>
      </c>
      <c r="L241" s="2">
        <v>12</v>
      </c>
      <c r="M241" s="2">
        <v>0.52173913043478259</v>
      </c>
      <c r="N241" s="2">
        <v>0.52173913043478259</v>
      </c>
      <c r="O241" s="2">
        <v>1.916666666666667</v>
      </c>
      <c r="P241" s="2">
        <v>1.916666666666667</v>
      </c>
    </row>
    <row r="242" spans="1:16" hidden="1" x14ac:dyDescent="0.25">
      <c r="A242" s="2" t="s">
        <v>2711</v>
      </c>
      <c r="B242" s="2">
        <v>200580096</v>
      </c>
      <c r="C242" s="2" t="s">
        <v>2712</v>
      </c>
      <c r="D242" s="2" t="s">
        <v>1276</v>
      </c>
      <c r="E242" s="2">
        <v>22</v>
      </c>
      <c r="F242" s="2">
        <v>24</v>
      </c>
      <c r="G242" s="2">
        <v>270</v>
      </c>
      <c r="H242" s="2">
        <v>20</v>
      </c>
      <c r="I242" s="2" t="s">
        <v>1278</v>
      </c>
      <c r="J242" s="2" t="s">
        <v>2713</v>
      </c>
      <c r="K242" s="2">
        <f t="shared" si="3"/>
        <v>5915.7999999999993</v>
      </c>
      <c r="L242" s="2">
        <v>24</v>
      </c>
      <c r="M242" s="2">
        <v>0.88888888888888884</v>
      </c>
      <c r="N242" s="2">
        <v>1</v>
      </c>
      <c r="O242" s="2">
        <v>330.75</v>
      </c>
      <c r="P242" s="2">
        <v>24</v>
      </c>
    </row>
    <row r="243" spans="1:16" hidden="1" x14ac:dyDescent="0.25">
      <c r="A243" s="2" t="s">
        <v>1588</v>
      </c>
      <c r="B243" s="2">
        <v>201854762</v>
      </c>
      <c r="C243" s="2" t="s">
        <v>1589</v>
      </c>
      <c r="D243" s="2" t="s">
        <v>1276</v>
      </c>
      <c r="E243" s="2"/>
      <c r="F243" s="2">
        <v>9</v>
      </c>
      <c r="G243" s="2">
        <v>0</v>
      </c>
      <c r="H243" s="2">
        <v>20</v>
      </c>
      <c r="I243" s="2" t="s">
        <v>1598</v>
      </c>
      <c r="J243" s="2" t="s">
        <v>1590</v>
      </c>
      <c r="K243" s="2">
        <f t="shared" si="3"/>
        <v>0</v>
      </c>
      <c r="L243" s="2">
        <v>7</v>
      </c>
      <c r="M243" s="2">
        <v>0.5</v>
      </c>
      <c r="N243" s="2">
        <v>0.77777777777777779</v>
      </c>
      <c r="O243" s="2">
        <v>2</v>
      </c>
      <c r="P243" s="2">
        <v>1.285714285714286</v>
      </c>
    </row>
    <row r="244" spans="1:16" hidden="1" x14ac:dyDescent="0.25">
      <c r="A244" s="2" t="s">
        <v>1595</v>
      </c>
      <c r="B244" s="2">
        <v>201854771</v>
      </c>
      <c r="C244" s="2" t="s">
        <v>1596</v>
      </c>
      <c r="D244" s="2" t="s">
        <v>1276</v>
      </c>
      <c r="E244" s="2"/>
      <c r="F244" s="2">
        <v>16</v>
      </c>
      <c r="G244" s="2">
        <v>0</v>
      </c>
      <c r="H244" s="2">
        <v>20</v>
      </c>
      <c r="I244" s="2" t="s">
        <v>2714</v>
      </c>
      <c r="J244" s="2" t="s">
        <v>1597</v>
      </c>
      <c r="K244" s="2">
        <f t="shared" si="3"/>
        <v>0</v>
      </c>
      <c r="L244" s="2">
        <v>4</v>
      </c>
      <c r="M244" s="2">
        <v>0.25</v>
      </c>
      <c r="N244" s="2">
        <v>0.25</v>
      </c>
      <c r="O244" s="2">
        <v>4</v>
      </c>
      <c r="P244" s="2">
        <v>4</v>
      </c>
    </row>
    <row r="245" spans="1:16" hidden="1" x14ac:dyDescent="0.25">
      <c r="A245" s="2" t="s">
        <v>1599</v>
      </c>
      <c r="B245" s="2">
        <v>200602689</v>
      </c>
      <c r="C245" s="2" t="s">
        <v>1600</v>
      </c>
      <c r="D245" s="2" t="s">
        <v>1276</v>
      </c>
      <c r="E245" s="2">
        <v>9</v>
      </c>
      <c r="F245" s="2">
        <v>25</v>
      </c>
      <c r="G245" s="2">
        <v>131</v>
      </c>
      <c r="H245" s="2">
        <v>20</v>
      </c>
      <c r="I245" s="2" t="s">
        <v>410</v>
      </c>
      <c r="J245" s="2" t="s">
        <v>1601</v>
      </c>
      <c r="K245" s="2">
        <f t="shared" si="3"/>
        <v>1622.7</v>
      </c>
      <c r="L245" s="2">
        <v>5</v>
      </c>
      <c r="M245" s="2">
        <v>0.16666666666666671</v>
      </c>
      <c r="N245" s="2">
        <v>0.2</v>
      </c>
      <c r="O245" s="2">
        <v>840</v>
      </c>
      <c r="P245" s="2">
        <v>45</v>
      </c>
    </row>
    <row r="246" spans="1:16" hidden="1" x14ac:dyDescent="0.25">
      <c r="A246" s="2" t="s">
        <v>2715</v>
      </c>
      <c r="B246" s="2">
        <v>201854772</v>
      </c>
      <c r="C246" s="2" t="s">
        <v>2716</v>
      </c>
      <c r="D246" s="2" t="s">
        <v>1276</v>
      </c>
      <c r="E246" s="2">
        <v>2</v>
      </c>
      <c r="F246" s="2">
        <v>20</v>
      </c>
      <c r="G246" s="2">
        <v>0</v>
      </c>
      <c r="H246" s="2">
        <v>20</v>
      </c>
      <c r="I246" s="2" t="s">
        <v>2718</v>
      </c>
      <c r="J246" s="2" t="s">
        <v>2717</v>
      </c>
      <c r="K246" s="2">
        <f t="shared" si="3"/>
        <v>1389.2</v>
      </c>
      <c r="L246" s="2">
        <v>8</v>
      </c>
      <c r="M246" s="2">
        <v>0.4</v>
      </c>
      <c r="N246" s="2">
        <v>0.4</v>
      </c>
      <c r="O246" s="2">
        <v>5</v>
      </c>
      <c r="P246" s="2">
        <v>5</v>
      </c>
    </row>
    <row r="247" spans="1:16" hidden="1" x14ac:dyDescent="0.25">
      <c r="A247" s="2" t="s">
        <v>1602</v>
      </c>
      <c r="B247" s="2">
        <v>200604181</v>
      </c>
      <c r="C247" s="2" t="s">
        <v>1603</v>
      </c>
      <c r="D247" s="2" t="s">
        <v>1276</v>
      </c>
      <c r="E247" s="2"/>
      <c r="F247" s="2">
        <v>15</v>
      </c>
      <c r="G247" s="2">
        <v>70</v>
      </c>
      <c r="H247" s="2">
        <v>20</v>
      </c>
      <c r="I247" s="2" t="s">
        <v>344</v>
      </c>
      <c r="J247" s="2" t="s">
        <v>1604</v>
      </c>
      <c r="K247" s="2">
        <f t="shared" si="3"/>
        <v>0</v>
      </c>
      <c r="L247" s="2">
        <v>20</v>
      </c>
      <c r="M247" s="2">
        <v>1</v>
      </c>
      <c r="N247" s="2">
        <v>1.333333333333333</v>
      </c>
      <c r="O247" s="2">
        <v>71</v>
      </c>
      <c r="P247" s="2">
        <v>0.75</v>
      </c>
    </row>
    <row r="248" spans="1:16" hidden="1" x14ac:dyDescent="0.25">
      <c r="A248" s="2" t="s">
        <v>2719</v>
      </c>
      <c r="B248" s="2">
        <v>201854777</v>
      </c>
      <c r="C248" s="2" t="s">
        <v>2720</v>
      </c>
      <c r="D248" s="2" t="s">
        <v>1276</v>
      </c>
      <c r="E248" s="2"/>
      <c r="F248" s="2">
        <v>25</v>
      </c>
      <c r="G248" s="2">
        <v>0</v>
      </c>
      <c r="H248" s="2">
        <v>20</v>
      </c>
      <c r="I248" s="2" t="s">
        <v>2722</v>
      </c>
      <c r="J248" s="2" t="s">
        <v>2721</v>
      </c>
      <c r="K248" s="2">
        <f t="shared" si="3"/>
        <v>0</v>
      </c>
      <c r="L248" s="2">
        <v>7</v>
      </c>
      <c r="M248" s="2">
        <v>0.25</v>
      </c>
      <c r="N248" s="2">
        <v>0.28000000000000003</v>
      </c>
      <c r="O248" s="2">
        <v>4</v>
      </c>
      <c r="P248" s="2">
        <v>3.5714285714285712</v>
      </c>
    </row>
    <row r="249" spans="1:16" hidden="1" x14ac:dyDescent="0.25">
      <c r="A249" s="2" t="s">
        <v>2723</v>
      </c>
      <c r="B249" s="2">
        <v>237391416</v>
      </c>
      <c r="C249" s="2" t="s">
        <v>2724</v>
      </c>
      <c r="D249" s="2" t="s">
        <v>2725</v>
      </c>
      <c r="E249" s="2">
        <v>3</v>
      </c>
      <c r="F249" s="2">
        <v>13</v>
      </c>
      <c r="G249" s="2">
        <v>0</v>
      </c>
      <c r="H249" s="2">
        <v>17</v>
      </c>
      <c r="I249" s="2" t="s">
        <v>2692</v>
      </c>
      <c r="J249" s="2" t="s">
        <v>2726</v>
      </c>
      <c r="K249" s="2">
        <f t="shared" si="3"/>
        <v>943.5</v>
      </c>
      <c r="L249" s="2">
        <v>0</v>
      </c>
      <c r="M249" s="2">
        <v>0</v>
      </c>
      <c r="N249" s="2">
        <v>0</v>
      </c>
      <c r="O249" s="2">
        <v>9999</v>
      </c>
      <c r="P249" s="2">
        <v>9999</v>
      </c>
    </row>
    <row r="250" spans="1:16" x14ac:dyDescent="0.25">
      <c r="A250" s="2" t="s">
        <v>2727</v>
      </c>
      <c r="B250" s="2">
        <v>237391415</v>
      </c>
      <c r="C250" s="2" t="s">
        <v>2728</v>
      </c>
      <c r="D250" s="2" t="s">
        <v>2725</v>
      </c>
      <c r="E250" s="2">
        <v>5</v>
      </c>
      <c r="F250" s="2">
        <v>34</v>
      </c>
      <c r="G250" s="2">
        <v>0</v>
      </c>
      <c r="H250" s="2">
        <v>3</v>
      </c>
      <c r="I250" s="2" t="s">
        <v>2730</v>
      </c>
      <c r="J250" s="2" t="s">
        <v>2729</v>
      </c>
      <c r="K250" s="2">
        <f t="shared" si="3"/>
        <v>3140.5</v>
      </c>
      <c r="L250" s="2">
        <v>3</v>
      </c>
      <c r="M250" s="2">
        <v>8.8235294117647065E-2</v>
      </c>
      <c r="N250" s="2">
        <v>8.8235294117647065E-2</v>
      </c>
      <c r="O250" s="2">
        <v>56.666666666666657</v>
      </c>
      <c r="P250" s="2">
        <v>56.666666666666657</v>
      </c>
    </row>
    <row r="251" spans="1:16" hidden="1" x14ac:dyDescent="0.25">
      <c r="A251" s="2" t="s">
        <v>2731</v>
      </c>
      <c r="B251" s="2">
        <v>202895646</v>
      </c>
      <c r="C251" s="2" t="s">
        <v>2732</v>
      </c>
      <c r="D251" s="2" t="s">
        <v>2733</v>
      </c>
      <c r="E251" s="2"/>
      <c r="F251" s="2">
        <v>8</v>
      </c>
      <c r="G251" s="2">
        <v>0</v>
      </c>
      <c r="H251" s="2">
        <v>17</v>
      </c>
      <c r="I251" s="2" t="s">
        <v>2512</v>
      </c>
      <c r="J251" s="2" t="s">
        <v>2734</v>
      </c>
      <c r="K251" s="2">
        <f t="shared" si="3"/>
        <v>0</v>
      </c>
      <c r="L251" s="2">
        <v>0</v>
      </c>
      <c r="M251" s="2">
        <v>0</v>
      </c>
      <c r="N251" s="2">
        <v>0</v>
      </c>
      <c r="O251" s="2">
        <v>9999</v>
      </c>
      <c r="P251" s="2">
        <v>9999</v>
      </c>
    </row>
    <row r="252" spans="1:16" hidden="1" x14ac:dyDescent="0.25">
      <c r="A252" s="2" t="s">
        <v>2735</v>
      </c>
      <c r="B252" s="2">
        <v>223602450</v>
      </c>
      <c r="C252" s="2" t="s">
        <v>2736</v>
      </c>
      <c r="D252" s="2" t="s">
        <v>2508</v>
      </c>
      <c r="E252" s="2">
        <v>8</v>
      </c>
      <c r="F252" s="2">
        <v>34</v>
      </c>
      <c r="G252" s="2">
        <v>0</v>
      </c>
      <c r="H252" s="2">
        <v>5</v>
      </c>
      <c r="I252" s="2" t="s">
        <v>2498</v>
      </c>
      <c r="J252" s="2" t="s">
        <v>2737</v>
      </c>
      <c r="K252" s="2">
        <f t="shared" si="3"/>
        <v>4737.6000000000004</v>
      </c>
      <c r="L252" s="2">
        <v>25</v>
      </c>
      <c r="M252" s="2">
        <v>0.73529411764705888</v>
      </c>
      <c r="N252" s="2">
        <v>0.73529411764705888</v>
      </c>
      <c r="O252" s="2">
        <v>12.24</v>
      </c>
      <c r="P252" s="2">
        <v>12.24</v>
      </c>
    </row>
    <row r="253" spans="1:16" hidden="1" x14ac:dyDescent="0.25">
      <c r="A253" s="2" t="s">
        <v>2738</v>
      </c>
      <c r="B253" s="2">
        <v>203165152</v>
      </c>
      <c r="C253" s="2" t="s">
        <v>2739</v>
      </c>
      <c r="D253" s="2" t="s">
        <v>2740</v>
      </c>
      <c r="E253" s="2">
        <v>1</v>
      </c>
      <c r="F253" s="2">
        <v>35</v>
      </c>
      <c r="G253" s="2">
        <v>0</v>
      </c>
      <c r="H253" s="2">
        <v>17</v>
      </c>
      <c r="I253" s="2" t="s">
        <v>507</v>
      </c>
      <c r="J253" s="2" t="s">
        <v>2741</v>
      </c>
      <c r="K253" s="2">
        <f t="shared" si="3"/>
        <v>5503.4</v>
      </c>
      <c r="L253" s="2">
        <v>1</v>
      </c>
      <c r="M253" s="2">
        <v>2.8571428571428571E-2</v>
      </c>
      <c r="N253" s="2">
        <v>2.8571428571428571E-2</v>
      </c>
      <c r="O253" s="2">
        <v>35</v>
      </c>
      <c r="P253" s="2">
        <v>35</v>
      </c>
    </row>
    <row r="254" spans="1:16" x14ac:dyDescent="0.25">
      <c r="A254" s="2" t="s">
        <v>351</v>
      </c>
      <c r="B254" s="2">
        <v>206384453</v>
      </c>
      <c r="C254" s="2" t="s">
        <v>352</v>
      </c>
      <c r="D254" s="2" t="s">
        <v>181</v>
      </c>
      <c r="E254" s="2">
        <v>8</v>
      </c>
      <c r="F254" s="2">
        <v>35</v>
      </c>
      <c r="G254" s="2">
        <v>0</v>
      </c>
      <c r="H254" s="2">
        <v>20</v>
      </c>
      <c r="I254" s="2" t="s">
        <v>2014</v>
      </c>
      <c r="J254" s="2" t="s">
        <v>353</v>
      </c>
      <c r="K254" s="2">
        <f t="shared" si="3"/>
        <v>53754.400000000001</v>
      </c>
      <c r="L254" s="2">
        <v>0</v>
      </c>
      <c r="M254" s="2">
        <v>0</v>
      </c>
      <c r="N254" s="2">
        <v>0</v>
      </c>
      <c r="O254" s="2">
        <v>9999</v>
      </c>
      <c r="P254" s="2">
        <v>9999</v>
      </c>
    </row>
    <row r="255" spans="1:16" x14ac:dyDescent="0.25">
      <c r="A255" s="2" t="s">
        <v>358</v>
      </c>
      <c r="B255" s="2">
        <v>206342228</v>
      </c>
      <c r="C255" s="2" t="s">
        <v>359</v>
      </c>
      <c r="D255" s="2" t="s">
        <v>181</v>
      </c>
      <c r="E255" s="2">
        <v>19</v>
      </c>
      <c r="F255" s="2">
        <v>35</v>
      </c>
      <c r="G255" s="2">
        <v>204</v>
      </c>
      <c r="H255" s="2">
        <v>8</v>
      </c>
      <c r="I255" s="2" t="s">
        <v>938</v>
      </c>
      <c r="J255" s="2" t="s">
        <v>360</v>
      </c>
      <c r="K255" s="2">
        <f t="shared" si="3"/>
        <v>60876</v>
      </c>
      <c r="L255" s="2">
        <v>4</v>
      </c>
      <c r="M255" s="2">
        <v>0.1142857142857143</v>
      </c>
      <c r="N255" s="2">
        <v>0.1142857142857143</v>
      </c>
      <c r="O255" s="2">
        <v>1951.25</v>
      </c>
      <c r="P255" s="2">
        <v>166.25</v>
      </c>
    </row>
    <row r="256" spans="1:16" x14ac:dyDescent="0.25">
      <c r="A256" s="2" t="s">
        <v>2742</v>
      </c>
      <c r="B256" s="2">
        <v>203374979</v>
      </c>
      <c r="C256" s="2" t="s">
        <v>2743</v>
      </c>
      <c r="D256" s="2" t="s">
        <v>1411</v>
      </c>
      <c r="E256" s="2">
        <v>1</v>
      </c>
      <c r="F256" s="2">
        <v>35</v>
      </c>
      <c r="G256" s="2">
        <v>0</v>
      </c>
      <c r="H256" s="2">
        <v>5</v>
      </c>
      <c r="I256" s="2" t="s">
        <v>1343</v>
      </c>
      <c r="J256" s="2" t="s">
        <v>2744</v>
      </c>
      <c r="K256" s="2">
        <f t="shared" si="3"/>
        <v>9908.5</v>
      </c>
      <c r="L256" s="2">
        <v>0</v>
      </c>
      <c r="M256" s="2">
        <v>0</v>
      </c>
      <c r="N256" s="2">
        <v>0</v>
      </c>
      <c r="O256" s="2">
        <v>9999</v>
      </c>
      <c r="P256" s="2">
        <v>9999</v>
      </c>
    </row>
    <row r="257" spans="1:16" x14ac:dyDescent="0.25">
      <c r="A257" s="2" t="s">
        <v>365</v>
      </c>
      <c r="B257" s="2">
        <v>150813979</v>
      </c>
      <c r="C257" s="2" t="s">
        <v>366</v>
      </c>
      <c r="D257" s="2" t="s">
        <v>181</v>
      </c>
      <c r="E257" s="2">
        <v>24</v>
      </c>
      <c r="F257" s="2">
        <v>35</v>
      </c>
      <c r="G257" s="2">
        <v>60</v>
      </c>
      <c r="H257" s="2">
        <v>17</v>
      </c>
      <c r="I257" s="2" t="s">
        <v>2745</v>
      </c>
      <c r="J257" s="2" t="s">
        <v>367</v>
      </c>
      <c r="K257" s="2">
        <f t="shared" si="3"/>
        <v>137030.40000000002</v>
      </c>
      <c r="L257" s="2">
        <v>14</v>
      </c>
      <c r="M257" s="2">
        <v>0.4</v>
      </c>
      <c r="N257" s="2">
        <v>0.4</v>
      </c>
      <c r="O257" s="2">
        <v>210</v>
      </c>
      <c r="P257" s="2">
        <v>60</v>
      </c>
    </row>
    <row r="258" spans="1:16" hidden="1" x14ac:dyDescent="0.25">
      <c r="A258" s="2" t="s">
        <v>369</v>
      </c>
      <c r="B258" s="2">
        <v>162879216</v>
      </c>
      <c r="C258" s="2" t="s">
        <v>370</v>
      </c>
      <c r="D258" s="2" t="s">
        <v>181</v>
      </c>
      <c r="E258" s="2">
        <v>19</v>
      </c>
      <c r="F258" s="2">
        <v>35</v>
      </c>
      <c r="G258" s="2">
        <v>215</v>
      </c>
      <c r="H258" s="2">
        <v>17</v>
      </c>
      <c r="I258" s="2" t="s">
        <v>2746</v>
      </c>
      <c r="J258" s="2" t="s">
        <v>371</v>
      </c>
      <c r="K258" s="2">
        <f t="shared" si="3"/>
        <v>37730.199999999997</v>
      </c>
      <c r="L258" s="2">
        <v>18</v>
      </c>
      <c r="M258" s="2">
        <v>0.51428571428571423</v>
      </c>
      <c r="N258" s="2">
        <v>0.51428571428571423</v>
      </c>
      <c r="O258" s="2">
        <v>455.00000000000011</v>
      </c>
      <c r="P258" s="2">
        <v>36.94444444444445</v>
      </c>
    </row>
    <row r="259" spans="1:16" hidden="1" x14ac:dyDescent="0.25">
      <c r="A259" s="2" t="s">
        <v>1611</v>
      </c>
      <c r="B259" s="2">
        <v>245032191</v>
      </c>
      <c r="C259" s="2" t="s">
        <v>1612</v>
      </c>
      <c r="D259" s="2" t="s">
        <v>1608</v>
      </c>
      <c r="E259" s="2">
        <v>1</v>
      </c>
      <c r="F259" s="2">
        <v>1</v>
      </c>
      <c r="G259" s="2">
        <v>11</v>
      </c>
      <c r="H259" s="2">
        <v>1</v>
      </c>
      <c r="I259" s="2" t="s">
        <v>2747</v>
      </c>
      <c r="J259" s="2" t="s">
        <v>1613</v>
      </c>
      <c r="K259" s="2">
        <f t="shared" si="3"/>
        <v>5172.6000000000004</v>
      </c>
      <c r="L259" s="2">
        <v>0</v>
      </c>
      <c r="M259" s="2">
        <v>0</v>
      </c>
      <c r="N259" s="2">
        <v>0</v>
      </c>
      <c r="O259" s="2">
        <v>9999</v>
      </c>
      <c r="P259" s="2">
        <v>9999</v>
      </c>
    </row>
    <row r="260" spans="1:16" x14ac:dyDescent="0.25">
      <c r="A260" s="2" t="s">
        <v>2748</v>
      </c>
      <c r="B260" s="2">
        <v>303255322</v>
      </c>
      <c r="C260" s="2" t="s">
        <v>2749</v>
      </c>
      <c r="D260" s="2" t="s">
        <v>1182</v>
      </c>
      <c r="E260" s="2">
        <v>4</v>
      </c>
      <c r="F260" s="2">
        <v>35</v>
      </c>
      <c r="G260" s="2">
        <v>1</v>
      </c>
      <c r="H260" s="2">
        <v>12</v>
      </c>
      <c r="I260" s="2" t="s">
        <v>2444</v>
      </c>
      <c r="J260" s="2" t="s">
        <v>2750</v>
      </c>
      <c r="K260" s="2">
        <f t="shared" si="3"/>
        <v>2020</v>
      </c>
      <c r="L260" s="2">
        <v>0</v>
      </c>
      <c r="M260" s="2">
        <v>0</v>
      </c>
      <c r="N260" s="2">
        <v>0</v>
      </c>
      <c r="O260" s="2">
        <v>9999</v>
      </c>
      <c r="P260" s="2">
        <v>9999</v>
      </c>
    </row>
    <row r="261" spans="1:16" x14ac:dyDescent="0.25">
      <c r="A261" s="2" t="s">
        <v>2751</v>
      </c>
      <c r="B261" s="2">
        <v>303255313</v>
      </c>
      <c r="C261" s="2" t="s">
        <v>2752</v>
      </c>
      <c r="D261" s="2" t="s">
        <v>1182</v>
      </c>
      <c r="E261" s="2">
        <v>1</v>
      </c>
      <c r="F261" s="2">
        <v>35</v>
      </c>
      <c r="G261" s="2">
        <v>5</v>
      </c>
      <c r="H261" s="2">
        <v>8</v>
      </c>
      <c r="I261" s="2" t="s">
        <v>2753</v>
      </c>
      <c r="J261" s="2" t="s">
        <v>2750</v>
      </c>
      <c r="K261" s="2">
        <f t="shared" ref="K261:K324" si="4">E261*J261</f>
        <v>505</v>
      </c>
      <c r="L261" s="2">
        <v>0</v>
      </c>
      <c r="M261" s="2">
        <v>0</v>
      </c>
      <c r="N261" s="2">
        <v>0</v>
      </c>
      <c r="O261" s="2">
        <v>9999</v>
      </c>
      <c r="P261" s="2">
        <v>9999</v>
      </c>
    </row>
    <row r="262" spans="1:16" x14ac:dyDescent="0.25">
      <c r="A262" s="2" t="s">
        <v>373</v>
      </c>
      <c r="B262" s="2">
        <v>152270885</v>
      </c>
      <c r="C262" s="2" t="s">
        <v>374</v>
      </c>
      <c r="D262" s="2" t="s">
        <v>157</v>
      </c>
      <c r="E262" s="2">
        <v>7</v>
      </c>
      <c r="F262" s="2">
        <v>34</v>
      </c>
      <c r="G262" s="2">
        <v>1</v>
      </c>
      <c r="H262" s="2">
        <v>15</v>
      </c>
      <c r="I262" s="2" t="s">
        <v>2528</v>
      </c>
      <c r="J262" s="2" t="s">
        <v>375</v>
      </c>
      <c r="K262" s="2">
        <f t="shared" si="4"/>
        <v>11438</v>
      </c>
      <c r="L262" s="2">
        <v>3</v>
      </c>
      <c r="M262" s="2">
        <v>8.8235294117647065E-2</v>
      </c>
      <c r="N262" s="2">
        <v>8.8235294117647065E-2</v>
      </c>
      <c r="O262" s="2">
        <v>90.666666666666657</v>
      </c>
      <c r="P262" s="2">
        <v>79.333333333333329</v>
      </c>
    </row>
    <row r="263" spans="1:16" x14ac:dyDescent="0.25">
      <c r="A263" s="2" t="s">
        <v>377</v>
      </c>
      <c r="B263" s="2">
        <v>43649551</v>
      </c>
      <c r="C263" s="2" t="s">
        <v>378</v>
      </c>
      <c r="D263" s="2" t="s">
        <v>157</v>
      </c>
      <c r="E263" s="2">
        <v>6</v>
      </c>
      <c r="F263" s="2">
        <v>34</v>
      </c>
      <c r="G263" s="2">
        <v>5</v>
      </c>
      <c r="H263" s="2">
        <v>15</v>
      </c>
      <c r="I263" s="2" t="s">
        <v>127</v>
      </c>
      <c r="J263" s="2" t="s">
        <v>379</v>
      </c>
      <c r="K263" s="2">
        <f t="shared" si="4"/>
        <v>13200</v>
      </c>
      <c r="L263" s="2">
        <v>1</v>
      </c>
      <c r="M263" s="2">
        <v>2.9411764705882349E-2</v>
      </c>
      <c r="N263" s="2">
        <v>2.9411764705882349E-2</v>
      </c>
      <c r="O263" s="2">
        <v>374</v>
      </c>
      <c r="P263" s="2">
        <v>204</v>
      </c>
    </row>
    <row r="264" spans="1:16" x14ac:dyDescent="0.25">
      <c r="A264" s="2" t="s">
        <v>381</v>
      </c>
      <c r="B264" s="2">
        <v>43650075</v>
      </c>
      <c r="C264" s="2" t="s">
        <v>382</v>
      </c>
      <c r="D264" s="2" t="s">
        <v>157</v>
      </c>
      <c r="E264" s="2">
        <v>3</v>
      </c>
      <c r="F264" s="2">
        <v>35</v>
      </c>
      <c r="G264" s="2">
        <v>2</v>
      </c>
      <c r="H264" s="2">
        <v>13</v>
      </c>
      <c r="I264" s="2" t="s">
        <v>2754</v>
      </c>
      <c r="J264" s="2" t="s">
        <v>383</v>
      </c>
      <c r="K264" s="2">
        <f t="shared" si="4"/>
        <v>5280</v>
      </c>
      <c r="L264" s="2">
        <v>0</v>
      </c>
      <c r="M264" s="2">
        <v>0</v>
      </c>
      <c r="N264" s="2">
        <v>0</v>
      </c>
      <c r="O264" s="2">
        <v>9999</v>
      </c>
      <c r="P264" s="2">
        <v>9999</v>
      </c>
    </row>
    <row r="265" spans="1:16" hidden="1" x14ac:dyDescent="0.25">
      <c r="A265" s="2" t="s">
        <v>384</v>
      </c>
      <c r="B265" s="2">
        <v>43712750</v>
      </c>
      <c r="C265" s="2" t="s">
        <v>385</v>
      </c>
      <c r="D265" s="2" t="s">
        <v>157</v>
      </c>
      <c r="E265" s="2">
        <v>5</v>
      </c>
      <c r="F265" s="2">
        <v>35</v>
      </c>
      <c r="G265" s="2">
        <v>8</v>
      </c>
      <c r="H265" s="2">
        <v>15</v>
      </c>
      <c r="I265" s="2" t="s">
        <v>147</v>
      </c>
      <c r="J265" s="2" t="s">
        <v>386</v>
      </c>
      <c r="K265" s="2">
        <f t="shared" si="4"/>
        <v>11250</v>
      </c>
      <c r="L265" s="2">
        <v>6</v>
      </c>
      <c r="M265" s="2">
        <v>0.1714285714285714</v>
      </c>
      <c r="N265" s="2">
        <v>0.1714285714285714</v>
      </c>
      <c r="O265" s="2">
        <v>75.833333333333329</v>
      </c>
      <c r="P265" s="2">
        <v>29.166666666666671</v>
      </c>
    </row>
    <row r="266" spans="1:16" hidden="1" x14ac:dyDescent="0.25">
      <c r="A266" s="2" t="s">
        <v>1616</v>
      </c>
      <c r="B266" s="2">
        <v>43714139</v>
      </c>
      <c r="C266" s="2" t="s">
        <v>1617</v>
      </c>
      <c r="D266" s="2" t="s">
        <v>157</v>
      </c>
      <c r="E266" s="2"/>
      <c r="F266" s="2">
        <v>35</v>
      </c>
      <c r="G266" s="2">
        <v>0</v>
      </c>
      <c r="H266" s="2">
        <v>15</v>
      </c>
      <c r="I266" s="2" t="s">
        <v>108</v>
      </c>
      <c r="J266" s="2" t="s">
        <v>1618</v>
      </c>
      <c r="K266" s="2">
        <f t="shared" si="4"/>
        <v>0</v>
      </c>
      <c r="L266" s="2">
        <v>12</v>
      </c>
      <c r="M266" s="2">
        <v>0.34285714285714292</v>
      </c>
      <c r="N266" s="2">
        <v>0.34285714285714292</v>
      </c>
      <c r="O266" s="2">
        <v>2.916666666666667</v>
      </c>
      <c r="P266" s="2">
        <v>2.916666666666667</v>
      </c>
    </row>
    <row r="267" spans="1:16" x14ac:dyDescent="0.25">
      <c r="A267" s="2" t="s">
        <v>2755</v>
      </c>
      <c r="B267" s="2">
        <v>219483145</v>
      </c>
      <c r="C267" s="2" t="s">
        <v>2756</v>
      </c>
      <c r="D267" s="2" t="s">
        <v>1411</v>
      </c>
      <c r="E267" s="2">
        <v>1</v>
      </c>
      <c r="F267" s="2">
        <v>35</v>
      </c>
      <c r="G267" s="2">
        <v>0</v>
      </c>
      <c r="H267" s="2">
        <v>15</v>
      </c>
      <c r="I267" s="2" t="s">
        <v>127</v>
      </c>
      <c r="J267" s="2" t="s">
        <v>2757</v>
      </c>
      <c r="K267" s="2">
        <f t="shared" si="4"/>
        <v>15108.8</v>
      </c>
      <c r="L267" s="2">
        <v>0</v>
      </c>
      <c r="M267" s="2">
        <v>0</v>
      </c>
      <c r="N267" s="2">
        <v>0</v>
      </c>
      <c r="O267" s="2">
        <v>9999</v>
      </c>
      <c r="P267" s="2">
        <v>9999</v>
      </c>
    </row>
    <row r="268" spans="1:16" x14ac:dyDescent="0.25">
      <c r="A268" s="2" t="s">
        <v>2758</v>
      </c>
      <c r="B268" s="2">
        <v>219483146</v>
      </c>
      <c r="C268" s="2" t="s">
        <v>2759</v>
      </c>
      <c r="D268" s="2" t="s">
        <v>1411</v>
      </c>
      <c r="E268" s="2">
        <v>1</v>
      </c>
      <c r="F268" s="2">
        <v>35</v>
      </c>
      <c r="G268" s="2">
        <v>0</v>
      </c>
      <c r="H268" s="2">
        <v>15</v>
      </c>
      <c r="I268" s="2" t="s">
        <v>127</v>
      </c>
      <c r="J268" s="2" t="s">
        <v>2760</v>
      </c>
      <c r="K268" s="2">
        <f t="shared" si="4"/>
        <v>16548.400000000001</v>
      </c>
      <c r="L268" s="2">
        <v>0</v>
      </c>
      <c r="M268" s="2">
        <v>0</v>
      </c>
      <c r="N268" s="2">
        <v>0</v>
      </c>
      <c r="O268" s="2">
        <v>9999</v>
      </c>
      <c r="P268" s="2">
        <v>9999</v>
      </c>
    </row>
    <row r="269" spans="1:16" x14ac:dyDescent="0.25">
      <c r="A269" s="2" t="s">
        <v>1619</v>
      </c>
      <c r="B269" s="2">
        <v>150131472</v>
      </c>
      <c r="C269" s="2" t="s">
        <v>1620</v>
      </c>
      <c r="D269" s="2" t="s">
        <v>157</v>
      </c>
      <c r="E269" s="2">
        <v>9</v>
      </c>
      <c r="F269" s="2">
        <v>35</v>
      </c>
      <c r="G269" s="2">
        <v>3</v>
      </c>
      <c r="H269" s="2">
        <v>13</v>
      </c>
      <c r="I269" s="2" t="s">
        <v>1219</v>
      </c>
      <c r="J269" s="2" t="s">
        <v>1621</v>
      </c>
      <c r="K269" s="2">
        <f t="shared" si="4"/>
        <v>19872</v>
      </c>
      <c r="L269" s="2">
        <v>7</v>
      </c>
      <c r="M269" s="2">
        <v>0.2</v>
      </c>
      <c r="N269" s="2">
        <v>0.2</v>
      </c>
      <c r="O269" s="2">
        <v>65</v>
      </c>
      <c r="P269" s="2">
        <v>50</v>
      </c>
    </row>
    <row r="270" spans="1:16" x14ac:dyDescent="0.25">
      <c r="A270" s="2" t="s">
        <v>387</v>
      </c>
      <c r="B270" s="2">
        <v>168008063</v>
      </c>
      <c r="C270" s="2" t="s">
        <v>388</v>
      </c>
      <c r="D270" s="2" t="s">
        <v>157</v>
      </c>
      <c r="E270" s="2">
        <v>11</v>
      </c>
      <c r="F270" s="2">
        <v>35</v>
      </c>
      <c r="G270" s="2">
        <v>8</v>
      </c>
      <c r="H270" s="2">
        <v>15</v>
      </c>
      <c r="I270" s="2" t="s">
        <v>104</v>
      </c>
      <c r="J270" s="2" t="s">
        <v>389</v>
      </c>
      <c r="K270" s="2">
        <f t="shared" si="4"/>
        <v>13200</v>
      </c>
      <c r="L270" s="2">
        <v>4</v>
      </c>
      <c r="M270" s="2">
        <v>0.1142857142857143</v>
      </c>
      <c r="N270" s="2">
        <v>0.1142857142857143</v>
      </c>
      <c r="O270" s="2">
        <v>175</v>
      </c>
      <c r="P270" s="2">
        <v>105</v>
      </c>
    </row>
    <row r="271" spans="1:16" hidden="1" x14ac:dyDescent="0.25">
      <c r="A271" s="2" t="s">
        <v>395</v>
      </c>
      <c r="B271" s="2">
        <v>32963487</v>
      </c>
      <c r="C271" s="2" t="s">
        <v>396</v>
      </c>
      <c r="D271" s="2" t="s">
        <v>157</v>
      </c>
      <c r="E271" s="2">
        <v>3</v>
      </c>
      <c r="F271" s="2">
        <v>35</v>
      </c>
      <c r="G271" s="2">
        <v>0</v>
      </c>
      <c r="H271" s="2">
        <v>15</v>
      </c>
      <c r="I271" s="2" t="s">
        <v>2761</v>
      </c>
      <c r="J271" s="2" t="s">
        <v>397</v>
      </c>
      <c r="K271" s="2">
        <f t="shared" si="4"/>
        <v>5702.4</v>
      </c>
      <c r="L271" s="2">
        <v>7</v>
      </c>
      <c r="M271" s="2">
        <v>0.2</v>
      </c>
      <c r="N271" s="2">
        <v>0.2</v>
      </c>
      <c r="O271" s="2">
        <v>15</v>
      </c>
      <c r="P271" s="2">
        <v>15</v>
      </c>
    </row>
    <row r="272" spans="1:16" x14ac:dyDescent="0.25">
      <c r="A272" s="2" t="s">
        <v>399</v>
      </c>
      <c r="B272" s="2">
        <v>169107565</v>
      </c>
      <c r="C272" s="2" t="s">
        <v>400</v>
      </c>
      <c r="D272" s="2" t="s">
        <v>157</v>
      </c>
      <c r="E272" s="2">
        <v>4</v>
      </c>
      <c r="F272" s="2">
        <v>35</v>
      </c>
      <c r="G272" s="2">
        <v>7</v>
      </c>
      <c r="H272" s="2">
        <v>15</v>
      </c>
      <c r="I272" s="2" t="s">
        <v>108</v>
      </c>
      <c r="J272" s="2" t="s">
        <v>401</v>
      </c>
      <c r="K272" s="2">
        <f t="shared" si="4"/>
        <v>8648</v>
      </c>
      <c r="L272" s="2">
        <v>1</v>
      </c>
      <c r="M272" s="2">
        <v>2.8571428571428571E-2</v>
      </c>
      <c r="N272" s="2">
        <v>2.8571428571428571E-2</v>
      </c>
      <c r="O272" s="2">
        <v>385</v>
      </c>
      <c r="P272" s="2">
        <v>140</v>
      </c>
    </row>
    <row r="273" spans="1:16" x14ac:dyDescent="0.25">
      <c r="A273" s="2" t="s">
        <v>2762</v>
      </c>
      <c r="B273" s="2">
        <v>72807530</v>
      </c>
      <c r="C273" s="2" t="s">
        <v>2763</v>
      </c>
      <c r="D273" s="2" t="s">
        <v>157</v>
      </c>
      <c r="E273" s="2">
        <v>3</v>
      </c>
      <c r="F273" s="2">
        <v>35</v>
      </c>
      <c r="G273" s="2">
        <v>4</v>
      </c>
      <c r="H273" s="2">
        <v>15</v>
      </c>
      <c r="I273" s="2" t="s">
        <v>1523</v>
      </c>
      <c r="J273" s="2" t="s">
        <v>2764</v>
      </c>
      <c r="K273" s="2">
        <f t="shared" si="4"/>
        <v>2268</v>
      </c>
      <c r="L273" s="2">
        <v>1</v>
      </c>
      <c r="M273" s="2">
        <v>2.8571428571428571E-2</v>
      </c>
      <c r="N273" s="2">
        <v>2.8571428571428571E-2</v>
      </c>
      <c r="O273" s="2">
        <v>245</v>
      </c>
      <c r="P273" s="2">
        <v>105</v>
      </c>
    </row>
    <row r="274" spans="1:16" hidden="1" x14ac:dyDescent="0.25">
      <c r="A274" s="2" t="s">
        <v>403</v>
      </c>
      <c r="B274" s="2">
        <v>32963486</v>
      </c>
      <c r="C274" s="2" t="s">
        <v>404</v>
      </c>
      <c r="D274" s="2" t="s">
        <v>157</v>
      </c>
      <c r="E274" s="2">
        <v>16</v>
      </c>
      <c r="F274" s="2">
        <v>32</v>
      </c>
      <c r="G274" s="2">
        <v>4</v>
      </c>
      <c r="H274" s="2">
        <v>15</v>
      </c>
      <c r="I274" s="2" t="s">
        <v>24</v>
      </c>
      <c r="J274" s="2" t="s">
        <v>405</v>
      </c>
      <c r="K274" s="2">
        <f t="shared" si="4"/>
        <v>49400</v>
      </c>
      <c r="L274" s="2">
        <v>17</v>
      </c>
      <c r="M274" s="2">
        <v>0.51515151515151514</v>
      </c>
      <c r="N274" s="2">
        <v>0.53125</v>
      </c>
      <c r="O274" s="2">
        <v>42.705882352941181</v>
      </c>
      <c r="P274" s="2">
        <v>33.882352941176471</v>
      </c>
    </row>
    <row r="275" spans="1:16" hidden="1" x14ac:dyDescent="0.25">
      <c r="A275" s="2" t="s">
        <v>407</v>
      </c>
      <c r="B275" s="2">
        <v>137513441</v>
      </c>
      <c r="C275" s="2" t="s">
        <v>408</v>
      </c>
      <c r="D275" s="2" t="s">
        <v>157</v>
      </c>
      <c r="E275" s="2">
        <v>15</v>
      </c>
      <c r="F275" s="2">
        <v>34</v>
      </c>
      <c r="G275" s="2">
        <v>1</v>
      </c>
      <c r="H275" s="2">
        <v>20</v>
      </c>
      <c r="I275" s="2" t="s">
        <v>2765</v>
      </c>
      <c r="J275" s="2" t="s">
        <v>409</v>
      </c>
      <c r="K275" s="2">
        <f t="shared" si="4"/>
        <v>24117</v>
      </c>
      <c r="L275" s="2">
        <v>37</v>
      </c>
      <c r="M275" s="2">
        <v>1.088235294117647</v>
      </c>
      <c r="N275" s="2">
        <v>1.088235294117647</v>
      </c>
      <c r="O275" s="2">
        <v>17.45945945945946</v>
      </c>
      <c r="P275" s="2">
        <v>16.54054054054054</v>
      </c>
    </row>
    <row r="276" spans="1:16" x14ac:dyDescent="0.25">
      <c r="A276" s="2" t="s">
        <v>1623</v>
      </c>
      <c r="B276" s="2">
        <v>143329318</v>
      </c>
      <c r="C276" s="2" t="s">
        <v>1624</v>
      </c>
      <c r="D276" s="2" t="s">
        <v>157</v>
      </c>
      <c r="E276" s="2">
        <v>11</v>
      </c>
      <c r="F276" s="2">
        <v>34</v>
      </c>
      <c r="G276" s="2">
        <v>4</v>
      </c>
      <c r="H276" s="2">
        <v>15</v>
      </c>
      <c r="I276" s="2" t="s">
        <v>241</v>
      </c>
      <c r="J276" s="2" t="s">
        <v>1625</v>
      </c>
      <c r="K276" s="2">
        <f t="shared" si="4"/>
        <v>24044.9</v>
      </c>
      <c r="L276" s="2">
        <v>7</v>
      </c>
      <c r="M276" s="2">
        <v>0.20588235294117649</v>
      </c>
      <c r="N276" s="2">
        <v>0.20588235294117649</v>
      </c>
      <c r="O276" s="2">
        <v>72.857142857142861</v>
      </c>
      <c r="P276" s="2">
        <v>53.428571428571431</v>
      </c>
    </row>
    <row r="277" spans="1:16" x14ac:dyDescent="0.25">
      <c r="A277" s="2" t="s">
        <v>2766</v>
      </c>
      <c r="B277" s="2">
        <v>172408702</v>
      </c>
      <c r="C277" s="2" t="s">
        <v>2767</v>
      </c>
      <c r="D277" s="2" t="s">
        <v>157</v>
      </c>
      <c r="E277" s="2">
        <v>2</v>
      </c>
      <c r="F277" s="2">
        <v>35</v>
      </c>
      <c r="G277" s="2">
        <v>0</v>
      </c>
      <c r="H277" s="2">
        <v>13</v>
      </c>
      <c r="I277" s="2" t="s">
        <v>647</v>
      </c>
      <c r="J277" s="2" t="s">
        <v>2768</v>
      </c>
      <c r="K277" s="2">
        <f t="shared" si="4"/>
        <v>1497.6</v>
      </c>
      <c r="L277" s="2">
        <v>0</v>
      </c>
      <c r="M277" s="2">
        <v>0</v>
      </c>
      <c r="N277" s="2">
        <v>0</v>
      </c>
      <c r="O277" s="2">
        <v>9999</v>
      </c>
      <c r="P277" s="2">
        <v>9999</v>
      </c>
    </row>
    <row r="278" spans="1:16" hidden="1" x14ac:dyDescent="0.25">
      <c r="A278" s="2" t="s">
        <v>2769</v>
      </c>
      <c r="B278" s="2">
        <v>150212456</v>
      </c>
      <c r="C278" s="2" t="s">
        <v>2770</v>
      </c>
      <c r="D278" s="2" t="s">
        <v>157</v>
      </c>
      <c r="E278" s="2">
        <v>4</v>
      </c>
      <c r="F278" s="2">
        <v>35</v>
      </c>
      <c r="G278" s="2">
        <v>5</v>
      </c>
      <c r="H278" s="2">
        <v>15</v>
      </c>
      <c r="I278" s="2" t="s">
        <v>237</v>
      </c>
      <c r="J278" s="2" t="s">
        <v>2771</v>
      </c>
      <c r="K278" s="2">
        <f t="shared" si="4"/>
        <v>4850</v>
      </c>
      <c r="L278" s="2">
        <v>16</v>
      </c>
      <c r="M278" s="2">
        <v>0.45714285714285707</v>
      </c>
      <c r="N278" s="2">
        <v>0.45714285714285707</v>
      </c>
      <c r="O278" s="2">
        <v>17.5</v>
      </c>
      <c r="P278" s="2">
        <v>6.5625</v>
      </c>
    </row>
    <row r="279" spans="1:16" hidden="1" x14ac:dyDescent="0.25">
      <c r="A279" s="2" t="s">
        <v>420</v>
      </c>
      <c r="B279" s="2">
        <v>168004739</v>
      </c>
      <c r="C279" s="2" t="s">
        <v>421</v>
      </c>
      <c r="D279" s="2" t="s">
        <v>157</v>
      </c>
      <c r="E279" s="2">
        <v>1</v>
      </c>
      <c r="F279" s="2">
        <v>35</v>
      </c>
      <c r="G279" s="2">
        <v>2</v>
      </c>
      <c r="H279" s="2">
        <v>15</v>
      </c>
      <c r="I279" s="2" t="s">
        <v>108</v>
      </c>
      <c r="J279" s="2" t="s">
        <v>422</v>
      </c>
      <c r="K279" s="2">
        <f t="shared" si="4"/>
        <v>1901.2</v>
      </c>
      <c r="L279" s="2">
        <v>3</v>
      </c>
      <c r="M279" s="2">
        <v>8.5714285714285715E-2</v>
      </c>
      <c r="N279" s="2">
        <v>8.5714285714285715E-2</v>
      </c>
      <c r="O279" s="2">
        <v>35</v>
      </c>
      <c r="P279" s="2">
        <v>11.66666666666667</v>
      </c>
    </row>
    <row r="280" spans="1:16" x14ac:dyDescent="0.25">
      <c r="A280" s="2" t="s">
        <v>2772</v>
      </c>
      <c r="B280" s="2">
        <v>144405452</v>
      </c>
      <c r="C280" s="2" t="s">
        <v>2773</v>
      </c>
      <c r="D280" s="2" t="s">
        <v>181</v>
      </c>
      <c r="E280" s="2">
        <v>1</v>
      </c>
      <c r="F280" s="2">
        <v>35</v>
      </c>
      <c r="G280" s="2">
        <v>0</v>
      </c>
      <c r="H280" s="2">
        <v>17</v>
      </c>
      <c r="I280" s="2" t="s">
        <v>368</v>
      </c>
      <c r="J280" s="2" t="s">
        <v>2774</v>
      </c>
      <c r="K280" s="2">
        <f t="shared" si="4"/>
        <v>3069</v>
      </c>
      <c r="L280" s="2">
        <v>0</v>
      </c>
      <c r="M280" s="2">
        <v>0</v>
      </c>
      <c r="N280" s="2">
        <v>0</v>
      </c>
      <c r="O280" s="2">
        <v>9999</v>
      </c>
      <c r="P280" s="2">
        <v>9999</v>
      </c>
    </row>
    <row r="281" spans="1:16" x14ac:dyDescent="0.25">
      <c r="A281" s="2" t="s">
        <v>1629</v>
      </c>
      <c r="B281" s="2">
        <v>174576169</v>
      </c>
      <c r="C281" s="2" t="s">
        <v>1630</v>
      </c>
      <c r="D281" s="2" t="s">
        <v>181</v>
      </c>
      <c r="E281" s="2"/>
      <c r="F281" s="2">
        <v>35</v>
      </c>
      <c r="G281" s="2">
        <v>5</v>
      </c>
      <c r="H281" s="2">
        <v>17</v>
      </c>
      <c r="I281" s="2" t="s">
        <v>666</v>
      </c>
      <c r="J281" s="2" t="s">
        <v>1631</v>
      </c>
      <c r="K281" s="2">
        <f t="shared" si="4"/>
        <v>0</v>
      </c>
      <c r="L281" s="2">
        <v>0</v>
      </c>
      <c r="M281" s="2">
        <v>0</v>
      </c>
      <c r="N281" s="2">
        <v>0</v>
      </c>
      <c r="O281" s="2">
        <v>9999</v>
      </c>
      <c r="P281" s="2">
        <v>9999</v>
      </c>
    </row>
    <row r="282" spans="1:16" hidden="1" x14ac:dyDescent="0.25">
      <c r="A282" s="2" t="s">
        <v>424</v>
      </c>
      <c r="B282" s="2">
        <v>150123960</v>
      </c>
      <c r="C282" s="2" t="s">
        <v>425</v>
      </c>
      <c r="D282" s="2" t="s">
        <v>181</v>
      </c>
      <c r="E282" s="2">
        <v>2</v>
      </c>
      <c r="F282" s="2">
        <v>35</v>
      </c>
      <c r="G282" s="2">
        <v>1</v>
      </c>
      <c r="H282" s="2">
        <v>15</v>
      </c>
      <c r="I282" s="2" t="s">
        <v>1519</v>
      </c>
      <c r="J282" s="2" t="s">
        <v>426</v>
      </c>
      <c r="K282" s="2">
        <f t="shared" si="4"/>
        <v>2408</v>
      </c>
      <c r="L282" s="2">
        <v>4</v>
      </c>
      <c r="M282" s="2">
        <v>0.1142857142857143</v>
      </c>
      <c r="N282" s="2">
        <v>0.1142857142857143</v>
      </c>
      <c r="O282" s="2">
        <v>26.25</v>
      </c>
      <c r="P282" s="2">
        <v>17.5</v>
      </c>
    </row>
    <row r="283" spans="1:16" x14ac:dyDescent="0.25">
      <c r="A283" s="2" t="s">
        <v>2775</v>
      </c>
      <c r="B283" s="2">
        <v>171470745</v>
      </c>
      <c r="C283" s="2" t="s">
        <v>2776</v>
      </c>
      <c r="D283" s="2" t="s">
        <v>157</v>
      </c>
      <c r="E283" s="2">
        <v>1</v>
      </c>
      <c r="F283" s="2">
        <v>35</v>
      </c>
      <c r="G283" s="2">
        <v>0</v>
      </c>
      <c r="H283" s="2">
        <v>15</v>
      </c>
      <c r="I283" s="2" t="s">
        <v>2778</v>
      </c>
      <c r="J283" s="2" t="s">
        <v>2777</v>
      </c>
      <c r="K283" s="2">
        <f t="shared" si="4"/>
        <v>1300</v>
      </c>
      <c r="L283" s="2">
        <v>0</v>
      </c>
      <c r="M283" s="2">
        <v>0</v>
      </c>
      <c r="N283" s="2">
        <v>0</v>
      </c>
      <c r="O283" s="2">
        <v>9999</v>
      </c>
      <c r="P283" s="2">
        <v>9999</v>
      </c>
    </row>
    <row r="284" spans="1:16" x14ac:dyDescent="0.25">
      <c r="A284" s="2" t="s">
        <v>428</v>
      </c>
      <c r="B284" s="2">
        <v>189398293</v>
      </c>
      <c r="C284" s="2" t="s">
        <v>429</v>
      </c>
      <c r="D284" s="2" t="s">
        <v>157</v>
      </c>
      <c r="E284" s="2">
        <v>13</v>
      </c>
      <c r="F284" s="2">
        <v>34</v>
      </c>
      <c r="G284" s="2">
        <v>6</v>
      </c>
      <c r="H284" s="2">
        <v>15</v>
      </c>
      <c r="I284" s="2" t="s">
        <v>2444</v>
      </c>
      <c r="J284" s="2" t="s">
        <v>430</v>
      </c>
      <c r="K284" s="2">
        <f t="shared" si="4"/>
        <v>39936</v>
      </c>
      <c r="L284" s="2">
        <v>2</v>
      </c>
      <c r="M284" s="2">
        <v>5.8823529411764712E-2</v>
      </c>
      <c r="N284" s="2">
        <v>5.8823529411764712E-2</v>
      </c>
      <c r="O284" s="2">
        <v>323</v>
      </c>
      <c r="P284" s="2">
        <v>221</v>
      </c>
    </row>
    <row r="285" spans="1:16" hidden="1" x14ac:dyDescent="0.25">
      <c r="A285" s="2" t="s">
        <v>2779</v>
      </c>
      <c r="B285" s="2">
        <v>145845280</v>
      </c>
      <c r="C285" s="2" t="s">
        <v>2780</v>
      </c>
      <c r="D285" s="2" t="s">
        <v>157</v>
      </c>
      <c r="E285" s="2">
        <v>1</v>
      </c>
      <c r="F285" s="2">
        <v>26</v>
      </c>
      <c r="G285" s="2">
        <v>2</v>
      </c>
      <c r="H285" s="2">
        <v>15</v>
      </c>
      <c r="I285" s="2" t="s">
        <v>1377</v>
      </c>
      <c r="J285" s="2" t="s">
        <v>2781</v>
      </c>
      <c r="K285" s="2">
        <f t="shared" si="4"/>
        <v>814.8</v>
      </c>
      <c r="L285" s="2">
        <v>5</v>
      </c>
      <c r="M285" s="2">
        <v>0.19230769230769229</v>
      </c>
      <c r="N285" s="2">
        <v>0.19230769230769229</v>
      </c>
      <c r="O285" s="2">
        <v>15.6</v>
      </c>
      <c r="P285" s="2">
        <v>5.1999999999999993</v>
      </c>
    </row>
    <row r="286" spans="1:16" x14ac:dyDescent="0.25">
      <c r="A286" s="2" t="s">
        <v>434</v>
      </c>
      <c r="B286" s="2">
        <v>36979775</v>
      </c>
      <c r="C286" s="2" t="s">
        <v>435</v>
      </c>
      <c r="D286" s="2" t="s">
        <v>181</v>
      </c>
      <c r="E286" s="2">
        <v>5</v>
      </c>
      <c r="F286" s="2">
        <v>32</v>
      </c>
      <c r="G286" s="2">
        <v>11</v>
      </c>
      <c r="H286" s="2">
        <v>17</v>
      </c>
      <c r="I286" s="2" t="s">
        <v>503</v>
      </c>
      <c r="J286" s="2" t="s">
        <v>433</v>
      </c>
      <c r="K286" s="2">
        <f t="shared" si="4"/>
        <v>4500</v>
      </c>
      <c r="L286" s="2">
        <v>3</v>
      </c>
      <c r="M286" s="2">
        <v>8.5714285714285715E-2</v>
      </c>
      <c r="N286" s="2">
        <v>9.375E-2</v>
      </c>
      <c r="O286" s="2">
        <v>186.66666666666671</v>
      </c>
      <c r="P286" s="2">
        <v>53.333333333333343</v>
      </c>
    </row>
    <row r="287" spans="1:16" x14ac:dyDescent="0.25">
      <c r="A287" s="2" t="s">
        <v>1632</v>
      </c>
      <c r="B287" s="2">
        <v>36992092</v>
      </c>
      <c r="C287" s="2" t="s">
        <v>1633</v>
      </c>
      <c r="D287" s="2" t="s">
        <v>181</v>
      </c>
      <c r="E287" s="2">
        <v>1</v>
      </c>
      <c r="F287" s="2">
        <v>35</v>
      </c>
      <c r="G287" s="2">
        <v>0</v>
      </c>
      <c r="H287" s="2">
        <v>10</v>
      </c>
      <c r="I287" s="2" t="s">
        <v>1183</v>
      </c>
      <c r="J287" s="2" t="s">
        <v>1634</v>
      </c>
      <c r="K287" s="2">
        <f t="shared" si="4"/>
        <v>1380</v>
      </c>
      <c r="L287" s="2">
        <v>0</v>
      </c>
      <c r="M287" s="2">
        <v>0</v>
      </c>
      <c r="N287" s="2">
        <v>0</v>
      </c>
      <c r="O287" s="2">
        <v>9999</v>
      </c>
      <c r="P287" s="2">
        <v>9999</v>
      </c>
    </row>
    <row r="288" spans="1:16" hidden="1" x14ac:dyDescent="0.25">
      <c r="A288" s="2" t="s">
        <v>1638</v>
      </c>
      <c r="B288" s="2">
        <v>252275488</v>
      </c>
      <c r="C288" s="2" t="s">
        <v>1639</v>
      </c>
      <c r="D288" s="2" t="s">
        <v>1182</v>
      </c>
      <c r="E288" s="2">
        <v>6</v>
      </c>
      <c r="F288" s="2">
        <v>35</v>
      </c>
      <c r="G288" s="2">
        <v>14</v>
      </c>
      <c r="H288" s="2">
        <v>12</v>
      </c>
      <c r="I288" s="2" t="s">
        <v>2470</v>
      </c>
      <c r="J288" s="2" t="s">
        <v>1640</v>
      </c>
      <c r="K288" s="2">
        <f t="shared" si="4"/>
        <v>28431</v>
      </c>
      <c r="L288" s="2">
        <v>6</v>
      </c>
      <c r="M288" s="2">
        <v>0.1714285714285714</v>
      </c>
      <c r="N288" s="2">
        <v>0.1714285714285714</v>
      </c>
      <c r="O288" s="2">
        <v>116.6666666666667</v>
      </c>
      <c r="P288" s="2">
        <v>35</v>
      </c>
    </row>
    <row r="289" spans="1:16" hidden="1" x14ac:dyDescent="0.25">
      <c r="A289" s="2" t="s">
        <v>1645</v>
      </c>
      <c r="B289" s="2">
        <v>252275486</v>
      </c>
      <c r="C289" s="2" t="s">
        <v>1646</v>
      </c>
      <c r="D289" s="2" t="s">
        <v>1182</v>
      </c>
      <c r="E289" s="2">
        <v>11</v>
      </c>
      <c r="F289" s="2">
        <v>34</v>
      </c>
      <c r="G289" s="2">
        <v>152</v>
      </c>
      <c r="H289" s="2">
        <v>12</v>
      </c>
      <c r="I289" s="2" t="s">
        <v>2782</v>
      </c>
      <c r="J289" s="2" t="s">
        <v>1647</v>
      </c>
      <c r="K289" s="2">
        <f t="shared" si="4"/>
        <v>38430.699999999997</v>
      </c>
      <c r="L289" s="2">
        <v>20</v>
      </c>
      <c r="M289" s="2">
        <v>0.58823529411764708</v>
      </c>
      <c r="N289" s="2">
        <v>0.58823529411764708</v>
      </c>
      <c r="O289" s="2">
        <v>278.8</v>
      </c>
      <c r="P289" s="2">
        <v>20.399999999999999</v>
      </c>
    </row>
    <row r="290" spans="1:16" x14ac:dyDescent="0.25">
      <c r="A290" s="2" t="s">
        <v>1648</v>
      </c>
      <c r="B290" s="2">
        <v>252275485</v>
      </c>
      <c r="C290" s="2" t="s">
        <v>1649</v>
      </c>
      <c r="D290" s="2" t="s">
        <v>1182</v>
      </c>
      <c r="E290" s="2">
        <v>35</v>
      </c>
      <c r="F290" s="2">
        <v>35</v>
      </c>
      <c r="G290" s="2">
        <v>82</v>
      </c>
      <c r="H290" s="2">
        <v>12</v>
      </c>
      <c r="I290" s="2" t="s">
        <v>2444</v>
      </c>
      <c r="J290" s="2" t="s">
        <v>1650</v>
      </c>
      <c r="K290" s="2">
        <f t="shared" si="4"/>
        <v>122363.5</v>
      </c>
      <c r="L290" s="2">
        <v>11</v>
      </c>
      <c r="M290" s="2">
        <v>0.31428571428571428</v>
      </c>
      <c r="N290" s="2">
        <v>0.31428571428571428</v>
      </c>
      <c r="O290" s="2">
        <v>372.27272727272731</v>
      </c>
      <c r="P290" s="2">
        <v>111.3636363636364</v>
      </c>
    </row>
    <row r="291" spans="1:16" x14ac:dyDescent="0.25">
      <c r="A291" s="2" t="s">
        <v>1651</v>
      </c>
      <c r="B291" s="2">
        <v>252275487</v>
      </c>
      <c r="C291" s="2" t="s">
        <v>1652</v>
      </c>
      <c r="D291" s="2" t="s">
        <v>1182</v>
      </c>
      <c r="E291" s="2">
        <v>36</v>
      </c>
      <c r="F291" s="2">
        <v>35</v>
      </c>
      <c r="G291" s="2">
        <v>73</v>
      </c>
      <c r="H291" s="2">
        <v>12</v>
      </c>
      <c r="I291" s="2" t="s">
        <v>207</v>
      </c>
      <c r="J291" s="2" t="s">
        <v>1653</v>
      </c>
      <c r="K291" s="2">
        <f t="shared" si="4"/>
        <v>125841.59999999999</v>
      </c>
      <c r="L291" s="2">
        <v>20</v>
      </c>
      <c r="M291" s="2">
        <v>0.5714285714285714</v>
      </c>
      <c r="N291" s="2">
        <v>0.5714285714285714</v>
      </c>
      <c r="O291" s="2">
        <v>192.5</v>
      </c>
      <c r="P291" s="2">
        <v>64.75</v>
      </c>
    </row>
    <row r="292" spans="1:16" hidden="1" x14ac:dyDescent="0.25">
      <c r="A292" s="2" t="s">
        <v>2783</v>
      </c>
      <c r="B292" s="2">
        <v>268307102</v>
      </c>
      <c r="C292" s="2" t="s">
        <v>2784</v>
      </c>
      <c r="D292" s="2" t="s">
        <v>1167</v>
      </c>
      <c r="E292" s="2"/>
      <c r="F292" s="2">
        <v>3</v>
      </c>
      <c r="G292" s="2">
        <v>1</v>
      </c>
      <c r="H292" s="2">
        <v>9</v>
      </c>
      <c r="I292" s="2" t="s">
        <v>2785</v>
      </c>
      <c r="J292" s="2" t="s">
        <v>1722</v>
      </c>
      <c r="K292" s="2">
        <f t="shared" si="4"/>
        <v>0</v>
      </c>
      <c r="L292" s="2">
        <v>1</v>
      </c>
      <c r="M292" s="2">
        <v>0.33333333333333331</v>
      </c>
      <c r="N292" s="2">
        <v>0.33333333333333331</v>
      </c>
      <c r="O292" s="2">
        <v>6</v>
      </c>
      <c r="P292" s="2">
        <v>3</v>
      </c>
    </row>
    <row r="293" spans="1:16" x14ac:dyDescent="0.25">
      <c r="A293" s="2" t="s">
        <v>1654</v>
      </c>
      <c r="B293" s="2">
        <v>286529811</v>
      </c>
      <c r="C293" s="2" t="s">
        <v>1655</v>
      </c>
      <c r="D293" s="2" t="s">
        <v>1182</v>
      </c>
      <c r="E293" s="2">
        <v>3</v>
      </c>
      <c r="F293" s="2">
        <v>35</v>
      </c>
      <c r="G293" s="2">
        <v>9</v>
      </c>
      <c r="H293" s="2">
        <v>12</v>
      </c>
      <c r="I293" s="2" t="s">
        <v>2786</v>
      </c>
      <c r="J293" s="2" t="s">
        <v>1656</v>
      </c>
      <c r="K293" s="2">
        <f t="shared" si="4"/>
        <v>12673.800000000001</v>
      </c>
      <c r="L293" s="2">
        <v>1</v>
      </c>
      <c r="M293" s="2">
        <v>2.8571428571428571E-2</v>
      </c>
      <c r="N293" s="2">
        <v>2.8571428571428571E-2</v>
      </c>
      <c r="O293" s="2">
        <v>420</v>
      </c>
      <c r="P293" s="2">
        <v>105</v>
      </c>
    </row>
    <row r="294" spans="1:16" x14ac:dyDescent="0.25">
      <c r="A294" s="2" t="s">
        <v>1657</v>
      </c>
      <c r="B294" s="2">
        <v>263764735</v>
      </c>
      <c r="C294" s="2" t="s">
        <v>1658</v>
      </c>
      <c r="D294" s="2" t="s">
        <v>1182</v>
      </c>
      <c r="E294" s="2">
        <v>18</v>
      </c>
      <c r="F294" s="2">
        <v>34</v>
      </c>
      <c r="G294" s="2">
        <v>56</v>
      </c>
      <c r="H294" s="2">
        <v>12</v>
      </c>
      <c r="I294" s="2" t="s">
        <v>1204</v>
      </c>
      <c r="J294" s="2" t="s">
        <v>1659</v>
      </c>
      <c r="K294" s="2">
        <f t="shared" si="4"/>
        <v>69687</v>
      </c>
      <c r="L294" s="2">
        <v>3</v>
      </c>
      <c r="M294" s="2">
        <v>8.8235294117647065E-2</v>
      </c>
      <c r="N294" s="2">
        <v>8.8235294117647065E-2</v>
      </c>
      <c r="O294" s="2">
        <v>838.66666666666663</v>
      </c>
      <c r="P294" s="2">
        <v>204</v>
      </c>
    </row>
    <row r="295" spans="1:16" hidden="1" x14ac:dyDescent="0.25">
      <c r="A295" s="2" t="s">
        <v>1660</v>
      </c>
      <c r="B295" s="2">
        <v>252275484</v>
      </c>
      <c r="C295" s="2" t="s">
        <v>1661</v>
      </c>
      <c r="D295" s="2" t="s">
        <v>1182</v>
      </c>
      <c r="E295" s="2"/>
      <c r="F295" s="2">
        <v>6</v>
      </c>
      <c r="G295" s="2">
        <v>12</v>
      </c>
      <c r="H295" s="2">
        <v>12</v>
      </c>
      <c r="I295" s="2" t="s">
        <v>2787</v>
      </c>
      <c r="J295" s="2" t="s">
        <v>1662</v>
      </c>
      <c r="K295" s="2">
        <f t="shared" si="4"/>
        <v>0</v>
      </c>
      <c r="L295" s="2">
        <v>9</v>
      </c>
      <c r="M295" s="2">
        <v>1.285714285714286</v>
      </c>
      <c r="N295" s="2">
        <v>1.5</v>
      </c>
      <c r="O295" s="2">
        <v>10.111111111111111</v>
      </c>
      <c r="P295" s="2">
        <v>0.66666666666666663</v>
      </c>
    </row>
    <row r="296" spans="1:16" x14ac:dyDescent="0.25">
      <c r="A296" s="2" t="s">
        <v>1663</v>
      </c>
      <c r="B296" s="2">
        <v>286529806</v>
      </c>
      <c r="C296" s="2" t="s">
        <v>1664</v>
      </c>
      <c r="D296" s="2" t="s">
        <v>1182</v>
      </c>
      <c r="E296" s="2">
        <v>5</v>
      </c>
      <c r="F296" s="2">
        <v>34</v>
      </c>
      <c r="G296" s="2">
        <v>6</v>
      </c>
      <c r="H296" s="2">
        <v>12</v>
      </c>
      <c r="I296" s="2" t="s">
        <v>2788</v>
      </c>
      <c r="J296" s="2" t="s">
        <v>1665</v>
      </c>
      <c r="K296" s="2">
        <f t="shared" si="4"/>
        <v>21093</v>
      </c>
      <c r="L296" s="2">
        <v>1</v>
      </c>
      <c r="M296" s="2">
        <v>2.9411764705882349E-2</v>
      </c>
      <c r="N296" s="2">
        <v>2.9411764705882349E-2</v>
      </c>
      <c r="O296" s="2">
        <v>374</v>
      </c>
      <c r="P296" s="2">
        <v>170</v>
      </c>
    </row>
    <row r="297" spans="1:16" x14ac:dyDescent="0.25">
      <c r="A297" s="2" t="s">
        <v>2789</v>
      </c>
      <c r="B297" s="2">
        <v>263764736</v>
      </c>
      <c r="C297" s="2" t="s">
        <v>2790</v>
      </c>
      <c r="D297" s="2" t="s">
        <v>1182</v>
      </c>
      <c r="E297" s="2">
        <v>12</v>
      </c>
      <c r="F297" s="2">
        <v>34</v>
      </c>
      <c r="G297" s="2">
        <v>29</v>
      </c>
      <c r="H297" s="2">
        <v>12</v>
      </c>
      <c r="I297" s="2" t="s">
        <v>1172</v>
      </c>
      <c r="J297" s="2" t="s">
        <v>2791</v>
      </c>
      <c r="K297" s="2">
        <f t="shared" si="4"/>
        <v>42418.8</v>
      </c>
      <c r="L297" s="2">
        <v>6</v>
      </c>
      <c r="M297" s="2">
        <v>0.1764705882352941</v>
      </c>
      <c r="N297" s="2">
        <v>0.1764705882352941</v>
      </c>
      <c r="O297" s="2">
        <v>232.33333333333329</v>
      </c>
      <c r="P297" s="2">
        <v>68</v>
      </c>
    </row>
    <row r="298" spans="1:16" hidden="1" x14ac:dyDescent="0.25">
      <c r="A298" s="2" t="s">
        <v>1666</v>
      </c>
      <c r="B298" s="2">
        <v>252275489</v>
      </c>
      <c r="C298" s="2" t="s">
        <v>1667</v>
      </c>
      <c r="D298" s="2" t="s">
        <v>1182</v>
      </c>
      <c r="E298" s="2">
        <v>1</v>
      </c>
      <c r="F298" s="2">
        <v>19</v>
      </c>
      <c r="G298" s="2">
        <v>271</v>
      </c>
      <c r="H298" s="2">
        <v>12</v>
      </c>
      <c r="I298" s="2" t="s">
        <v>207</v>
      </c>
      <c r="J298" s="2" t="s">
        <v>1668</v>
      </c>
      <c r="K298" s="2">
        <f t="shared" si="4"/>
        <v>3492.4</v>
      </c>
      <c r="L298" s="2">
        <v>36</v>
      </c>
      <c r="M298" s="2">
        <v>1.714285714285714</v>
      </c>
      <c r="N298" s="2">
        <v>1.8947368421052631</v>
      </c>
      <c r="O298" s="2">
        <v>158.66666666666671</v>
      </c>
      <c r="P298" s="2">
        <v>0.52777777777777779</v>
      </c>
    </row>
    <row r="299" spans="1:16" x14ac:dyDescent="0.25">
      <c r="A299" s="2" t="s">
        <v>1669</v>
      </c>
      <c r="B299" s="2">
        <v>264140482</v>
      </c>
      <c r="C299" s="2" t="s">
        <v>1670</v>
      </c>
      <c r="D299" s="2" t="s">
        <v>1182</v>
      </c>
      <c r="E299" s="2">
        <v>7</v>
      </c>
      <c r="F299" s="2">
        <v>34</v>
      </c>
      <c r="G299" s="2">
        <v>7</v>
      </c>
      <c r="H299" s="2">
        <v>12</v>
      </c>
      <c r="I299" s="2" t="s">
        <v>1428</v>
      </c>
      <c r="J299" s="2" t="s">
        <v>1671</v>
      </c>
      <c r="K299" s="2">
        <f t="shared" si="4"/>
        <v>32844.700000000004</v>
      </c>
      <c r="L299" s="2">
        <v>5</v>
      </c>
      <c r="M299" s="2">
        <v>0.1470588235294118</v>
      </c>
      <c r="N299" s="2">
        <v>0.1470588235294118</v>
      </c>
      <c r="O299" s="2">
        <v>102</v>
      </c>
      <c r="P299" s="2">
        <v>54.4</v>
      </c>
    </row>
    <row r="300" spans="1:16" hidden="1" x14ac:dyDescent="0.25">
      <c r="A300" s="2" t="s">
        <v>1672</v>
      </c>
      <c r="B300" s="2">
        <v>257062331</v>
      </c>
      <c r="C300" s="2" t="s">
        <v>1673</v>
      </c>
      <c r="D300" s="2" t="s">
        <v>1182</v>
      </c>
      <c r="E300" s="2">
        <v>4</v>
      </c>
      <c r="F300" s="2">
        <v>34</v>
      </c>
      <c r="G300" s="2">
        <v>5</v>
      </c>
      <c r="H300" s="2">
        <v>12</v>
      </c>
      <c r="I300" s="2" t="s">
        <v>2792</v>
      </c>
      <c r="J300" s="2" t="s">
        <v>1662</v>
      </c>
      <c r="K300" s="2">
        <f t="shared" si="4"/>
        <v>13980</v>
      </c>
      <c r="L300" s="2">
        <v>26</v>
      </c>
      <c r="M300" s="2">
        <v>0.76470588235294112</v>
      </c>
      <c r="N300" s="2">
        <v>0.76470588235294112</v>
      </c>
      <c r="O300" s="2">
        <v>14.38461538461539</v>
      </c>
      <c r="P300" s="2">
        <v>7.8461538461538467</v>
      </c>
    </row>
    <row r="301" spans="1:16" x14ac:dyDescent="0.25">
      <c r="A301" s="2" t="s">
        <v>1674</v>
      </c>
      <c r="B301" s="2">
        <v>252275490</v>
      </c>
      <c r="C301" s="2" t="s">
        <v>1675</v>
      </c>
      <c r="D301" s="2" t="s">
        <v>1182</v>
      </c>
      <c r="E301" s="2">
        <v>5</v>
      </c>
      <c r="F301" s="2">
        <v>34</v>
      </c>
      <c r="G301" s="2">
        <v>14</v>
      </c>
      <c r="H301" s="2">
        <v>8</v>
      </c>
      <c r="I301" s="2" t="s">
        <v>938</v>
      </c>
      <c r="J301" s="2" t="s">
        <v>1676</v>
      </c>
      <c r="K301" s="2">
        <f t="shared" si="4"/>
        <v>22299</v>
      </c>
      <c r="L301" s="2">
        <v>2</v>
      </c>
      <c r="M301" s="2">
        <v>5.8823529411764712E-2</v>
      </c>
      <c r="N301" s="2">
        <v>5.8823529411764712E-2</v>
      </c>
      <c r="O301" s="2">
        <v>323</v>
      </c>
      <c r="P301" s="2">
        <v>85</v>
      </c>
    </row>
    <row r="302" spans="1:16" hidden="1" x14ac:dyDescent="0.25">
      <c r="A302" s="2" t="s">
        <v>1679</v>
      </c>
      <c r="B302" s="2">
        <v>257182923</v>
      </c>
      <c r="C302" s="2" t="s">
        <v>1680</v>
      </c>
      <c r="D302" s="2" t="s">
        <v>1182</v>
      </c>
      <c r="E302" s="2">
        <v>95</v>
      </c>
      <c r="F302" s="2">
        <v>35</v>
      </c>
      <c r="G302" s="2">
        <v>98</v>
      </c>
      <c r="H302" s="2">
        <v>17</v>
      </c>
      <c r="I302" s="2" t="s">
        <v>2793</v>
      </c>
      <c r="J302" s="2" t="s">
        <v>1681</v>
      </c>
      <c r="K302" s="2">
        <f t="shared" si="4"/>
        <v>76038</v>
      </c>
      <c r="L302" s="2">
        <v>89</v>
      </c>
      <c r="M302" s="2">
        <v>2.5428571428571431</v>
      </c>
      <c r="N302" s="2">
        <v>2.5428571428571431</v>
      </c>
      <c r="O302" s="2">
        <v>78.258426966292134</v>
      </c>
      <c r="P302" s="2">
        <v>39.719101123595507</v>
      </c>
    </row>
    <row r="303" spans="1:16" x14ac:dyDescent="0.25">
      <c r="A303" s="2" t="s">
        <v>1682</v>
      </c>
      <c r="B303" s="2">
        <v>266638866</v>
      </c>
      <c r="C303" s="2" t="s">
        <v>1683</v>
      </c>
      <c r="D303" s="2" t="s">
        <v>1182</v>
      </c>
      <c r="E303" s="2">
        <v>57</v>
      </c>
      <c r="F303" s="2">
        <v>35</v>
      </c>
      <c r="G303" s="2">
        <v>22</v>
      </c>
      <c r="H303" s="2">
        <v>17</v>
      </c>
      <c r="I303" s="2" t="s">
        <v>368</v>
      </c>
      <c r="J303" s="2" t="s">
        <v>1684</v>
      </c>
      <c r="K303" s="2">
        <f t="shared" si="4"/>
        <v>56008.200000000004</v>
      </c>
      <c r="L303" s="2">
        <v>30</v>
      </c>
      <c r="M303" s="2">
        <v>0.8571428571428571</v>
      </c>
      <c r="N303" s="2">
        <v>0.8571428571428571</v>
      </c>
      <c r="O303" s="2">
        <v>92.166666666666671</v>
      </c>
      <c r="P303" s="2">
        <v>66.5</v>
      </c>
    </row>
    <row r="304" spans="1:16" hidden="1" x14ac:dyDescent="0.25">
      <c r="A304" s="2" t="s">
        <v>2794</v>
      </c>
      <c r="B304" s="2">
        <v>150126082</v>
      </c>
      <c r="C304" s="2" t="s">
        <v>2795</v>
      </c>
      <c r="D304" s="2" t="s">
        <v>181</v>
      </c>
      <c r="E304" s="2">
        <v>1</v>
      </c>
      <c r="F304" s="2">
        <v>22</v>
      </c>
      <c r="G304" s="2">
        <v>0</v>
      </c>
      <c r="H304" s="2">
        <v>15</v>
      </c>
      <c r="I304" s="2" t="s">
        <v>127</v>
      </c>
      <c r="J304" s="2" t="s">
        <v>2796</v>
      </c>
      <c r="K304" s="2">
        <f t="shared" si="4"/>
        <v>1635</v>
      </c>
      <c r="L304" s="2">
        <v>1</v>
      </c>
      <c r="M304" s="2">
        <v>4.5454545454545463E-2</v>
      </c>
      <c r="N304" s="2">
        <v>4.5454545454545463E-2</v>
      </c>
      <c r="O304" s="2">
        <v>22</v>
      </c>
      <c r="P304" s="2">
        <v>22</v>
      </c>
    </row>
    <row r="305" spans="1:16" hidden="1" x14ac:dyDescent="0.25">
      <c r="A305" s="2" t="s">
        <v>2797</v>
      </c>
      <c r="B305" s="2">
        <v>153903083</v>
      </c>
      <c r="C305" s="2" t="s">
        <v>2798</v>
      </c>
      <c r="D305" s="2" t="s">
        <v>1208</v>
      </c>
      <c r="E305" s="2">
        <v>1</v>
      </c>
      <c r="F305" s="2">
        <v>1</v>
      </c>
      <c r="G305" s="2">
        <v>0</v>
      </c>
      <c r="H305" s="2">
        <v>15</v>
      </c>
      <c r="I305" s="2" t="s">
        <v>127</v>
      </c>
      <c r="J305" s="2" t="s">
        <v>1148</v>
      </c>
      <c r="K305" s="2">
        <f t="shared" si="4"/>
        <v>319</v>
      </c>
      <c r="L305" s="2">
        <v>0</v>
      </c>
      <c r="M305" s="2">
        <v>0</v>
      </c>
      <c r="N305" s="2">
        <v>0</v>
      </c>
      <c r="O305" s="2">
        <v>9999</v>
      </c>
      <c r="P305" s="2">
        <v>9999</v>
      </c>
    </row>
    <row r="306" spans="1:16" x14ac:dyDescent="0.25">
      <c r="A306" s="2" t="s">
        <v>2799</v>
      </c>
      <c r="B306" s="2">
        <v>147689165</v>
      </c>
      <c r="C306" s="2" t="s">
        <v>2800</v>
      </c>
      <c r="D306" s="2" t="s">
        <v>1411</v>
      </c>
      <c r="E306" s="2">
        <v>4</v>
      </c>
      <c r="F306" s="2">
        <v>35</v>
      </c>
      <c r="G306" s="2">
        <v>0</v>
      </c>
      <c r="H306" s="2">
        <v>15</v>
      </c>
      <c r="I306" s="2" t="s">
        <v>104</v>
      </c>
      <c r="J306" s="2" t="s">
        <v>2801</v>
      </c>
      <c r="K306" s="2">
        <f t="shared" si="4"/>
        <v>34611.199999999997</v>
      </c>
      <c r="L306" s="2">
        <v>0</v>
      </c>
      <c r="M306" s="2">
        <v>0</v>
      </c>
      <c r="N306" s="2">
        <v>0</v>
      </c>
      <c r="O306" s="2">
        <v>9999</v>
      </c>
      <c r="P306" s="2">
        <v>9999</v>
      </c>
    </row>
    <row r="307" spans="1:16" hidden="1" x14ac:dyDescent="0.25">
      <c r="A307" s="2" t="s">
        <v>2802</v>
      </c>
      <c r="B307" s="2">
        <v>330599802</v>
      </c>
      <c r="C307" s="2" t="s">
        <v>2803</v>
      </c>
      <c r="D307" s="2" t="s">
        <v>181</v>
      </c>
      <c r="E307" s="2">
        <v>4</v>
      </c>
      <c r="F307" s="2">
        <v>35</v>
      </c>
      <c r="G307" s="2">
        <v>70</v>
      </c>
      <c r="H307" s="2">
        <v>17</v>
      </c>
      <c r="I307" s="2" t="s">
        <v>698</v>
      </c>
      <c r="J307" s="2" t="s">
        <v>705</v>
      </c>
      <c r="K307" s="2">
        <f t="shared" si="4"/>
        <v>5928.4</v>
      </c>
      <c r="L307" s="2">
        <v>7</v>
      </c>
      <c r="M307" s="2">
        <v>0.2</v>
      </c>
      <c r="N307" s="2">
        <v>0.2</v>
      </c>
      <c r="O307" s="2">
        <v>370</v>
      </c>
      <c r="P307" s="2">
        <v>20</v>
      </c>
    </row>
    <row r="308" spans="1:16" hidden="1" x14ac:dyDescent="0.25">
      <c r="A308" s="2" t="s">
        <v>1689</v>
      </c>
      <c r="B308" s="2">
        <v>181893223</v>
      </c>
      <c r="C308" s="2" t="s">
        <v>1690</v>
      </c>
      <c r="D308" s="2" t="s">
        <v>1235</v>
      </c>
      <c r="E308" s="2">
        <v>5</v>
      </c>
      <c r="F308" s="2">
        <v>18</v>
      </c>
      <c r="G308" s="2">
        <v>34</v>
      </c>
      <c r="H308" s="2">
        <v>17</v>
      </c>
      <c r="I308" s="2" t="s">
        <v>1471</v>
      </c>
      <c r="J308" s="2" t="s">
        <v>1691</v>
      </c>
      <c r="K308" s="2">
        <f t="shared" si="4"/>
        <v>9693.5</v>
      </c>
      <c r="L308" s="2">
        <v>2</v>
      </c>
      <c r="M308" s="2">
        <v>9.5238095238095233E-2</v>
      </c>
      <c r="N308" s="2">
        <v>0.1111111111111111</v>
      </c>
      <c r="O308" s="2">
        <v>409.5</v>
      </c>
      <c r="P308" s="2">
        <v>45</v>
      </c>
    </row>
    <row r="309" spans="1:16" hidden="1" x14ac:dyDescent="0.25">
      <c r="A309" s="2" t="s">
        <v>2804</v>
      </c>
      <c r="B309" s="2">
        <v>181893195</v>
      </c>
      <c r="C309" s="2" t="s">
        <v>2805</v>
      </c>
      <c r="D309" s="2" t="s">
        <v>1247</v>
      </c>
      <c r="E309" s="2"/>
      <c r="F309" s="2">
        <v>34</v>
      </c>
      <c r="G309" s="2">
        <v>0</v>
      </c>
      <c r="H309" s="2">
        <v>17</v>
      </c>
      <c r="I309" s="2" t="s">
        <v>694</v>
      </c>
      <c r="J309" s="2" t="s">
        <v>2806</v>
      </c>
      <c r="K309" s="2">
        <f t="shared" si="4"/>
        <v>0</v>
      </c>
      <c r="L309" s="2">
        <v>6</v>
      </c>
      <c r="M309" s="2">
        <v>0.1764705882352941</v>
      </c>
      <c r="N309" s="2">
        <v>0.1764705882352941</v>
      </c>
      <c r="O309" s="2">
        <v>5.6666666666666661</v>
      </c>
      <c r="P309" s="2">
        <v>5.6666666666666661</v>
      </c>
    </row>
    <row r="310" spans="1:16" x14ac:dyDescent="0.25">
      <c r="A310" s="2" t="s">
        <v>1693</v>
      </c>
      <c r="B310" s="2">
        <v>181893209</v>
      </c>
      <c r="C310" s="2" t="s">
        <v>1694</v>
      </c>
      <c r="D310" s="2" t="s">
        <v>1247</v>
      </c>
      <c r="E310" s="2">
        <v>9</v>
      </c>
      <c r="F310" s="2">
        <v>35</v>
      </c>
      <c r="G310" s="2">
        <v>3</v>
      </c>
      <c r="H310" s="2">
        <v>17</v>
      </c>
      <c r="I310" s="2" t="s">
        <v>1262</v>
      </c>
      <c r="J310" s="2" t="s">
        <v>1695</v>
      </c>
      <c r="K310" s="2">
        <f t="shared" si="4"/>
        <v>8649</v>
      </c>
      <c r="L310" s="2">
        <v>3</v>
      </c>
      <c r="M310" s="2">
        <v>8.5714285714285715E-2</v>
      </c>
      <c r="N310" s="2">
        <v>8.5714285714285715E-2</v>
      </c>
      <c r="O310" s="2">
        <v>140</v>
      </c>
      <c r="P310" s="2">
        <v>105</v>
      </c>
    </row>
    <row r="311" spans="1:16" hidden="1" x14ac:dyDescent="0.25">
      <c r="A311" s="2" t="s">
        <v>1696</v>
      </c>
      <c r="B311" s="2">
        <v>181893203</v>
      </c>
      <c r="C311" s="2" t="s">
        <v>1697</v>
      </c>
      <c r="D311" s="2" t="s">
        <v>1235</v>
      </c>
      <c r="E311" s="2">
        <v>3</v>
      </c>
      <c r="F311" s="2">
        <v>35</v>
      </c>
      <c r="G311" s="2">
        <v>38</v>
      </c>
      <c r="H311" s="2">
        <v>17</v>
      </c>
      <c r="I311" s="2" t="s">
        <v>2745</v>
      </c>
      <c r="J311" s="2" t="s">
        <v>1698</v>
      </c>
      <c r="K311" s="2">
        <f t="shared" si="4"/>
        <v>4238.3999999999996</v>
      </c>
      <c r="L311" s="2">
        <v>12</v>
      </c>
      <c r="M311" s="2">
        <v>0.34285714285714292</v>
      </c>
      <c r="N311" s="2">
        <v>0.34285714285714292</v>
      </c>
      <c r="O311" s="2">
        <v>122.5</v>
      </c>
      <c r="P311" s="2">
        <v>11.66666666666667</v>
      </c>
    </row>
    <row r="312" spans="1:16" x14ac:dyDescent="0.25">
      <c r="A312" s="2" t="s">
        <v>1699</v>
      </c>
      <c r="B312" s="2">
        <v>181893218</v>
      </c>
      <c r="C312" s="2" t="s">
        <v>1700</v>
      </c>
      <c r="D312" s="2" t="s">
        <v>1247</v>
      </c>
      <c r="E312" s="2">
        <v>5</v>
      </c>
      <c r="F312" s="2">
        <v>21</v>
      </c>
      <c r="G312" s="2">
        <v>4</v>
      </c>
      <c r="H312" s="2">
        <v>17</v>
      </c>
      <c r="I312" s="2" t="s">
        <v>698</v>
      </c>
      <c r="J312" s="2" t="s">
        <v>1701</v>
      </c>
      <c r="K312" s="2">
        <f t="shared" si="4"/>
        <v>6093</v>
      </c>
      <c r="L312" s="2">
        <v>2</v>
      </c>
      <c r="M312" s="2">
        <v>8.3333333333333329E-2</v>
      </c>
      <c r="N312" s="2">
        <v>9.5238095238095233E-2</v>
      </c>
      <c r="O312" s="2">
        <v>108</v>
      </c>
      <c r="P312" s="2">
        <v>52.5</v>
      </c>
    </row>
    <row r="313" spans="1:16" x14ac:dyDescent="0.25">
      <c r="A313" s="2" t="s">
        <v>1702</v>
      </c>
      <c r="B313" s="2">
        <v>181893193</v>
      </c>
      <c r="C313" s="2" t="s">
        <v>1703</v>
      </c>
      <c r="D313" s="2" t="s">
        <v>1235</v>
      </c>
      <c r="E313" s="2">
        <v>14</v>
      </c>
      <c r="F313" s="2">
        <v>34</v>
      </c>
      <c r="G313" s="2">
        <v>67</v>
      </c>
      <c r="H313" s="2">
        <v>17</v>
      </c>
      <c r="I313" s="2" t="s">
        <v>368</v>
      </c>
      <c r="J313" s="2" t="s">
        <v>1704</v>
      </c>
      <c r="K313" s="2">
        <f t="shared" si="4"/>
        <v>24432.799999999999</v>
      </c>
      <c r="L313" s="2">
        <v>5</v>
      </c>
      <c r="M313" s="2">
        <v>0.1470588235294118</v>
      </c>
      <c r="N313" s="2">
        <v>0.1470588235294118</v>
      </c>
      <c r="O313" s="2">
        <v>550.79999999999995</v>
      </c>
      <c r="P313" s="2">
        <v>95.2</v>
      </c>
    </row>
    <row r="314" spans="1:16" hidden="1" x14ac:dyDescent="0.25">
      <c r="A314" s="2" t="s">
        <v>2807</v>
      </c>
      <c r="B314" s="2">
        <v>330599801</v>
      </c>
      <c r="C314" s="2" t="s">
        <v>2808</v>
      </c>
      <c r="D314" s="2" t="s">
        <v>181</v>
      </c>
      <c r="E314" s="2">
        <v>5</v>
      </c>
      <c r="F314" s="2">
        <v>26</v>
      </c>
      <c r="G314" s="2">
        <v>62</v>
      </c>
      <c r="H314" s="2">
        <v>17</v>
      </c>
      <c r="I314" s="2" t="s">
        <v>2809</v>
      </c>
      <c r="J314" s="2" t="s">
        <v>701</v>
      </c>
      <c r="K314" s="2">
        <f t="shared" si="4"/>
        <v>4941</v>
      </c>
      <c r="L314" s="2">
        <v>13</v>
      </c>
      <c r="M314" s="2">
        <v>0.48148148148148151</v>
      </c>
      <c r="N314" s="2">
        <v>0.5</v>
      </c>
      <c r="O314" s="2">
        <v>139.15384615384619</v>
      </c>
      <c r="P314" s="2">
        <v>10</v>
      </c>
    </row>
    <row r="315" spans="1:16" hidden="1" x14ac:dyDescent="0.25">
      <c r="A315" s="2" t="s">
        <v>2810</v>
      </c>
      <c r="B315" s="2">
        <v>306838785</v>
      </c>
      <c r="C315" s="2" t="s">
        <v>2811</v>
      </c>
      <c r="D315" s="2" t="s">
        <v>181</v>
      </c>
      <c r="E315" s="2">
        <v>10</v>
      </c>
      <c r="F315" s="2">
        <v>35</v>
      </c>
      <c r="G315" s="2">
        <v>57</v>
      </c>
      <c r="H315" s="2">
        <v>17</v>
      </c>
      <c r="I315" s="2" t="s">
        <v>2746</v>
      </c>
      <c r="J315" s="2" t="s">
        <v>2812</v>
      </c>
      <c r="K315" s="2">
        <f t="shared" si="4"/>
        <v>31873</v>
      </c>
      <c r="L315" s="2">
        <v>16</v>
      </c>
      <c r="M315" s="2">
        <v>0.45714285714285707</v>
      </c>
      <c r="N315" s="2">
        <v>0.45714285714285707</v>
      </c>
      <c r="O315" s="2">
        <v>146.5625</v>
      </c>
      <c r="P315" s="2">
        <v>21.875</v>
      </c>
    </row>
    <row r="316" spans="1:16" hidden="1" x14ac:dyDescent="0.25">
      <c r="A316" s="2" t="s">
        <v>441</v>
      </c>
      <c r="B316" s="2">
        <v>262900502</v>
      </c>
      <c r="C316" s="2" t="s">
        <v>442</v>
      </c>
      <c r="D316" s="2" t="s">
        <v>181</v>
      </c>
      <c r="E316" s="2">
        <v>4</v>
      </c>
      <c r="F316" s="2">
        <v>20</v>
      </c>
      <c r="G316" s="2">
        <v>14</v>
      </c>
      <c r="H316" s="2">
        <v>17</v>
      </c>
      <c r="I316" s="2" t="s">
        <v>2523</v>
      </c>
      <c r="J316" s="2" t="s">
        <v>443</v>
      </c>
      <c r="K316" s="2">
        <f t="shared" si="4"/>
        <v>17665.599999999999</v>
      </c>
      <c r="L316" s="2">
        <v>4</v>
      </c>
      <c r="M316" s="2">
        <v>0.19047619047619049</v>
      </c>
      <c r="N316" s="2">
        <v>0.2</v>
      </c>
      <c r="O316" s="2">
        <v>94.5</v>
      </c>
      <c r="P316" s="2">
        <v>20</v>
      </c>
    </row>
    <row r="317" spans="1:16" hidden="1" x14ac:dyDescent="0.25">
      <c r="A317" s="2" t="s">
        <v>2813</v>
      </c>
      <c r="B317" s="2">
        <v>276637978</v>
      </c>
      <c r="C317" s="2" t="s">
        <v>2814</v>
      </c>
      <c r="D317" s="2" t="s">
        <v>1235</v>
      </c>
      <c r="E317" s="2">
        <v>1</v>
      </c>
      <c r="F317" s="2">
        <v>35</v>
      </c>
      <c r="G317" s="2">
        <v>1</v>
      </c>
      <c r="H317" s="2">
        <v>17</v>
      </c>
      <c r="I317" s="2" t="s">
        <v>2497</v>
      </c>
      <c r="J317" s="2" t="s">
        <v>2292</v>
      </c>
      <c r="K317" s="2">
        <f t="shared" si="4"/>
        <v>651.5</v>
      </c>
      <c r="L317" s="2">
        <v>20</v>
      </c>
      <c r="M317" s="2">
        <v>0.5714285714285714</v>
      </c>
      <c r="N317" s="2">
        <v>0.5714285714285714</v>
      </c>
      <c r="O317" s="2">
        <v>7</v>
      </c>
      <c r="P317" s="2">
        <v>5.25</v>
      </c>
    </row>
    <row r="318" spans="1:16" x14ac:dyDescent="0.25">
      <c r="A318" s="2" t="s">
        <v>1706</v>
      </c>
      <c r="B318" s="2">
        <v>276641561</v>
      </c>
      <c r="C318" s="2" t="s">
        <v>1707</v>
      </c>
      <c r="D318" s="2" t="s">
        <v>1235</v>
      </c>
      <c r="E318" s="2">
        <v>15</v>
      </c>
      <c r="F318" s="2">
        <v>34</v>
      </c>
      <c r="G318" s="2">
        <v>0</v>
      </c>
      <c r="H318" s="2">
        <v>17</v>
      </c>
      <c r="I318" s="2" t="s">
        <v>2809</v>
      </c>
      <c r="J318" s="2" t="s">
        <v>1708</v>
      </c>
      <c r="K318" s="2">
        <f t="shared" si="4"/>
        <v>8493</v>
      </c>
      <c r="L318" s="2">
        <v>0</v>
      </c>
      <c r="M318" s="2">
        <v>0</v>
      </c>
      <c r="N318" s="2">
        <v>0</v>
      </c>
      <c r="O318" s="2">
        <v>9999</v>
      </c>
      <c r="P318" s="2">
        <v>9999</v>
      </c>
    </row>
    <row r="319" spans="1:16" x14ac:dyDescent="0.25">
      <c r="A319" s="2" t="s">
        <v>2290</v>
      </c>
      <c r="B319" s="2">
        <v>276637979</v>
      </c>
      <c r="C319" s="2" t="s">
        <v>2291</v>
      </c>
      <c r="D319" s="2" t="s">
        <v>1235</v>
      </c>
      <c r="E319" s="2">
        <v>4</v>
      </c>
      <c r="F319" s="2">
        <v>34</v>
      </c>
      <c r="G319" s="2">
        <v>8</v>
      </c>
      <c r="H319" s="2">
        <v>17</v>
      </c>
      <c r="I319" s="2" t="s">
        <v>2497</v>
      </c>
      <c r="J319" s="2" t="s">
        <v>2292</v>
      </c>
      <c r="K319" s="2">
        <f t="shared" si="4"/>
        <v>2606</v>
      </c>
      <c r="L319" s="2">
        <v>3</v>
      </c>
      <c r="M319" s="2">
        <v>8.8235294117647065E-2</v>
      </c>
      <c r="N319" s="2">
        <v>8.8235294117647065E-2</v>
      </c>
      <c r="O319" s="2">
        <v>136</v>
      </c>
      <c r="P319" s="2">
        <v>45.333333333333329</v>
      </c>
    </row>
    <row r="320" spans="1:16" x14ac:dyDescent="0.25">
      <c r="A320" s="2" t="s">
        <v>2293</v>
      </c>
      <c r="B320" s="2">
        <v>276637980</v>
      </c>
      <c r="C320" s="2" t="s">
        <v>2294</v>
      </c>
      <c r="D320" s="2" t="s">
        <v>1235</v>
      </c>
      <c r="E320" s="2">
        <v>9</v>
      </c>
      <c r="F320" s="2">
        <v>34</v>
      </c>
      <c r="G320" s="2">
        <v>6</v>
      </c>
      <c r="H320" s="2">
        <v>17</v>
      </c>
      <c r="I320" s="2" t="s">
        <v>698</v>
      </c>
      <c r="J320" s="2" t="s">
        <v>2295</v>
      </c>
      <c r="K320" s="2">
        <f t="shared" si="4"/>
        <v>8397</v>
      </c>
      <c r="L320" s="2">
        <v>4</v>
      </c>
      <c r="M320" s="2">
        <v>0.1176470588235294</v>
      </c>
      <c r="N320" s="2">
        <v>0.1176470588235294</v>
      </c>
      <c r="O320" s="2">
        <v>127.5</v>
      </c>
      <c r="P320" s="2">
        <v>76.5</v>
      </c>
    </row>
    <row r="321" spans="1:16" hidden="1" x14ac:dyDescent="0.25">
      <c r="A321" s="2" t="s">
        <v>2296</v>
      </c>
      <c r="B321" s="2">
        <v>276637981</v>
      </c>
      <c r="C321" s="2" t="s">
        <v>2297</v>
      </c>
      <c r="D321" s="2" t="s">
        <v>1235</v>
      </c>
      <c r="E321" s="2">
        <v>4</v>
      </c>
      <c r="F321" s="2">
        <v>16</v>
      </c>
      <c r="G321" s="2">
        <v>2</v>
      </c>
      <c r="H321" s="2">
        <v>17</v>
      </c>
      <c r="I321" s="2" t="s">
        <v>1471</v>
      </c>
      <c r="J321" s="2" t="s">
        <v>2298</v>
      </c>
      <c r="K321" s="2">
        <f t="shared" si="4"/>
        <v>3272</v>
      </c>
      <c r="L321" s="2">
        <v>4</v>
      </c>
      <c r="M321" s="2">
        <v>0.1818181818181818</v>
      </c>
      <c r="N321" s="2">
        <v>0.25</v>
      </c>
      <c r="O321" s="2">
        <v>33</v>
      </c>
      <c r="P321" s="2">
        <v>16</v>
      </c>
    </row>
    <row r="322" spans="1:16" x14ac:dyDescent="0.25">
      <c r="A322" s="2" t="s">
        <v>2815</v>
      </c>
      <c r="B322" s="2">
        <v>276641562</v>
      </c>
      <c r="C322" s="2" t="s">
        <v>2816</v>
      </c>
      <c r="D322" s="2" t="s">
        <v>1235</v>
      </c>
      <c r="E322" s="2">
        <v>78</v>
      </c>
      <c r="F322" s="2">
        <v>35</v>
      </c>
      <c r="G322" s="2">
        <v>0</v>
      </c>
      <c r="H322" s="2">
        <v>17</v>
      </c>
      <c r="I322" s="2" t="s">
        <v>503</v>
      </c>
      <c r="J322" s="2" t="s">
        <v>2817</v>
      </c>
      <c r="K322" s="2">
        <f t="shared" si="4"/>
        <v>52946.399999999994</v>
      </c>
      <c r="L322" s="2">
        <v>16</v>
      </c>
      <c r="M322" s="2">
        <v>0.45714285714285707</v>
      </c>
      <c r="N322" s="2">
        <v>0.45714285714285707</v>
      </c>
      <c r="O322" s="2">
        <v>170.625</v>
      </c>
      <c r="P322" s="2">
        <v>170.625</v>
      </c>
    </row>
    <row r="323" spans="1:16" hidden="1" x14ac:dyDescent="0.25">
      <c r="A323" s="2" t="s">
        <v>2300</v>
      </c>
      <c r="B323" s="2">
        <v>276641563</v>
      </c>
      <c r="C323" s="2" t="s">
        <v>2301</v>
      </c>
      <c r="D323" s="2" t="s">
        <v>1235</v>
      </c>
      <c r="E323" s="2">
        <v>9</v>
      </c>
      <c r="F323" s="2">
        <v>34</v>
      </c>
      <c r="G323" s="2">
        <v>0</v>
      </c>
      <c r="H323" s="2">
        <v>17</v>
      </c>
      <c r="I323" s="2" t="s">
        <v>1471</v>
      </c>
      <c r="J323" s="2" t="s">
        <v>2302</v>
      </c>
      <c r="K323" s="2">
        <f t="shared" si="4"/>
        <v>5292.9000000000005</v>
      </c>
      <c r="L323" s="2">
        <v>14</v>
      </c>
      <c r="M323" s="2">
        <v>0.41176470588235292</v>
      </c>
      <c r="N323" s="2">
        <v>0.41176470588235292</v>
      </c>
      <c r="O323" s="2">
        <v>21.857142857142861</v>
      </c>
      <c r="P323" s="2">
        <v>21.857142857142861</v>
      </c>
    </row>
    <row r="324" spans="1:16" x14ac:dyDescent="0.25">
      <c r="A324" s="2" t="s">
        <v>2304</v>
      </c>
      <c r="B324" s="2">
        <v>276637983</v>
      </c>
      <c r="C324" s="2" t="s">
        <v>2305</v>
      </c>
      <c r="D324" s="2" t="s">
        <v>1235</v>
      </c>
      <c r="E324" s="2">
        <v>25</v>
      </c>
      <c r="F324" s="2">
        <v>35</v>
      </c>
      <c r="G324" s="2">
        <v>10</v>
      </c>
      <c r="H324" s="2">
        <v>17</v>
      </c>
      <c r="I324" s="2" t="s">
        <v>698</v>
      </c>
      <c r="J324" s="2" t="s">
        <v>2306</v>
      </c>
      <c r="K324" s="2">
        <f t="shared" si="4"/>
        <v>20425</v>
      </c>
      <c r="L324" s="2">
        <v>4</v>
      </c>
      <c r="M324" s="2">
        <v>0.1142857142857143</v>
      </c>
      <c r="N324" s="2">
        <v>0.1142857142857143</v>
      </c>
      <c r="O324" s="2">
        <v>306.25</v>
      </c>
      <c r="P324" s="2">
        <v>218.75</v>
      </c>
    </row>
    <row r="325" spans="1:16" x14ac:dyDescent="0.25">
      <c r="A325" s="2" t="s">
        <v>445</v>
      </c>
      <c r="B325" s="2">
        <v>262900503</v>
      </c>
      <c r="C325" s="2" t="s">
        <v>446</v>
      </c>
      <c r="D325" s="2" t="s">
        <v>181</v>
      </c>
      <c r="E325" s="2">
        <v>7</v>
      </c>
      <c r="F325" s="2">
        <v>34</v>
      </c>
      <c r="G325" s="2">
        <v>6</v>
      </c>
      <c r="H325" s="2">
        <v>17</v>
      </c>
      <c r="I325" s="2" t="s">
        <v>1471</v>
      </c>
      <c r="J325" s="2" t="s">
        <v>447</v>
      </c>
      <c r="K325" s="2">
        <f t="shared" ref="K325:K388" si="5">E325*J325</f>
        <v>26587.399999999998</v>
      </c>
      <c r="L325" s="2">
        <v>1</v>
      </c>
      <c r="M325" s="2">
        <v>2.9411764705882349E-2</v>
      </c>
      <c r="N325" s="2">
        <v>2.9411764705882349E-2</v>
      </c>
      <c r="O325" s="2">
        <v>510</v>
      </c>
      <c r="P325" s="2">
        <v>306</v>
      </c>
    </row>
    <row r="326" spans="1:16" x14ac:dyDescent="0.25">
      <c r="A326" s="2" t="s">
        <v>448</v>
      </c>
      <c r="B326" s="2">
        <v>262900500</v>
      </c>
      <c r="C326" s="2" t="s">
        <v>449</v>
      </c>
      <c r="D326" s="2" t="s">
        <v>181</v>
      </c>
      <c r="E326" s="2">
        <v>12</v>
      </c>
      <c r="F326" s="2">
        <v>34</v>
      </c>
      <c r="G326" s="2">
        <v>60</v>
      </c>
      <c r="H326" s="2">
        <v>17</v>
      </c>
      <c r="I326" s="2" t="s">
        <v>2745</v>
      </c>
      <c r="J326" s="2" t="s">
        <v>450</v>
      </c>
      <c r="K326" s="2">
        <f t="shared" si="5"/>
        <v>46542</v>
      </c>
      <c r="L326" s="2">
        <v>2</v>
      </c>
      <c r="M326" s="2">
        <v>5.8823529411764712E-2</v>
      </c>
      <c r="N326" s="2">
        <v>5.8823529411764712E-2</v>
      </c>
      <c r="O326" s="2">
        <v>1224</v>
      </c>
      <c r="P326" s="2">
        <v>204</v>
      </c>
    </row>
    <row r="327" spans="1:16" hidden="1" x14ac:dyDescent="0.25">
      <c r="A327" s="2" t="s">
        <v>1710</v>
      </c>
      <c r="B327" s="2">
        <v>276637984</v>
      </c>
      <c r="C327" s="2" t="s">
        <v>1711</v>
      </c>
      <c r="D327" s="2" t="s">
        <v>1235</v>
      </c>
      <c r="E327" s="2"/>
      <c r="F327" s="2">
        <v>3</v>
      </c>
      <c r="G327" s="2">
        <v>0</v>
      </c>
      <c r="H327" s="2">
        <v>17</v>
      </c>
      <c r="I327" s="2" t="s">
        <v>368</v>
      </c>
      <c r="J327" s="2" t="s">
        <v>1712</v>
      </c>
      <c r="K327" s="2">
        <f t="shared" si="5"/>
        <v>0</v>
      </c>
      <c r="L327" s="2">
        <v>3</v>
      </c>
      <c r="M327" s="2">
        <v>0.25</v>
      </c>
      <c r="N327" s="2">
        <v>1</v>
      </c>
      <c r="O327" s="2">
        <v>4</v>
      </c>
      <c r="P327" s="2">
        <v>1</v>
      </c>
    </row>
    <row r="328" spans="1:16" hidden="1" x14ac:dyDescent="0.25">
      <c r="A328" s="2" t="s">
        <v>2818</v>
      </c>
      <c r="B328" s="2">
        <v>327350559</v>
      </c>
      <c r="C328" s="2" t="s">
        <v>2819</v>
      </c>
      <c r="D328" s="2" t="s">
        <v>2725</v>
      </c>
      <c r="E328" s="2"/>
      <c r="F328" s="2">
        <v>7</v>
      </c>
      <c r="G328" s="2">
        <v>0</v>
      </c>
      <c r="H328" s="2">
        <v>25</v>
      </c>
      <c r="I328" s="2" t="s">
        <v>2821</v>
      </c>
      <c r="J328" s="2" t="s">
        <v>2820</v>
      </c>
      <c r="K328" s="2">
        <f t="shared" si="5"/>
        <v>0</v>
      </c>
      <c r="L328" s="2">
        <v>12</v>
      </c>
      <c r="M328" s="2">
        <v>1.714285714285714</v>
      </c>
      <c r="N328" s="2">
        <v>1.714285714285714</v>
      </c>
      <c r="O328" s="2">
        <v>0.58333333333333337</v>
      </c>
      <c r="P328" s="2">
        <v>0.58333333333333337</v>
      </c>
    </row>
    <row r="329" spans="1:16" hidden="1" x14ac:dyDescent="0.25">
      <c r="A329" s="2" t="s">
        <v>2308</v>
      </c>
      <c r="B329" s="2">
        <v>257369613</v>
      </c>
      <c r="C329" s="2" t="s">
        <v>2309</v>
      </c>
      <c r="D329" s="2" t="s">
        <v>1235</v>
      </c>
      <c r="E329" s="2">
        <v>2</v>
      </c>
      <c r="F329" s="2">
        <v>10</v>
      </c>
      <c r="G329" s="2">
        <v>6</v>
      </c>
      <c r="H329" s="2">
        <v>17</v>
      </c>
      <c r="I329" s="2" t="s">
        <v>1471</v>
      </c>
      <c r="J329" s="2" t="s">
        <v>2310</v>
      </c>
      <c r="K329" s="2">
        <f t="shared" si="5"/>
        <v>4101</v>
      </c>
      <c r="L329" s="2">
        <v>2</v>
      </c>
      <c r="M329" s="2">
        <v>0.15384615384615391</v>
      </c>
      <c r="N329" s="2">
        <v>0.2</v>
      </c>
      <c r="O329" s="2">
        <v>58.5</v>
      </c>
      <c r="P329" s="2">
        <v>15</v>
      </c>
    </row>
    <row r="330" spans="1:16" hidden="1" x14ac:dyDescent="0.25">
      <c r="A330" s="2" t="s">
        <v>2822</v>
      </c>
      <c r="B330" s="2">
        <v>360435502</v>
      </c>
      <c r="C330" s="2" t="s">
        <v>2823</v>
      </c>
      <c r="D330" s="2" t="s">
        <v>1247</v>
      </c>
      <c r="E330" s="2"/>
      <c r="F330" s="2">
        <v>19</v>
      </c>
      <c r="G330" s="2">
        <v>0</v>
      </c>
      <c r="H330" s="2">
        <v>17</v>
      </c>
      <c r="I330" s="2" t="s">
        <v>2824</v>
      </c>
      <c r="J330" s="2" t="s">
        <v>2268</v>
      </c>
      <c r="K330" s="2">
        <f t="shared" si="5"/>
        <v>0</v>
      </c>
      <c r="L330" s="2">
        <v>18</v>
      </c>
      <c r="M330" s="2">
        <v>0.9</v>
      </c>
      <c r="N330" s="2">
        <v>0.94736842105263153</v>
      </c>
      <c r="O330" s="2">
        <v>1.1111111111111109</v>
      </c>
      <c r="P330" s="2">
        <v>1.055555555555556</v>
      </c>
    </row>
    <row r="331" spans="1:16" hidden="1" x14ac:dyDescent="0.25">
      <c r="A331" s="2" t="s">
        <v>2825</v>
      </c>
      <c r="B331" s="2">
        <v>360435501</v>
      </c>
      <c r="C331" s="2" t="s">
        <v>2826</v>
      </c>
      <c r="D331" s="2" t="s">
        <v>1247</v>
      </c>
      <c r="E331" s="2">
        <v>11</v>
      </c>
      <c r="F331" s="2">
        <v>18</v>
      </c>
      <c r="G331" s="2">
        <v>0</v>
      </c>
      <c r="H331" s="2">
        <v>17</v>
      </c>
      <c r="I331" s="2" t="s">
        <v>2824</v>
      </c>
      <c r="J331" s="2" t="s">
        <v>2827</v>
      </c>
      <c r="K331" s="2">
        <f t="shared" si="5"/>
        <v>11574.2</v>
      </c>
      <c r="L331" s="2">
        <v>25</v>
      </c>
      <c r="M331" s="2">
        <v>1.136363636363636</v>
      </c>
      <c r="N331" s="2">
        <v>1.3888888888888891</v>
      </c>
      <c r="O331" s="2">
        <v>8.7999999999999989</v>
      </c>
      <c r="P331" s="2">
        <v>7.2</v>
      </c>
    </row>
    <row r="332" spans="1:16" x14ac:dyDescent="0.25">
      <c r="A332" s="2" t="s">
        <v>2828</v>
      </c>
      <c r="B332" s="2">
        <v>327358142</v>
      </c>
      <c r="C332" s="2" t="s">
        <v>2829</v>
      </c>
      <c r="D332" s="2" t="s">
        <v>2725</v>
      </c>
      <c r="E332" s="2">
        <v>73</v>
      </c>
      <c r="F332" s="2">
        <v>35</v>
      </c>
      <c r="G332" s="2">
        <v>0</v>
      </c>
      <c r="H332" s="2">
        <v>25</v>
      </c>
      <c r="I332" s="2" t="s">
        <v>2831</v>
      </c>
      <c r="J332" s="2" t="s">
        <v>2830</v>
      </c>
      <c r="K332" s="2">
        <f t="shared" si="5"/>
        <v>70547.199999999997</v>
      </c>
      <c r="L332" s="2">
        <v>43</v>
      </c>
      <c r="M332" s="2">
        <v>1.2285714285714291</v>
      </c>
      <c r="N332" s="2">
        <v>1.2285714285714291</v>
      </c>
      <c r="O332" s="2">
        <v>61.046511627906973</v>
      </c>
      <c r="P332" s="2">
        <v>61.046511627906973</v>
      </c>
    </row>
    <row r="333" spans="1:16" x14ac:dyDescent="0.25">
      <c r="A333" s="2" t="s">
        <v>2832</v>
      </c>
      <c r="B333" s="2">
        <v>327352874</v>
      </c>
      <c r="C333" s="2" t="s">
        <v>2833</v>
      </c>
      <c r="D333" s="2" t="s">
        <v>2725</v>
      </c>
      <c r="E333" s="2">
        <v>94</v>
      </c>
      <c r="F333" s="2">
        <v>35</v>
      </c>
      <c r="G333" s="2">
        <v>0</v>
      </c>
      <c r="H333" s="2">
        <v>25</v>
      </c>
      <c r="I333" s="2" t="s">
        <v>2835</v>
      </c>
      <c r="J333" s="2" t="s">
        <v>2834</v>
      </c>
      <c r="K333" s="2">
        <f t="shared" si="5"/>
        <v>90710</v>
      </c>
      <c r="L333" s="2">
        <v>65</v>
      </c>
      <c r="M333" s="2">
        <v>1.857142857142857</v>
      </c>
      <c r="N333" s="2">
        <v>1.857142857142857</v>
      </c>
      <c r="O333" s="2">
        <v>51.692307692307693</v>
      </c>
      <c r="P333" s="2">
        <v>51.692307692307693</v>
      </c>
    </row>
    <row r="334" spans="1:16" hidden="1" x14ac:dyDescent="0.25">
      <c r="A334" s="2" t="s">
        <v>2836</v>
      </c>
      <c r="B334" s="2">
        <v>330604476</v>
      </c>
      <c r="C334" s="2" t="s">
        <v>2837</v>
      </c>
      <c r="D334" s="2" t="s">
        <v>181</v>
      </c>
      <c r="E334" s="2"/>
      <c r="F334" s="2">
        <v>9</v>
      </c>
      <c r="G334" s="2">
        <v>0</v>
      </c>
      <c r="H334" s="2">
        <v>17</v>
      </c>
      <c r="I334" s="2" t="s">
        <v>368</v>
      </c>
      <c r="J334" s="2" t="s">
        <v>2838</v>
      </c>
      <c r="K334" s="2">
        <f t="shared" si="5"/>
        <v>0</v>
      </c>
      <c r="L334" s="2">
        <v>3</v>
      </c>
      <c r="M334" s="2">
        <v>0.33333333333333331</v>
      </c>
      <c r="N334" s="2">
        <v>0.33333333333333331</v>
      </c>
      <c r="O334" s="2">
        <v>6</v>
      </c>
      <c r="P334" s="2">
        <v>6</v>
      </c>
    </row>
    <row r="335" spans="1:16" hidden="1" x14ac:dyDescent="0.25">
      <c r="A335" s="2" t="s">
        <v>2839</v>
      </c>
      <c r="B335" s="2">
        <v>423210174</v>
      </c>
      <c r="C335" s="2" t="s">
        <v>2840</v>
      </c>
      <c r="D335" s="2" t="s">
        <v>181</v>
      </c>
      <c r="E335" s="2"/>
      <c r="F335" s="2">
        <v>4</v>
      </c>
      <c r="G335" s="2">
        <v>72</v>
      </c>
      <c r="H335" s="2">
        <v>17</v>
      </c>
      <c r="I335" s="2" t="s">
        <v>2809</v>
      </c>
      <c r="J335" s="2" t="s">
        <v>669</v>
      </c>
      <c r="K335" s="2">
        <f t="shared" si="5"/>
        <v>0</v>
      </c>
      <c r="L335" s="2">
        <v>5</v>
      </c>
      <c r="M335" s="2">
        <v>0.83333333333333337</v>
      </c>
      <c r="N335" s="2">
        <v>1.25</v>
      </c>
      <c r="O335" s="2">
        <v>87.6</v>
      </c>
      <c r="P335" s="2">
        <v>0.8</v>
      </c>
    </row>
    <row r="336" spans="1:16" hidden="1" x14ac:dyDescent="0.25">
      <c r="A336" s="2" t="s">
        <v>2841</v>
      </c>
      <c r="B336" s="2">
        <v>417697393</v>
      </c>
      <c r="C336" s="2" t="s">
        <v>2842</v>
      </c>
      <c r="D336" s="2" t="s">
        <v>181</v>
      </c>
      <c r="E336" s="2">
        <v>1</v>
      </c>
      <c r="F336" s="2">
        <v>7</v>
      </c>
      <c r="G336" s="2">
        <v>124</v>
      </c>
      <c r="H336" s="2">
        <v>17</v>
      </c>
      <c r="I336" s="2" t="s">
        <v>1471</v>
      </c>
      <c r="J336" s="2" t="s">
        <v>2843</v>
      </c>
      <c r="K336" s="2">
        <f t="shared" si="5"/>
        <v>3187.6</v>
      </c>
      <c r="L336" s="2">
        <v>0</v>
      </c>
      <c r="M336" s="2">
        <v>0</v>
      </c>
      <c r="N336" s="2">
        <v>0</v>
      </c>
      <c r="O336" s="2">
        <v>9999</v>
      </c>
      <c r="P336" s="2">
        <v>9999</v>
      </c>
    </row>
    <row r="337" spans="1:16" hidden="1" x14ac:dyDescent="0.25">
      <c r="A337" s="2" t="s">
        <v>2844</v>
      </c>
      <c r="B337" s="2">
        <v>360435498</v>
      </c>
      <c r="C337" s="2" t="s">
        <v>2845</v>
      </c>
      <c r="D337" s="2" t="s">
        <v>1247</v>
      </c>
      <c r="E337" s="2">
        <v>4</v>
      </c>
      <c r="F337" s="2">
        <v>5</v>
      </c>
      <c r="G337" s="2">
        <v>32</v>
      </c>
      <c r="H337" s="2">
        <v>17</v>
      </c>
      <c r="I337" s="2" t="s">
        <v>1471</v>
      </c>
      <c r="J337" s="2" t="s">
        <v>2846</v>
      </c>
      <c r="K337" s="2">
        <f t="shared" si="5"/>
        <v>5680.4</v>
      </c>
      <c r="L337" s="2">
        <v>3</v>
      </c>
      <c r="M337" s="2">
        <v>0.5</v>
      </c>
      <c r="N337" s="2">
        <v>0.6</v>
      </c>
      <c r="O337" s="2">
        <v>72</v>
      </c>
      <c r="P337" s="2">
        <v>6.666666666666667</v>
      </c>
    </row>
    <row r="338" spans="1:16" hidden="1" x14ac:dyDescent="0.25">
      <c r="A338" s="2" t="s">
        <v>2847</v>
      </c>
      <c r="B338" s="2">
        <v>386598563</v>
      </c>
      <c r="C338" s="2" t="s">
        <v>2848</v>
      </c>
      <c r="D338" s="2" t="s">
        <v>181</v>
      </c>
      <c r="E338" s="2"/>
      <c r="F338" s="2">
        <v>2</v>
      </c>
      <c r="G338" s="2">
        <v>100</v>
      </c>
      <c r="H338" s="2">
        <v>15</v>
      </c>
      <c r="I338" s="2" t="s">
        <v>147</v>
      </c>
      <c r="J338" s="2" t="s">
        <v>2849</v>
      </c>
      <c r="K338" s="2">
        <f t="shared" si="5"/>
        <v>0</v>
      </c>
      <c r="L338" s="2">
        <v>2</v>
      </c>
      <c r="M338" s="2">
        <v>0.66666666666666663</v>
      </c>
      <c r="N338" s="2">
        <v>1</v>
      </c>
      <c r="O338" s="2">
        <v>151.5</v>
      </c>
      <c r="P338" s="2">
        <v>1</v>
      </c>
    </row>
    <row r="339" spans="1:16" x14ac:dyDescent="0.25">
      <c r="A339" s="2" t="s">
        <v>1717</v>
      </c>
      <c r="B339" s="2">
        <v>263764737</v>
      </c>
      <c r="C339" s="2" t="s">
        <v>1718</v>
      </c>
      <c r="D339" s="2" t="s">
        <v>1182</v>
      </c>
      <c r="E339" s="2">
        <v>8</v>
      </c>
      <c r="F339" s="2">
        <v>34</v>
      </c>
      <c r="G339" s="2">
        <v>140</v>
      </c>
      <c r="H339" s="2">
        <v>12</v>
      </c>
      <c r="I339" s="2" t="s">
        <v>2850</v>
      </c>
      <c r="J339" s="2" t="s">
        <v>1719</v>
      </c>
      <c r="K339" s="2">
        <f t="shared" si="5"/>
        <v>31074.400000000001</v>
      </c>
      <c r="L339" s="2">
        <v>4</v>
      </c>
      <c r="M339" s="2">
        <v>0.1176470588235294</v>
      </c>
      <c r="N339" s="2">
        <v>0.1176470588235294</v>
      </c>
      <c r="O339" s="2">
        <v>1258</v>
      </c>
      <c r="P339" s="2">
        <v>68</v>
      </c>
    </row>
    <row r="340" spans="1:16" hidden="1" x14ac:dyDescent="0.25">
      <c r="A340" s="2" t="s">
        <v>2851</v>
      </c>
      <c r="B340" s="2">
        <v>267706794</v>
      </c>
      <c r="C340" s="2" t="s">
        <v>2852</v>
      </c>
      <c r="D340" s="2" t="s">
        <v>1167</v>
      </c>
      <c r="E340" s="2"/>
      <c r="F340" s="2">
        <v>12</v>
      </c>
      <c r="G340" s="2">
        <v>0</v>
      </c>
      <c r="H340" s="2">
        <v>13</v>
      </c>
      <c r="I340" s="2" t="s">
        <v>183</v>
      </c>
      <c r="J340" s="2" t="s">
        <v>1178</v>
      </c>
      <c r="K340" s="2">
        <f t="shared" si="5"/>
        <v>0</v>
      </c>
      <c r="L340" s="2">
        <v>2</v>
      </c>
      <c r="M340" s="2">
        <v>0.16666666666666671</v>
      </c>
      <c r="N340" s="2">
        <v>0.16666666666666671</v>
      </c>
      <c r="O340" s="2">
        <v>6</v>
      </c>
      <c r="P340" s="2">
        <v>6</v>
      </c>
    </row>
    <row r="341" spans="1:16" x14ac:dyDescent="0.25">
      <c r="A341" s="2" t="s">
        <v>2853</v>
      </c>
      <c r="B341" s="2">
        <v>267706793</v>
      </c>
      <c r="C341" s="2" t="s">
        <v>2854</v>
      </c>
      <c r="D341" s="2" t="s">
        <v>1167</v>
      </c>
      <c r="E341" s="2">
        <v>4</v>
      </c>
      <c r="F341" s="2">
        <v>35</v>
      </c>
      <c r="G341" s="2">
        <v>0</v>
      </c>
      <c r="H341" s="2">
        <v>7</v>
      </c>
      <c r="I341" s="2" t="s">
        <v>1323</v>
      </c>
      <c r="J341" s="2" t="s">
        <v>1178</v>
      </c>
      <c r="K341" s="2">
        <f t="shared" si="5"/>
        <v>97972</v>
      </c>
      <c r="L341" s="2">
        <v>1</v>
      </c>
      <c r="M341" s="2">
        <v>2.8571428571428571E-2</v>
      </c>
      <c r="N341" s="2">
        <v>2.8571428571428571E-2</v>
      </c>
      <c r="O341" s="2">
        <v>140</v>
      </c>
      <c r="P341" s="2">
        <v>140</v>
      </c>
    </row>
    <row r="342" spans="1:16" x14ac:dyDescent="0.25">
      <c r="A342" s="2" t="s">
        <v>1726</v>
      </c>
      <c r="B342" s="2">
        <v>286307220</v>
      </c>
      <c r="C342" s="2" t="s">
        <v>1727</v>
      </c>
      <c r="D342" s="2" t="s">
        <v>1182</v>
      </c>
      <c r="E342" s="2">
        <v>2</v>
      </c>
      <c r="F342" s="2">
        <v>35</v>
      </c>
      <c r="G342" s="2">
        <v>18</v>
      </c>
      <c r="H342" s="2">
        <v>12</v>
      </c>
      <c r="I342" s="2" t="s">
        <v>2470</v>
      </c>
      <c r="J342" s="2" t="s">
        <v>1728</v>
      </c>
      <c r="K342" s="2">
        <f t="shared" si="5"/>
        <v>14287</v>
      </c>
      <c r="L342" s="2">
        <v>1</v>
      </c>
      <c r="M342" s="2">
        <v>2.8571428571428571E-2</v>
      </c>
      <c r="N342" s="2">
        <v>2.8571428571428571E-2</v>
      </c>
      <c r="O342" s="2">
        <v>700</v>
      </c>
      <c r="P342" s="2">
        <v>70</v>
      </c>
    </row>
    <row r="343" spans="1:16" hidden="1" x14ac:dyDescent="0.25">
      <c r="A343" s="2" t="s">
        <v>2855</v>
      </c>
      <c r="B343" s="2">
        <v>267734765</v>
      </c>
      <c r="C343" s="2" t="s">
        <v>2856</v>
      </c>
      <c r="D343" s="2" t="s">
        <v>1167</v>
      </c>
      <c r="E343" s="2"/>
      <c r="F343" s="2">
        <v>18</v>
      </c>
      <c r="G343" s="2">
        <v>0</v>
      </c>
      <c r="H343" s="2">
        <v>15</v>
      </c>
      <c r="I343" s="2" t="s">
        <v>127</v>
      </c>
      <c r="J343" s="2" t="s">
        <v>2857</v>
      </c>
      <c r="K343" s="2">
        <f t="shared" si="5"/>
        <v>0</v>
      </c>
      <c r="L343" s="2">
        <v>1</v>
      </c>
      <c r="M343" s="2">
        <v>5.5555555555555552E-2</v>
      </c>
      <c r="N343" s="2">
        <v>5.5555555555555552E-2</v>
      </c>
      <c r="O343" s="2">
        <v>18</v>
      </c>
      <c r="P343" s="2">
        <v>18</v>
      </c>
    </row>
    <row r="344" spans="1:16" hidden="1" x14ac:dyDescent="0.25">
      <c r="A344" s="2" t="s">
        <v>2858</v>
      </c>
      <c r="B344" s="2">
        <v>267734766</v>
      </c>
      <c r="C344" s="2" t="s">
        <v>2859</v>
      </c>
      <c r="D344" s="2" t="s">
        <v>1167</v>
      </c>
      <c r="E344" s="2"/>
      <c r="F344" s="2">
        <v>5</v>
      </c>
      <c r="G344" s="2">
        <v>0</v>
      </c>
      <c r="H344" s="2">
        <v>15</v>
      </c>
      <c r="I344" s="2" t="s">
        <v>108</v>
      </c>
      <c r="J344" s="2" t="s">
        <v>2860</v>
      </c>
      <c r="K344" s="2">
        <f t="shared" si="5"/>
        <v>0</v>
      </c>
      <c r="L344" s="2">
        <v>3</v>
      </c>
      <c r="M344" s="2">
        <v>0.33333333333333331</v>
      </c>
      <c r="N344" s="2">
        <v>0.6</v>
      </c>
      <c r="O344" s="2">
        <v>3</v>
      </c>
      <c r="P344" s="2">
        <v>1.666666666666667</v>
      </c>
    </row>
    <row r="345" spans="1:16" hidden="1" x14ac:dyDescent="0.25">
      <c r="A345" s="2" t="s">
        <v>2861</v>
      </c>
      <c r="B345" s="2">
        <v>303255321</v>
      </c>
      <c r="C345" s="2" t="s">
        <v>2862</v>
      </c>
      <c r="D345" s="2" t="s">
        <v>1182</v>
      </c>
      <c r="E345" s="2">
        <v>1</v>
      </c>
      <c r="F345" s="2">
        <v>35</v>
      </c>
      <c r="G345" s="2">
        <v>3</v>
      </c>
      <c r="H345" s="2">
        <v>12</v>
      </c>
      <c r="I345" s="2" t="s">
        <v>2863</v>
      </c>
      <c r="J345" s="2" t="s">
        <v>2440</v>
      </c>
      <c r="K345" s="2">
        <f t="shared" si="5"/>
        <v>550</v>
      </c>
      <c r="L345" s="2">
        <v>1</v>
      </c>
      <c r="M345" s="2">
        <v>2.8571428571428571E-2</v>
      </c>
      <c r="N345" s="2">
        <v>2.8571428571428571E-2</v>
      </c>
      <c r="O345" s="2">
        <v>140</v>
      </c>
      <c r="P345" s="2">
        <v>35</v>
      </c>
    </row>
    <row r="346" spans="1:16" hidden="1" x14ac:dyDescent="0.25">
      <c r="A346" s="2" t="s">
        <v>1732</v>
      </c>
      <c r="B346" s="2">
        <v>166059603</v>
      </c>
      <c r="C346" s="2" t="s">
        <v>1733</v>
      </c>
      <c r="D346" s="2" t="s">
        <v>157</v>
      </c>
      <c r="E346" s="2">
        <v>1</v>
      </c>
      <c r="F346" s="2">
        <v>26</v>
      </c>
      <c r="G346" s="2">
        <v>5</v>
      </c>
      <c r="H346" s="2">
        <v>1</v>
      </c>
      <c r="I346" s="2" t="s">
        <v>2864</v>
      </c>
      <c r="J346" s="2" t="s">
        <v>1734</v>
      </c>
      <c r="K346" s="2">
        <f t="shared" si="5"/>
        <v>1518.4</v>
      </c>
      <c r="L346" s="2">
        <v>1</v>
      </c>
      <c r="M346" s="2">
        <v>2.8571428571428571E-2</v>
      </c>
      <c r="N346" s="2">
        <v>3.8461538461538457E-2</v>
      </c>
      <c r="O346" s="2">
        <v>210</v>
      </c>
      <c r="P346" s="2">
        <v>26</v>
      </c>
    </row>
    <row r="347" spans="1:16" x14ac:dyDescent="0.25">
      <c r="A347" s="2" t="s">
        <v>459</v>
      </c>
      <c r="B347" s="2">
        <v>75824138</v>
      </c>
      <c r="C347" s="2" t="s">
        <v>460</v>
      </c>
      <c r="D347" s="2" t="s">
        <v>157</v>
      </c>
      <c r="E347" s="2">
        <v>2</v>
      </c>
      <c r="F347" s="2">
        <v>35</v>
      </c>
      <c r="G347" s="2">
        <v>3</v>
      </c>
      <c r="H347" s="2">
        <v>15</v>
      </c>
      <c r="I347" s="2" t="s">
        <v>108</v>
      </c>
      <c r="J347" s="2" t="s">
        <v>461</v>
      </c>
      <c r="K347" s="2">
        <f t="shared" si="5"/>
        <v>2938.8</v>
      </c>
      <c r="L347" s="2">
        <v>0</v>
      </c>
      <c r="M347" s="2">
        <v>0</v>
      </c>
      <c r="N347" s="2">
        <v>0</v>
      </c>
      <c r="O347" s="2">
        <v>9999</v>
      </c>
      <c r="P347" s="2">
        <v>9999</v>
      </c>
    </row>
    <row r="348" spans="1:16" hidden="1" x14ac:dyDescent="0.25">
      <c r="A348" s="2" t="s">
        <v>2865</v>
      </c>
      <c r="B348" s="2">
        <v>43629829</v>
      </c>
      <c r="C348" s="2" t="s">
        <v>2866</v>
      </c>
      <c r="D348" s="2" t="s">
        <v>157</v>
      </c>
      <c r="E348" s="2"/>
      <c r="F348" s="2">
        <v>14</v>
      </c>
      <c r="G348" s="2">
        <v>0</v>
      </c>
      <c r="H348" s="2">
        <v>15</v>
      </c>
      <c r="I348" s="2" t="s">
        <v>104</v>
      </c>
      <c r="J348" s="2" t="s">
        <v>2867</v>
      </c>
      <c r="K348" s="2">
        <f t="shared" si="5"/>
        <v>0</v>
      </c>
      <c r="L348" s="2">
        <v>1</v>
      </c>
      <c r="M348" s="2">
        <v>7.1428571428571425E-2</v>
      </c>
      <c r="N348" s="2">
        <v>7.1428571428571425E-2</v>
      </c>
      <c r="O348" s="2">
        <v>14</v>
      </c>
      <c r="P348" s="2">
        <v>14</v>
      </c>
    </row>
    <row r="349" spans="1:16" hidden="1" x14ac:dyDescent="0.25">
      <c r="A349" s="2" t="s">
        <v>463</v>
      </c>
      <c r="B349" s="2">
        <v>31343703</v>
      </c>
      <c r="C349" s="2" t="s">
        <v>464</v>
      </c>
      <c r="D349" s="2" t="s">
        <v>157</v>
      </c>
      <c r="E349" s="2"/>
      <c r="F349" s="2">
        <v>35</v>
      </c>
      <c r="G349" s="2">
        <v>7</v>
      </c>
      <c r="H349" s="2">
        <v>15</v>
      </c>
      <c r="I349" s="2" t="s">
        <v>241</v>
      </c>
      <c r="J349" s="2" t="s">
        <v>465</v>
      </c>
      <c r="K349" s="2">
        <f t="shared" si="5"/>
        <v>0</v>
      </c>
      <c r="L349" s="2">
        <v>1</v>
      </c>
      <c r="M349" s="2">
        <v>2.8571428571428571E-2</v>
      </c>
      <c r="N349" s="2">
        <v>2.8571428571428571E-2</v>
      </c>
      <c r="O349" s="2">
        <v>280</v>
      </c>
      <c r="P349" s="2">
        <v>35</v>
      </c>
    </row>
    <row r="350" spans="1:16" hidden="1" x14ac:dyDescent="0.25">
      <c r="A350" s="2" t="s">
        <v>2868</v>
      </c>
      <c r="B350" s="2">
        <v>36014722</v>
      </c>
      <c r="C350" s="2" t="s">
        <v>2869</v>
      </c>
      <c r="D350" s="2" t="s">
        <v>157</v>
      </c>
      <c r="E350" s="2"/>
      <c r="F350" s="2">
        <v>2</v>
      </c>
      <c r="G350" s="2">
        <v>4</v>
      </c>
      <c r="H350" s="2">
        <v>15</v>
      </c>
      <c r="I350" s="2" t="s">
        <v>104</v>
      </c>
      <c r="J350" s="2" t="s">
        <v>2870</v>
      </c>
      <c r="K350" s="2">
        <f t="shared" si="5"/>
        <v>0</v>
      </c>
      <c r="L350" s="2">
        <v>0</v>
      </c>
      <c r="M350" s="2">
        <v>0</v>
      </c>
      <c r="N350" s="2">
        <v>0</v>
      </c>
      <c r="O350" s="2">
        <v>9999</v>
      </c>
      <c r="P350" s="2">
        <v>9999</v>
      </c>
    </row>
    <row r="351" spans="1:16" x14ac:dyDescent="0.25">
      <c r="A351" s="2" t="s">
        <v>2871</v>
      </c>
      <c r="B351" s="2">
        <v>167885514</v>
      </c>
      <c r="C351" s="2" t="s">
        <v>2872</v>
      </c>
      <c r="D351" s="2" t="s">
        <v>157</v>
      </c>
      <c r="E351" s="2">
        <v>1</v>
      </c>
      <c r="F351" s="2">
        <v>35</v>
      </c>
      <c r="G351" s="2">
        <v>1</v>
      </c>
      <c r="H351" s="2">
        <v>1</v>
      </c>
      <c r="I351" s="2" t="s">
        <v>1421</v>
      </c>
      <c r="J351" s="2" t="s">
        <v>2873</v>
      </c>
      <c r="K351" s="2">
        <f t="shared" si="5"/>
        <v>3720</v>
      </c>
      <c r="L351" s="2">
        <v>0</v>
      </c>
      <c r="M351" s="2">
        <v>0</v>
      </c>
      <c r="N351" s="2">
        <v>0</v>
      </c>
      <c r="O351" s="2">
        <v>9999</v>
      </c>
      <c r="P351" s="2">
        <v>9999</v>
      </c>
    </row>
    <row r="352" spans="1:16" hidden="1" x14ac:dyDescent="0.25">
      <c r="A352" s="2" t="s">
        <v>2874</v>
      </c>
      <c r="B352" s="2">
        <v>166055616</v>
      </c>
      <c r="C352" s="2" t="s">
        <v>2875</v>
      </c>
      <c r="D352" s="2" t="s">
        <v>157</v>
      </c>
      <c r="E352" s="2">
        <v>1</v>
      </c>
      <c r="F352" s="2">
        <v>18</v>
      </c>
      <c r="G352" s="2">
        <v>0</v>
      </c>
      <c r="H352" s="2">
        <v>15</v>
      </c>
      <c r="I352" s="2" t="s">
        <v>104</v>
      </c>
      <c r="J352" s="2" t="s">
        <v>2876</v>
      </c>
      <c r="K352" s="2">
        <f t="shared" si="5"/>
        <v>3458</v>
      </c>
      <c r="L352" s="2">
        <v>3</v>
      </c>
      <c r="M352" s="2">
        <v>0.13636363636363641</v>
      </c>
      <c r="N352" s="2">
        <v>0.16666666666666671</v>
      </c>
      <c r="O352" s="2">
        <v>7.3333333333333339</v>
      </c>
      <c r="P352" s="2">
        <v>6</v>
      </c>
    </row>
    <row r="353" spans="1:16" x14ac:dyDescent="0.25">
      <c r="A353" s="2" t="s">
        <v>2877</v>
      </c>
      <c r="B353" s="2">
        <v>208921915</v>
      </c>
      <c r="C353" s="2" t="s">
        <v>2878</v>
      </c>
      <c r="D353" s="2" t="s">
        <v>1737</v>
      </c>
      <c r="E353" s="2">
        <v>2</v>
      </c>
      <c r="F353" s="2">
        <v>35</v>
      </c>
      <c r="G353" s="2">
        <v>3</v>
      </c>
      <c r="H353" s="2">
        <v>15</v>
      </c>
      <c r="I353" s="2" t="s">
        <v>2879</v>
      </c>
      <c r="J353" s="2" t="s">
        <v>1738</v>
      </c>
      <c r="K353" s="2">
        <f t="shared" si="5"/>
        <v>145009.4</v>
      </c>
      <c r="L353" s="2">
        <v>0</v>
      </c>
      <c r="M353" s="2">
        <v>0</v>
      </c>
      <c r="N353" s="2">
        <v>0</v>
      </c>
      <c r="O353" s="2">
        <v>9999</v>
      </c>
      <c r="P353" s="2">
        <v>9999</v>
      </c>
    </row>
    <row r="354" spans="1:16" hidden="1" x14ac:dyDescent="0.25">
      <c r="A354" s="2" t="s">
        <v>2880</v>
      </c>
      <c r="B354" s="2">
        <v>129447001</v>
      </c>
      <c r="C354" s="2" t="s">
        <v>2881</v>
      </c>
      <c r="D354" s="2" t="s">
        <v>2882</v>
      </c>
      <c r="E354" s="2">
        <v>1</v>
      </c>
      <c r="F354" s="2">
        <v>13</v>
      </c>
      <c r="G354" s="2">
        <v>0</v>
      </c>
      <c r="H354" s="2">
        <v>15</v>
      </c>
      <c r="I354" s="2" t="s">
        <v>276</v>
      </c>
      <c r="J354" s="2" t="s">
        <v>2883</v>
      </c>
      <c r="K354" s="2">
        <f t="shared" si="5"/>
        <v>4734</v>
      </c>
      <c r="L354" s="2">
        <v>0</v>
      </c>
      <c r="M354" s="2">
        <v>0</v>
      </c>
      <c r="N354" s="2">
        <v>0</v>
      </c>
      <c r="O354" s="2">
        <v>9999</v>
      </c>
      <c r="P354" s="2">
        <v>9999</v>
      </c>
    </row>
    <row r="355" spans="1:16" x14ac:dyDescent="0.25">
      <c r="A355" s="2" t="s">
        <v>2884</v>
      </c>
      <c r="B355" s="2">
        <v>237747889</v>
      </c>
      <c r="C355" s="2" t="s">
        <v>2885</v>
      </c>
      <c r="D355" s="2" t="s">
        <v>1737</v>
      </c>
      <c r="E355" s="2">
        <v>2</v>
      </c>
      <c r="F355" s="2">
        <v>35</v>
      </c>
      <c r="G355" s="2">
        <v>4</v>
      </c>
      <c r="H355" s="2">
        <v>15</v>
      </c>
      <c r="I355" s="2" t="s">
        <v>147</v>
      </c>
      <c r="J355" s="2" t="s">
        <v>2886</v>
      </c>
      <c r="K355" s="2">
        <f t="shared" si="5"/>
        <v>9023.4</v>
      </c>
      <c r="L355" s="2">
        <v>0</v>
      </c>
      <c r="M355" s="2">
        <v>0</v>
      </c>
      <c r="N355" s="2">
        <v>0</v>
      </c>
      <c r="O355" s="2">
        <v>9999</v>
      </c>
      <c r="P355" s="2">
        <v>9999</v>
      </c>
    </row>
    <row r="356" spans="1:16" hidden="1" x14ac:dyDescent="0.25">
      <c r="A356" s="2" t="s">
        <v>2887</v>
      </c>
      <c r="B356" s="2">
        <v>202777101</v>
      </c>
      <c r="C356" s="2" t="s">
        <v>2888</v>
      </c>
      <c r="D356" s="2" t="s">
        <v>1737</v>
      </c>
      <c r="E356" s="2">
        <v>1</v>
      </c>
      <c r="F356" s="2">
        <v>19</v>
      </c>
      <c r="G356" s="2">
        <v>5</v>
      </c>
      <c r="H356" s="2">
        <v>12</v>
      </c>
      <c r="I356" s="2" t="s">
        <v>2889</v>
      </c>
      <c r="J356" s="2" t="s">
        <v>1747</v>
      </c>
      <c r="K356" s="2">
        <f t="shared" si="5"/>
        <v>21424.9</v>
      </c>
      <c r="L356" s="2">
        <v>1</v>
      </c>
      <c r="M356" s="2">
        <v>4.5454545454545463E-2</v>
      </c>
      <c r="N356" s="2">
        <v>5.2631578947368418E-2</v>
      </c>
      <c r="O356" s="2">
        <v>132</v>
      </c>
      <c r="P356" s="2">
        <v>19</v>
      </c>
    </row>
    <row r="357" spans="1:16" hidden="1" x14ac:dyDescent="0.25">
      <c r="A357" s="2" t="s">
        <v>2890</v>
      </c>
      <c r="B357" s="2">
        <v>174090162</v>
      </c>
      <c r="C357" s="2" t="s">
        <v>2891</v>
      </c>
      <c r="D357" s="2" t="s">
        <v>1737</v>
      </c>
      <c r="E357" s="2">
        <v>4</v>
      </c>
      <c r="F357" s="2">
        <v>35</v>
      </c>
      <c r="G357" s="2">
        <v>8</v>
      </c>
      <c r="H357" s="2">
        <v>15</v>
      </c>
      <c r="I357" s="2" t="s">
        <v>2893</v>
      </c>
      <c r="J357" s="2" t="s">
        <v>2892</v>
      </c>
      <c r="K357" s="2">
        <f t="shared" si="5"/>
        <v>87485.6</v>
      </c>
      <c r="L357" s="2">
        <v>7</v>
      </c>
      <c r="M357" s="2">
        <v>0.2</v>
      </c>
      <c r="N357" s="2">
        <v>0.2</v>
      </c>
      <c r="O357" s="2">
        <v>50</v>
      </c>
      <c r="P357" s="2">
        <v>10</v>
      </c>
    </row>
    <row r="358" spans="1:16" x14ac:dyDescent="0.25">
      <c r="A358" s="2" t="s">
        <v>1742</v>
      </c>
      <c r="B358" s="2">
        <v>229662855</v>
      </c>
      <c r="C358" s="2" t="s">
        <v>1743</v>
      </c>
      <c r="D358" s="2" t="s">
        <v>1737</v>
      </c>
      <c r="E358" s="2">
        <v>1</v>
      </c>
      <c r="F358" s="2">
        <v>34</v>
      </c>
      <c r="G358" s="2">
        <v>2</v>
      </c>
      <c r="H358" s="2">
        <v>15</v>
      </c>
      <c r="I358" s="2" t="s">
        <v>127</v>
      </c>
      <c r="J358" s="2" t="s">
        <v>1744</v>
      </c>
      <c r="K358" s="2">
        <f t="shared" si="5"/>
        <v>24580.2</v>
      </c>
      <c r="L358" s="2">
        <v>0</v>
      </c>
      <c r="M358" s="2">
        <v>0</v>
      </c>
      <c r="N358" s="2">
        <v>0</v>
      </c>
      <c r="O358" s="2">
        <v>9999</v>
      </c>
      <c r="P358" s="2">
        <v>9999</v>
      </c>
    </row>
    <row r="359" spans="1:16" x14ac:dyDescent="0.25">
      <c r="A359" s="2" t="s">
        <v>1745</v>
      </c>
      <c r="B359" s="2">
        <v>234690281</v>
      </c>
      <c r="C359" s="2" t="s">
        <v>1746</v>
      </c>
      <c r="D359" s="2" t="s">
        <v>1737</v>
      </c>
      <c r="E359" s="2">
        <v>1</v>
      </c>
      <c r="F359" s="2">
        <v>24</v>
      </c>
      <c r="G359" s="2">
        <v>1</v>
      </c>
      <c r="H359" s="2">
        <v>15</v>
      </c>
      <c r="I359" s="2" t="s">
        <v>2889</v>
      </c>
      <c r="J359" s="2" t="s">
        <v>1747</v>
      </c>
      <c r="K359" s="2">
        <f t="shared" si="5"/>
        <v>21424.9</v>
      </c>
      <c r="L359" s="2">
        <v>0</v>
      </c>
      <c r="M359" s="2">
        <v>0</v>
      </c>
      <c r="N359" s="2">
        <v>0</v>
      </c>
      <c r="O359" s="2">
        <v>9999</v>
      </c>
      <c r="P359" s="2">
        <v>9999</v>
      </c>
    </row>
    <row r="360" spans="1:16" hidden="1" x14ac:dyDescent="0.25">
      <c r="A360" s="2" t="s">
        <v>2894</v>
      </c>
      <c r="B360" s="2">
        <v>143097589</v>
      </c>
      <c r="C360" s="2" t="s">
        <v>2895</v>
      </c>
      <c r="D360" s="2" t="s">
        <v>157</v>
      </c>
      <c r="E360" s="2"/>
      <c r="F360" s="2">
        <v>16</v>
      </c>
      <c r="G360" s="2">
        <v>0</v>
      </c>
      <c r="H360" s="2">
        <v>15</v>
      </c>
      <c r="I360" s="2" t="s">
        <v>73</v>
      </c>
      <c r="J360" s="2" t="s">
        <v>2896</v>
      </c>
      <c r="K360" s="2">
        <f t="shared" si="5"/>
        <v>0</v>
      </c>
      <c r="L360" s="2">
        <v>2</v>
      </c>
      <c r="M360" s="2">
        <v>0.1111111111111111</v>
      </c>
      <c r="N360" s="2">
        <v>0.125</v>
      </c>
      <c r="O360" s="2">
        <v>9</v>
      </c>
      <c r="P360" s="2">
        <v>8</v>
      </c>
    </row>
    <row r="361" spans="1:16" hidden="1" x14ac:dyDescent="0.25">
      <c r="A361" s="2" t="s">
        <v>475</v>
      </c>
      <c r="B361" s="2">
        <v>237096513</v>
      </c>
      <c r="C361" s="2" t="s">
        <v>476</v>
      </c>
      <c r="D361" s="2" t="s">
        <v>157</v>
      </c>
      <c r="E361" s="2">
        <v>2</v>
      </c>
      <c r="F361" s="2">
        <v>30</v>
      </c>
      <c r="G361" s="2">
        <v>1</v>
      </c>
      <c r="H361" s="2">
        <v>15</v>
      </c>
      <c r="I361" s="2" t="s">
        <v>237</v>
      </c>
      <c r="J361" s="2" t="s">
        <v>477</v>
      </c>
      <c r="K361" s="2">
        <f t="shared" si="5"/>
        <v>7205</v>
      </c>
      <c r="L361" s="2">
        <v>3</v>
      </c>
      <c r="M361" s="2">
        <v>8.5714285714285715E-2</v>
      </c>
      <c r="N361" s="2">
        <v>0.1</v>
      </c>
      <c r="O361" s="2">
        <v>35</v>
      </c>
      <c r="P361" s="2">
        <v>20</v>
      </c>
    </row>
    <row r="362" spans="1:16" hidden="1" x14ac:dyDescent="0.25">
      <c r="A362" s="2" t="s">
        <v>2897</v>
      </c>
      <c r="B362" s="2">
        <v>162716507</v>
      </c>
      <c r="C362" s="2" t="s">
        <v>2898</v>
      </c>
      <c r="D362" s="2" t="s">
        <v>157</v>
      </c>
      <c r="E362" s="2"/>
      <c r="F362" s="2">
        <v>35</v>
      </c>
      <c r="G362" s="2">
        <v>0</v>
      </c>
      <c r="H362" s="2">
        <v>15</v>
      </c>
      <c r="I362" s="2" t="s">
        <v>108</v>
      </c>
      <c r="J362" s="2" t="s">
        <v>2899</v>
      </c>
      <c r="K362" s="2">
        <f t="shared" si="5"/>
        <v>0</v>
      </c>
      <c r="L362" s="2">
        <v>1</v>
      </c>
      <c r="M362" s="2">
        <v>2.8571428571428571E-2</v>
      </c>
      <c r="N362" s="2">
        <v>2.8571428571428571E-2</v>
      </c>
      <c r="O362" s="2">
        <v>35</v>
      </c>
      <c r="P362" s="2">
        <v>35</v>
      </c>
    </row>
    <row r="363" spans="1:16" x14ac:dyDescent="0.25">
      <c r="A363" s="2" t="s">
        <v>2900</v>
      </c>
      <c r="B363" s="2">
        <v>130806313</v>
      </c>
      <c r="C363" s="2" t="s">
        <v>2901</v>
      </c>
      <c r="D363" s="2" t="s">
        <v>2882</v>
      </c>
      <c r="E363" s="2">
        <v>2</v>
      </c>
      <c r="F363" s="2">
        <v>35</v>
      </c>
      <c r="G363" s="2">
        <v>0</v>
      </c>
      <c r="H363" s="2">
        <v>15</v>
      </c>
      <c r="I363" s="2" t="s">
        <v>127</v>
      </c>
      <c r="J363" s="2" t="s">
        <v>2902</v>
      </c>
      <c r="K363" s="2">
        <f t="shared" si="5"/>
        <v>8384.7999999999993</v>
      </c>
      <c r="L363" s="2">
        <v>0</v>
      </c>
      <c r="M363" s="2">
        <v>0</v>
      </c>
      <c r="N363" s="2">
        <v>0</v>
      </c>
      <c r="O363" s="2">
        <v>9999</v>
      </c>
      <c r="P363" s="2">
        <v>9999</v>
      </c>
    </row>
    <row r="364" spans="1:16" x14ac:dyDescent="0.25">
      <c r="A364" s="2" t="s">
        <v>2903</v>
      </c>
      <c r="B364" s="2">
        <v>113174644</v>
      </c>
      <c r="C364" s="2" t="s">
        <v>2904</v>
      </c>
      <c r="D364" s="2" t="s">
        <v>2905</v>
      </c>
      <c r="E364" s="2">
        <v>20</v>
      </c>
      <c r="F364" s="2">
        <v>35</v>
      </c>
      <c r="G364" s="2">
        <v>0</v>
      </c>
      <c r="H364" s="2">
        <v>1</v>
      </c>
      <c r="I364" s="2" t="s">
        <v>1614</v>
      </c>
      <c r="J364" s="2" t="s">
        <v>2906</v>
      </c>
      <c r="K364" s="2">
        <f t="shared" si="5"/>
        <v>1490</v>
      </c>
      <c r="L364" s="2">
        <v>3</v>
      </c>
      <c r="M364" s="2">
        <v>8.5714285714285715E-2</v>
      </c>
      <c r="N364" s="2">
        <v>8.5714285714285715E-2</v>
      </c>
      <c r="O364" s="2">
        <v>245</v>
      </c>
      <c r="P364" s="2">
        <v>245</v>
      </c>
    </row>
    <row r="365" spans="1:16" hidden="1" x14ac:dyDescent="0.25">
      <c r="A365" s="2" t="s">
        <v>2907</v>
      </c>
      <c r="B365" s="2">
        <v>115321723</v>
      </c>
      <c r="C365" s="2" t="s">
        <v>2908</v>
      </c>
      <c r="D365" s="2" t="s">
        <v>2905</v>
      </c>
      <c r="E365" s="2"/>
      <c r="F365" s="2">
        <v>5</v>
      </c>
      <c r="G365" s="2">
        <v>0</v>
      </c>
      <c r="H365" s="2">
        <v>1</v>
      </c>
      <c r="I365" s="2" t="s">
        <v>2910</v>
      </c>
      <c r="J365" s="2" t="s">
        <v>2909</v>
      </c>
      <c r="K365" s="2">
        <f t="shared" si="5"/>
        <v>0</v>
      </c>
      <c r="L365" s="2">
        <v>1</v>
      </c>
      <c r="M365" s="2">
        <v>0.2</v>
      </c>
      <c r="N365" s="2">
        <v>0.2</v>
      </c>
      <c r="O365" s="2">
        <v>5</v>
      </c>
      <c r="P365" s="2">
        <v>5</v>
      </c>
    </row>
    <row r="366" spans="1:16" x14ac:dyDescent="0.25">
      <c r="A366" s="2" t="s">
        <v>2911</v>
      </c>
      <c r="B366" s="2">
        <v>173663424</v>
      </c>
      <c r="C366" s="2" t="s">
        <v>2912</v>
      </c>
      <c r="D366" s="2" t="s">
        <v>2913</v>
      </c>
      <c r="E366" s="2">
        <v>1</v>
      </c>
      <c r="F366" s="2">
        <v>35</v>
      </c>
      <c r="G366" s="2">
        <v>0</v>
      </c>
      <c r="H366" s="2">
        <v>15</v>
      </c>
      <c r="I366" s="2" t="s">
        <v>147</v>
      </c>
      <c r="J366" s="2" t="s">
        <v>2914</v>
      </c>
      <c r="K366" s="2">
        <f t="shared" si="5"/>
        <v>5583.5</v>
      </c>
      <c r="L366" s="2">
        <v>0</v>
      </c>
      <c r="M366" s="2">
        <v>0</v>
      </c>
      <c r="N366" s="2">
        <v>0</v>
      </c>
      <c r="O366" s="2">
        <v>9999</v>
      </c>
      <c r="P366" s="2">
        <v>9999</v>
      </c>
    </row>
    <row r="367" spans="1:16" x14ac:dyDescent="0.25">
      <c r="A367" s="2" t="s">
        <v>2915</v>
      </c>
      <c r="B367" s="2">
        <v>174560321</v>
      </c>
      <c r="C367" s="2" t="s">
        <v>2916</v>
      </c>
      <c r="D367" s="2" t="s">
        <v>1737</v>
      </c>
      <c r="E367" s="2">
        <v>1</v>
      </c>
      <c r="F367" s="2">
        <v>35</v>
      </c>
      <c r="G367" s="2">
        <v>2</v>
      </c>
      <c r="H367" s="2">
        <v>5</v>
      </c>
      <c r="I367" s="2" t="s">
        <v>1323</v>
      </c>
      <c r="J367" s="2" t="s">
        <v>2013</v>
      </c>
      <c r="K367" s="2">
        <f t="shared" si="5"/>
        <v>16424.099999999999</v>
      </c>
      <c r="L367" s="2">
        <v>0</v>
      </c>
      <c r="M367" s="2">
        <v>0</v>
      </c>
      <c r="N367" s="2">
        <v>0</v>
      </c>
      <c r="O367" s="2">
        <v>9999</v>
      </c>
      <c r="P367" s="2">
        <v>9999</v>
      </c>
    </row>
    <row r="368" spans="1:16" x14ac:dyDescent="0.25">
      <c r="A368" s="2" t="s">
        <v>2917</v>
      </c>
      <c r="B368" s="2">
        <v>127276605</v>
      </c>
      <c r="C368" s="2" t="s">
        <v>2918</v>
      </c>
      <c r="D368" s="2" t="s">
        <v>1737</v>
      </c>
      <c r="E368" s="2">
        <v>2</v>
      </c>
      <c r="F368" s="2">
        <v>35</v>
      </c>
      <c r="G368" s="2">
        <v>0</v>
      </c>
      <c r="H368" s="2">
        <v>3</v>
      </c>
      <c r="I368" s="2" t="s">
        <v>2920</v>
      </c>
      <c r="J368" s="2" t="s">
        <v>2919</v>
      </c>
      <c r="K368" s="2">
        <f t="shared" si="5"/>
        <v>20499.8</v>
      </c>
      <c r="L368" s="2">
        <v>1</v>
      </c>
      <c r="M368" s="2">
        <v>2.8571428571428571E-2</v>
      </c>
      <c r="N368" s="2">
        <v>2.8571428571428571E-2</v>
      </c>
      <c r="O368" s="2">
        <v>70</v>
      </c>
      <c r="P368" s="2">
        <v>70</v>
      </c>
    </row>
    <row r="369" spans="1:16" x14ac:dyDescent="0.25">
      <c r="A369" s="2" t="s">
        <v>1756</v>
      </c>
      <c r="B369" s="2">
        <v>214872860</v>
      </c>
      <c r="C369" s="2" t="s">
        <v>1757</v>
      </c>
      <c r="D369" s="2" t="s">
        <v>1737</v>
      </c>
      <c r="E369" s="2">
        <v>8</v>
      </c>
      <c r="F369" s="2">
        <v>34</v>
      </c>
      <c r="G369" s="2">
        <v>3</v>
      </c>
      <c r="H369" s="2">
        <v>12</v>
      </c>
      <c r="I369" s="2" t="s">
        <v>2921</v>
      </c>
      <c r="J369" s="2" t="s">
        <v>1758</v>
      </c>
      <c r="K369" s="2">
        <f t="shared" si="5"/>
        <v>89701.6</v>
      </c>
      <c r="L369" s="2">
        <v>5</v>
      </c>
      <c r="M369" s="2">
        <v>0.1470588235294118</v>
      </c>
      <c r="N369" s="2">
        <v>0.1470588235294118</v>
      </c>
      <c r="O369" s="2">
        <v>68</v>
      </c>
      <c r="P369" s="2">
        <v>47.6</v>
      </c>
    </row>
    <row r="370" spans="1:16" hidden="1" x14ac:dyDescent="0.25">
      <c r="A370" s="2" t="s">
        <v>1759</v>
      </c>
      <c r="B370" s="2">
        <v>214876116</v>
      </c>
      <c r="C370" s="2" t="s">
        <v>1760</v>
      </c>
      <c r="D370" s="2" t="s">
        <v>1737</v>
      </c>
      <c r="E370" s="2">
        <v>10</v>
      </c>
      <c r="F370" s="2">
        <v>34</v>
      </c>
      <c r="G370" s="2">
        <v>13</v>
      </c>
      <c r="H370" s="2">
        <v>8</v>
      </c>
      <c r="I370" s="2" t="s">
        <v>2922</v>
      </c>
      <c r="J370" s="2" t="s">
        <v>1761</v>
      </c>
      <c r="K370" s="2">
        <f t="shared" si="5"/>
        <v>116980</v>
      </c>
      <c r="L370" s="2">
        <v>8</v>
      </c>
      <c r="M370" s="2">
        <v>0.23529411764705879</v>
      </c>
      <c r="N370" s="2">
        <v>0.23529411764705879</v>
      </c>
      <c r="O370" s="2">
        <v>97.75</v>
      </c>
      <c r="P370" s="2">
        <v>42.5</v>
      </c>
    </row>
    <row r="371" spans="1:16" x14ac:dyDescent="0.25">
      <c r="A371" s="2" t="s">
        <v>2923</v>
      </c>
      <c r="B371" s="2">
        <v>214878688</v>
      </c>
      <c r="C371" s="2" t="s">
        <v>2924</v>
      </c>
      <c r="D371" s="2" t="s">
        <v>1737</v>
      </c>
      <c r="E371" s="2">
        <v>2</v>
      </c>
      <c r="F371" s="2">
        <v>35</v>
      </c>
      <c r="G371" s="2">
        <v>2</v>
      </c>
      <c r="H371" s="2">
        <v>10</v>
      </c>
      <c r="I371" s="2" t="s">
        <v>1809</v>
      </c>
      <c r="J371" s="2" t="s">
        <v>1765</v>
      </c>
      <c r="K371" s="2">
        <f t="shared" si="5"/>
        <v>23561</v>
      </c>
      <c r="L371" s="2">
        <v>1</v>
      </c>
      <c r="M371" s="2">
        <v>2.8571428571428571E-2</v>
      </c>
      <c r="N371" s="2">
        <v>2.8571428571428571E-2</v>
      </c>
      <c r="O371" s="2">
        <v>140</v>
      </c>
      <c r="P371" s="2">
        <v>70</v>
      </c>
    </row>
    <row r="372" spans="1:16" x14ac:dyDescent="0.25">
      <c r="A372" s="2" t="s">
        <v>1763</v>
      </c>
      <c r="B372" s="2">
        <v>214879889</v>
      </c>
      <c r="C372" s="2" t="s">
        <v>1764</v>
      </c>
      <c r="D372" s="2" t="s">
        <v>1737</v>
      </c>
      <c r="E372" s="2">
        <v>2</v>
      </c>
      <c r="F372" s="2">
        <v>35</v>
      </c>
      <c r="G372" s="2">
        <v>0</v>
      </c>
      <c r="H372" s="2">
        <v>12</v>
      </c>
      <c r="I372" s="2" t="s">
        <v>2921</v>
      </c>
      <c r="J372" s="2" t="s">
        <v>1765</v>
      </c>
      <c r="K372" s="2">
        <f t="shared" si="5"/>
        <v>23561</v>
      </c>
      <c r="L372" s="2">
        <v>0</v>
      </c>
      <c r="M372" s="2">
        <v>0</v>
      </c>
      <c r="N372" s="2">
        <v>0</v>
      </c>
      <c r="O372" s="2">
        <v>9999</v>
      </c>
      <c r="P372" s="2">
        <v>9999</v>
      </c>
    </row>
    <row r="373" spans="1:16" x14ac:dyDescent="0.25">
      <c r="A373" s="2" t="s">
        <v>2925</v>
      </c>
      <c r="B373" s="2">
        <v>214883871</v>
      </c>
      <c r="C373" s="2" t="s">
        <v>2926</v>
      </c>
      <c r="D373" s="2" t="s">
        <v>1737</v>
      </c>
      <c r="E373" s="2">
        <v>5</v>
      </c>
      <c r="F373" s="2">
        <v>34</v>
      </c>
      <c r="G373" s="2">
        <v>2</v>
      </c>
      <c r="H373" s="2">
        <v>10</v>
      </c>
      <c r="I373" s="2" t="s">
        <v>2469</v>
      </c>
      <c r="J373" s="2" t="s">
        <v>2927</v>
      </c>
      <c r="K373" s="2">
        <f t="shared" si="5"/>
        <v>57563</v>
      </c>
      <c r="L373" s="2">
        <v>1</v>
      </c>
      <c r="M373" s="2">
        <v>2.9411764705882349E-2</v>
      </c>
      <c r="N373" s="2">
        <v>2.9411764705882349E-2</v>
      </c>
      <c r="O373" s="2">
        <v>238</v>
      </c>
      <c r="P373" s="2">
        <v>170</v>
      </c>
    </row>
    <row r="374" spans="1:16" x14ac:dyDescent="0.25">
      <c r="A374" s="2" t="s">
        <v>1766</v>
      </c>
      <c r="B374" s="2">
        <v>26158247</v>
      </c>
      <c r="C374" s="2" t="s">
        <v>1767</v>
      </c>
      <c r="D374" s="2" t="s">
        <v>1768</v>
      </c>
      <c r="E374" s="2">
        <v>9</v>
      </c>
      <c r="F374" s="2">
        <v>35</v>
      </c>
      <c r="G374" s="2">
        <v>8</v>
      </c>
      <c r="H374" s="2">
        <v>13</v>
      </c>
      <c r="I374" s="2" t="s">
        <v>2470</v>
      </c>
      <c r="J374" s="2" t="s">
        <v>1769</v>
      </c>
      <c r="K374" s="2">
        <f t="shared" si="5"/>
        <v>18501.3</v>
      </c>
      <c r="L374" s="2">
        <v>2</v>
      </c>
      <c r="M374" s="2">
        <v>5.7142857142857141E-2</v>
      </c>
      <c r="N374" s="2">
        <v>5.7142857142857141E-2</v>
      </c>
      <c r="O374" s="2">
        <v>297.5</v>
      </c>
      <c r="P374" s="2">
        <v>157.5</v>
      </c>
    </row>
    <row r="375" spans="1:16" x14ac:dyDescent="0.25">
      <c r="A375" s="2" t="s">
        <v>2928</v>
      </c>
      <c r="B375" s="2">
        <v>47546879</v>
      </c>
      <c r="C375" s="2" t="s">
        <v>2929</v>
      </c>
      <c r="D375" s="2" t="s">
        <v>1772</v>
      </c>
      <c r="E375" s="2">
        <v>1</v>
      </c>
      <c r="F375" s="2">
        <v>35</v>
      </c>
      <c r="G375" s="2">
        <v>0</v>
      </c>
      <c r="H375" s="2">
        <v>6</v>
      </c>
      <c r="I375" s="2" t="s">
        <v>2646</v>
      </c>
      <c r="J375" s="2" t="s">
        <v>2930</v>
      </c>
      <c r="K375" s="2">
        <f t="shared" si="5"/>
        <v>6966.7</v>
      </c>
      <c r="L375" s="2">
        <v>0</v>
      </c>
      <c r="M375" s="2">
        <v>0</v>
      </c>
      <c r="N375" s="2">
        <v>0</v>
      </c>
      <c r="O375" s="2">
        <v>9999</v>
      </c>
      <c r="P375" s="2">
        <v>9999</v>
      </c>
    </row>
    <row r="376" spans="1:16" x14ac:dyDescent="0.25">
      <c r="A376" s="2" t="s">
        <v>2931</v>
      </c>
      <c r="B376" s="2">
        <v>26510584</v>
      </c>
      <c r="C376" s="2" t="s">
        <v>2932</v>
      </c>
      <c r="D376" s="2" t="s">
        <v>1807</v>
      </c>
      <c r="E376" s="2">
        <v>7</v>
      </c>
      <c r="F376" s="2">
        <v>35</v>
      </c>
      <c r="G376" s="2">
        <v>0</v>
      </c>
      <c r="H376" s="2">
        <v>4</v>
      </c>
      <c r="I376" s="2" t="s">
        <v>2934</v>
      </c>
      <c r="J376" s="2" t="s">
        <v>2933</v>
      </c>
      <c r="K376" s="2">
        <f t="shared" si="5"/>
        <v>37760.799999999996</v>
      </c>
      <c r="L376" s="2">
        <v>2</v>
      </c>
      <c r="M376" s="2">
        <v>5.7142857142857141E-2</v>
      </c>
      <c r="N376" s="2">
        <v>5.7142857142857141E-2</v>
      </c>
      <c r="O376" s="2">
        <v>122.5</v>
      </c>
      <c r="P376" s="2">
        <v>122.5</v>
      </c>
    </row>
    <row r="377" spans="1:16" x14ac:dyDescent="0.25">
      <c r="A377" s="2" t="s">
        <v>2935</v>
      </c>
      <c r="B377" s="2">
        <v>86954291</v>
      </c>
      <c r="C377" s="2" t="s">
        <v>2936</v>
      </c>
      <c r="D377" s="2" t="s">
        <v>1772</v>
      </c>
      <c r="E377" s="2">
        <v>4</v>
      </c>
      <c r="F377" s="2">
        <v>35</v>
      </c>
      <c r="G377" s="2">
        <v>0</v>
      </c>
      <c r="H377" s="2">
        <v>10</v>
      </c>
      <c r="I377" s="2" t="s">
        <v>954</v>
      </c>
      <c r="J377" s="2" t="s">
        <v>2937</v>
      </c>
      <c r="K377" s="2">
        <f t="shared" si="5"/>
        <v>49482</v>
      </c>
      <c r="L377" s="2">
        <v>3</v>
      </c>
      <c r="M377" s="2">
        <v>8.5714285714285715E-2</v>
      </c>
      <c r="N377" s="2">
        <v>8.5714285714285715E-2</v>
      </c>
      <c r="O377" s="2">
        <v>46.666666666666657</v>
      </c>
      <c r="P377" s="2">
        <v>46.666666666666657</v>
      </c>
    </row>
    <row r="378" spans="1:16" hidden="1" x14ac:dyDescent="0.25">
      <c r="A378" s="2" t="s">
        <v>2938</v>
      </c>
      <c r="B378" s="2">
        <v>26432054</v>
      </c>
      <c r="C378" s="2" t="s">
        <v>2939</v>
      </c>
      <c r="D378" s="2" t="s">
        <v>1818</v>
      </c>
      <c r="E378" s="2"/>
      <c r="F378" s="2">
        <v>5</v>
      </c>
      <c r="G378" s="2">
        <v>0</v>
      </c>
      <c r="H378" s="2">
        <v>15</v>
      </c>
      <c r="I378" s="2" t="s">
        <v>237</v>
      </c>
      <c r="J378" s="2" t="s">
        <v>2940</v>
      </c>
      <c r="K378" s="2">
        <f t="shared" si="5"/>
        <v>0</v>
      </c>
      <c r="L378" s="2">
        <v>1</v>
      </c>
      <c r="M378" s="2">
        <v>0.2</v>
      </c>
      <c r="N378" s="2">
        <v>0.2</v>
      </c>
      <c r="O378" s="2">
        <v>5</v>
      </c>
      <c r="P378" s="2">
        <v>5</v>
      </c>
    </row>
    <row r="379" spans="1:16" x14ac:dyDescent="0.25">
      <c r="A379" s="2" t="s">
        <v>1770</v>
      </c>
      <c r="B379" s="2">
        <v>86954286</v>
      </c>
      <c r="C379" s="2" t="s">
        <v>1771</v>
      </c>
      <c r="D379" s="2" t="s">
        <v>1772</v>
      </c>
      <c r="E379" s="2">
        <v>2</v>
      </c>
      <c r="F379" s="2">
        <v>35</v>
      </c>
      <c r="G379" s="2">
        <v>7</v>
      </c>
      <c r="H379" s="2">
        <v>13</v>
      </c>
      <c r="I379" s="2" t="s">
        <v>1219</v>
      </c>
      <c r="J379" s="2" t="s">
        <v>1773</v>
      </c>
      <c r="K379" s="2">
        <f t="shared" si="5"/>
        <v>29439.599999999999</v>
      </c>
      <c r="L379" s="2">
        <v>0</v>
      </c>
      <c r="M379" s="2">
        <v>0</v>
      </c>
      <c r="N379" s="2">
        <v>0</v>
      </c>
      <c r="O379" s="2">
        <v>9999</v>
      </c>
      <c r="P379" s="2">
        <v>9999</v>
      </c>
    </row>
    <row r="380" spans="1:16" x14ac:dyDescent="0.25">
      <c r="A380" s="2" t="s">
        <v>2941</v>
      </c>
      <c r="B380" s="2">
        <v>33672304</v>
      </c>
      <c r="C380" s="2" t="s">
        <v>2942</v>
      </c>
      <c r="D380" s="2" t="s">
        <v>873</v>
      </c>
      <c r="E380" s="2">
        <v>1</v>
      </c>
      <c r="F380" s="2">
        <v>35</v>
      </c>
      <c r="G380" s="2">
        <v>1</v>
      </c>
      <c r="H380" s="2">
        <v>13</v>
      </c>
      <c r="I380" s="2" t="s">
        <v>183</v>
      </c>
      <c r="J380" s="2" t="s">
        <v>2943</v>
      </c>
      <c r="K380" s="2">
        <f t="shared" si="5"/>
        <v>23762.2</v>
      </c>
      <c r="L380" s="2">
        <v>0</v>
      </c>
      <c r="M380" s="2">
        <v>0</v>
      </c>
      <c r="N380" s="2">
        <v>0</v>
      </c>
      <c r="O380" s="2">
        <v>9999</v>
      </c>
      <c r="P380" s="2">
        <v>9999</v>
      </c>
    </row>
    <row r="381" spans="1:16" hidden="1" x14ac:dyDescent="0.25">
      <c r="A381" s="2" t="s">
        <v>2944</v>
      </c>
      <c r="B381" s="2">
        <v>32168359</v>
      </c>
      <c r="C381" s="2" t="s">
        <v>2945</v>
      </c>
      <c r="D381" s="2" t="s">
        <v>873</v>
      </c>
      <c r="E381" s="2"/>
      <c r="F381" s="2">
        <v>2</v>
      </c>
      <c r="G381" s="2">
        <v>0</v>
      </c>
      <c r="H381" s="2">
        <v>10</v>
      </c>
      <c r="I381" s="2" t="s">
        <v>954</v>
      </c>
      <c r="J381" s="2" t="s">
        <v>2946</v>
      </c>
      <c r="K381" s="2">
        <f t="shared" si="5"/>
        <v>0</v>
      </c>
      <c r="L381" s="2">
        <v>0</v>
      </c>
      <c r="M381" s="2">
        <v>0</v>
      </c>
      <c r="N381" s="2">
        <v>0</v>
      </c>
      <c r="O381" s="2">
        <v>9999</v>
      </c>
      <c r="P381" s="2">
        <v>9999</v>
      </c>
    </row>
    <row r="382" spans="1:16" x14ac:dyDescent="0.25">
      <c r="A382" s="2" t="s">
        <v>2947</v>
      </c>
      <c r="B382" s="2">
        <v>32168364</v>
      </c>
      <c r="C382" s="2" t="s">
        <v>2948</v>
      </c>
      <c r="D382" s="2" t="s">
        <v>873</v>
      </c>
      <c r="E382" s="2">
        <v>3</v>
      </c>
      <c r="F382" s="2">
        <v>35</v>
      </c>
      <c r="G382" s="2">
        <v>4</v>
      </c>
      <c r="H382" s="2">
        <v>15</v>
      </c>
      <c r="I382" s="2" t="s">
        <v>2444</v>
      </c>
      <c r="J382" s="2" t="s">
        <v>2949</v>
      </c>
      <c r="K382" s="2">
        <f t="shared" si="5"/>
        <v>112422</v>
      </c>
      <c r="L382" s="2">
        <v>0</v>
      </c>
      <c r="M382" s="2">
        <v>0</v>
      </c>
      <c r="N382" s="2">
        <v>0</v>
      </c>
      <c r="O382" s="2">
        <v>9999</v>
      </c>
      <c r="P382" s="2">
        <v>9999</v>
      </c>
    </row>
    <row r="383" spans="1:16" hidden="1" x14ac:dyDescent="0.25">
      <c r="A383" s="2" t="s">
        <v>871</v>
      </c>
      <c r="B383" s="2">
        <v>26079961</v>
      </c>
      <c r="C383" s="2" t="s">
        <v>872</v>
      </c>
      <c r="D383" s="2" t="s">
        <v>873</v>
      </c>
      <c r="E383" s="2"/>
      <c r="F383" s="2">
        <v>16</v>
      </c>
      <c r="G383" s="2">
        <v>1</v>
      </c>
      <c r="H383" s="2">
        <v>13</v>
      </c>
      <c r="I383" s="2" t="s">
        <v>687</v>
      </c>
      <c r="J383" s="2" t="s">
        <v>874</v>
      </c>
      <c r="K383" s="2">
        <f t="shared" si="5"/>
        <v>0</v>
      </c>
      <c r="L383" s="2">
        <v>1</v>
      </c>
      <c r="M383" s="2">
        <v>6.25E-2</v>
      </c>
      <c r="N383" s="2">
        <v>6.25E-2</v>
      </c>
      <c r="O383" s="2">
        <v>32</v>
      </c>
      <c r="P383" s="2">
        <v>16</v>
      </c>
    </row>
    <row r="384" spans="1:16" hidden="1" x14ac:dyDescent="0.25">
      <c r="A384" s="2" t="s">
        <v>1774</v>
      </c>
      <c r="B384" s="2">
        <v>25649762</v>
      </c>
      <c r="C384" s="2" t="s">
        <v>1775</v>
      </c>
      <c r="D384" s="2" t="s">
        <v>873</v>
      </c>
      <c r="E384" s="2">
        <v>11</v>
      </c>
      <c r="F384" s="2">
        <v>34</v>
      </c>
      <c r="G384" s="2">
        <v>37</v>
      </c>
      <c r="H384" s="2">
        <v>13</v>
      </c>
      <c r="I384" s="2" t="s">
        <v>2950</v>
      </c>
      <c r="J384" s="2" t="s">
        <v>1776</v>
      </c>
      <c r="K384" s="2">
        <f t="shared" si="5"/>
        <v>10509.4</v>
      </c>
      <c r="L384" s="2">
        <v>14</v>
      </c>
      <c r="M384" s="2">
        <v>0.41176470588235292</v>
      </c>
      <c r="N384" s="2">
        <v>0.41176470588235292</v>
      </c>
      <c r="O384" s="2">
        <v>116.5714285714286</v>
      </c>
      <c r="P384" s="2">
        <v>26.714285714285719</v>
      </c>
    </row>
    <row r="385" spans="1:16" hidden="1" x14ac:dyDescent="0.25">
      <c r="A385" s="2" t="s">
        <v>1777</v>
      </c>
      <c r="B385" s="2">
        <v>26296096</v>
      </c>
      <c r="C385" s="2" t="s">
        <v>1778</v>
      </c>
      <c r="D385" s="2" t="s">
        <v>873</v>
      </c>
      <c r="E385" s="2">
        <v>15</v>
      </c>
      <c r="F385" s="2">
        <v>34</v>
      </c>
      <c r="G385" s="2">
        <v>5</v>
      </c>
      <c r="H385" s="2">
        <v>15</v>
      </c>
      <c r="I385" s="2" t="s">
        <v>1377</v>
      </c>
      <c r="J385" s="2" t="s">
        <v>1779</v>
      </c>
      <c r="K385" s="2">
        <f t="shared" si="5"/>
        <v>21924</v>
      </c>
      <c r="L385" s="2">
        <v>19</v>
      </c>
      <c r="M385" s="2">
        <v>0.55882352941176472</v>
      </c>
      <c r="N385" s="2">
        <v>0.55882352941176472</v>
      </c>
      <c r="O385" s="2">
        <v>35.789473684210527</v>
      </c>
      <c r="P385" s="2">
        <v>26.84210526315789</v>
      </c>
    </row>
    <row r="386" spans="1:16" hidden="1" x14ac:dyDescent="0.25">
      <c r="A386" s="2" t="s">
        <v>1780</v>
      </c>
      <c r="B386" s="2">
        <v>26579860</v>
      </c>
      <c r="C386" s="2" t="s">
        <v>1781</v>
      </c>
      <c r="D386" s="2" t="s">
        <v>873</v>
      </c>
      <c r="E386" s="2"/>
      <c r="F386" s="2">
        <v>32</v>
      </c>
      <c r="G386" s="2">
        <v>0</v>
      </c>
      <c r="H386" s="2">
        <v>9</v>
      </c>
      <c r="I386" s="2" t="s">
        <v>1083</v>
      </c>
      <c r="J386" s="2" t="s">
        <v>1782</v>
      </c>
      <c r="K386" s="2">
        <f t="shared" si="5"/>
        <v>0</v>
      </c>
      <c r="L386" s="2">
        <v>11</v>
      </c>
      <c r="M386" s="2">
        <v>0.34375</v>
      </c>
      <c r="N386" s="2">
        <v>0.34375</v>
      </c>
      <c r="O386" s="2">
        <v>2.9090909090909092</v>
      </c>
      <c r="P386" s="2">
        <v>2.9090909090909092</v>
      </c>
    </row>
    <row r="387" spans="1:16" x14ac:dyDescent="0.25">
      <c r="A387" s="2" t="s">
        <v>2951</v>
      </c>
      <c r="B387" s="2">
        <v>32838857</v>
      </c>
      <c r="C387" s="2" t="s">
        <v>2952</v>
      </c>
      <c r="D387" s="2" t="s">
        <v>873</v>
      </c>
      <c r="E387" s="2">
        <v>35</v>
      </c>
      <c r="F387" s="2">
        <v>35</v>
      </c>
      <c r="G387" s="2">
        <v>3</v>
      </c>
      <c r="H387" s="2">
        <v>13</v>
      </c>
      <c r="I387" s="2" t="s">
        <v>2754</v>
      </c>
      <c r="J387" s="2" t="s">
        <v>2953</v>
      </c>
      <c r="K387" s="2">
        <f t="shared" si="5"/>
        <v>101860.5</v>
      </c>
      <c r="L387" s="2">
        <v>1</v>
      </c>
      <c r="M387" s="2">
        <v>2.8571428571428571E-2</v>
      </c>
      <c r="N387" s="2">
        <v>2.8571428571428571E-2</v>
      </c>
      <c r="O387" s="2">
        <v>1330</v>
      </c>
      <c r="P387" s="2">
        <v>1225</v>
      </c>
    </row>
    <row r="388" spans="1:16" hidden="1" x14ac:dyDescent="0.25">
      <c r="A388" s="2" t="s">
        <v>876</v>
      </c>
      <c r="B388" s="2">
        <v>26296423</v>
      </c>
      <c r="C388" s="2" t="s">
        <v>877</v>
      </c>
      <c r="D388" s="2" t="s">
        <v>873</v>
      </c>
      <c r="E388" s="2">
        <v>3</v>
      </c>
      <c r="F388" s="2">
        <v>35</v>
      </c>
      <c r="G388" s="2">
        <v>3</v>
      </c>
      <c r="H388" s="2">
        <v>15</v>
      </c>
      <c r="I388" s="2" t="s">
        <v>2595</v>
      </c>
      <c r="J388" s="2" t="s">
        <v>878</v>
      </c>
      <c r="K388" s="2">
        <f t="shared" si="5"/>
        <v>5027.7000000000007</v>
      </c>
      <c r="L388" s="2">
        <v>12</v>
      </c>
      <c r="M388" s="2">
        <v>0.34285714285714292</v>
      </c>
      <c r="N388" s="2">
        <v>0.34285714285714292</v>
      </c>
      <c r="O388" s="2">
        <v>20.416666666666671</v>
      </c>
      <c r="P388" s="2">
        <v>11.66666666666667</v>
      </c>
    </row>
    <row r="389" spans="1:16" hidden="1" x14ac:dyDescent="0.25">
      <c r="A389" s="2" t="s">
        <v>880</v>
      </c>
      <c r="B389" s="2">
        <v>32838856</v>
      </c>
      <c r="C389" s="2" t="s">
        <v>881</v>
      </c>
      <c r="D389" s="2" t="s">
        <v>873</v>
      </c>
      <c r="E389" s="2"/>
      <c r="F389" s="2">
        <v>19</v>
      </c>
      <c r="G389" s="2">
        <v>18</v>
      </c>
      <c r="H389" s="2">
        <v>9</v>
      </c>
      <c r="I389" s="2" t="s">
        <v>2954</v>
      </c>
      <c r="J389" s="2" t="s">
        <v>882</v>
      </c>
      <c r="K389" s="2">
        <f t="shared" ref="K389:K452" si="6">E389*J389</f>
        <v>0</v>
      </c>
      <c r="L389" s="2">
        <v>3</v>
      </c>
      <c r="M389" s="2">
        <v>0.15789473684210531</v>
      </c>
      <c r="N389" s="2">
        <v>0.15789473684210531</v>
      </c>
      <c r="O389" s="2">
        <v>120.3333333333333</v>
      </c>
      <c r="P389" s="2">
        <v>6.3333333333333339</v>
      </c>
    </row>
    <row r="390" spans="1:16" hidden="1" x14ac:dyDescent="0.25">
      <c r="A390" s="2" t="s">
        <v>884</v>
      </c>
      <c r="B390" s="2">
        <v>26295822</v>
      </c>
      <c r="C390" s="2" t="s">
        <v>885</v>
      </c>
      <c r="D390" s="2" t="s">
        <v>873</v>
      </c>
      <c r="E390" s="2"/>
      <c r="F390" s="2">
        <v>11</v>
      </c>
      <c r="G390" s="2">
        <v>0</v>
      </c>
      <c r="H390" s="2">
        <v>7</v>
      </c>
      <c r="I390" s="2" t="s">
        <v>2955</v>
      </c>
      <c r="J390" s="2" t="s">
        <v>886</v>
      </c>
      <c r="K390" s="2">
        <f t="shared" si="6"/>
        <v>0</v>
      </c>
      <c r="L390" s="2">
        <v>6</v>
      </c>
      <c r="M390" s="2">
        <v>0.54545454545454541</v>
      </c>
      <c r="N390" s="2">
        <v>0.54545454545454541</v>
      </c>
      <c r="O390" s="2">
        <v>11</v>
      </c>
      <c r="P390" s="2">
        <v>11</v>
      </c>
    </row>
    <row r="391" spans="1:16" hidden="1" x14ac:dyDescent="0.25">
      <c r="A391" s="2" t="s">
        <v>2956</v>
      </c>
      <c r="B391" s="2">
        <v>26581045</v>
      </c>
      <c r="C391" s="2" t="s">
        <v>2957</v>
      </c>
      <c r="D391" s="2" t="s">
        <v>873</v>
      </c>
      <c r="E391" s="2">
        <v>1</v>
      </c>
      <c r="F391" s="2">
        <v>35</v>
      </c>
      <c r="G391" s="2">
        <v>0</v>
      </c>
      <c r="H391" s="2">
        <v>15</v>
      </c>
      <c r="I391" s="2" t="s">
        <v>127</v>
      </c>
      <c r="J391" s="2" t="s">
        <v>2958</v>
      </c>
      <c r="K391" s="2">
        <f t="shared" si="6"/>
        <v>2816.7</v>
      </c>
      <c r="L391" s="2">
        <v>3</v>
      </c>
      <c r="M391" s="2">
        <v>8.5714285714285715E-2</v>
      </c>
      <c r="N391" s="2">
        <v>8.5714285714285715E-2</v>
      </c>
      <c r="O391" s="2">
        <v>11.66666666666667</v>
      </c>
      <c r="P391" s="2">
        <v>11.66666666666667</v>
      </c>
    </row>
    <row r="392" spans="1:16" x14ac:dyDescent="0.25">
      <c r="A392" s="2" t="s">
        <v>2959</v>
      </c>
      <c r="B392" s="2">
        <v>237384703</v>
      </c>
      <c r="C392" s="2" t="s">
        <v>2960</v>
      </c>
      <c r="D392" s="2" t="s">
        <v>873</v>
      </c>
      <c r="E392" s="2">
        <v>3</v>
      </c>
      <c r="F392" s="2">
        <v>35</v>
      </c>
      <c r="G392" s="2">
        <v>0</v>
      </c>
      <c r="H392" s="2">
        <v>7</v>
      </c>
      <c r="I392" s="2" t="s">
        <v>2469</v>
      </c>
      <c r="J392" s="2" t="s">
        <v>2961</v>
      </c>
      <c r="K392" s="2">
        <f t="shared" si="6"/>
        <v>90374.1</v>
      </c>
      <c r="L392" s="2">
        <v>0</v>
      </c>
      <c r="M392" s="2">
        <v>0</v>
      </c>
      <c r="N392" s="2">
        <v>0</v>
      </c>
      <c r="O392" s="2">
        <v>9999</v>
      </c>
      <c r="P392" s="2">
        <v>9999</v>
      </c>
    </row>
    <row r="393" spans="1:16" x14ac:dyDescent="0.25">
      <c r="A393" s="2" t="s">
        <v>888</v>
      </c>
      <c r="B393" s="2">
        <v>35995851</v>
      </c>
      <c r="C393" s="2" t="s">
        <v>889</v>
      </c>
      <c r="D393" s="2" t="s">
        <v>873</v>
      </c>
      <c r="E393" s="2">
        <v>4</v>
      </c>
      <c r="F393" s="2">
        <v>35</v>
      </c>
      <c r="G393" s="2">
        <v>10</v>
      </c>
      <c r="H393" s="2">
        <v>8</v>
      </c>
      <c r="I393" s="2" t="s">
        <v>2700</v>
      </c>
      <c r="J393" s="2" t="s">
        <v>890</v>
      </c>
      <c r="K393" s="2">
        <f t="shared" si="6"/>
        <v>13183.2</v>
      </c>
      <c r="L393" s="2">
        <v>0</v>
      </c>
      <c r="M393" s="2">
        <v>0</v>
      </c>
      <c r="N393" s="2">
        <v>0</v>
      </c>
      <c r="O393" s="2">
        <v>9999</v>
      </c>
      <c r="P393" s="2">
        <v>9999</v>
      </c>
    </row>
    <row r="394" spans="1:16" x14ac:dyDescent="0.25">
      <c r="A394" s="2" t="s">
        <v>2962</v>
      </c>
      <c r="B394" s="2">
        <v>26267125</v>
      </c>
      <c r="C394" s="2" t="s">
        <v>2963</v>
      </c>
      <c r="D394" s="2" t="s">
        <v>873</v>
      </c>
      <c r="E394" s="2">
        <v>1</v>
      </c>
      <c r="F394" s="2">
        <v>35</v>
      </c>
      <c r="G394" s="2">
        <v>9</v>
      </c>
      <c r="H394" s="2">
        <v>13</v>
      </c>
      <c r="I394" s="2" t="s">
        <v>527</v>
      </c>
      <c r="J394" s="2" t="s">
        <v>2964</v>
      </c>
      <c r="K394" s="2">
        <f t="shared" si="6"/>
        <v>6552.5</v>
      </c>
      <c r="L394" s="2">
        <v>0</v>
      </c>
      <c r="M394" s="2">
        <v>0</v>
      </c>
      <c r="N394" s="2">
        <v>0</v>
      </c>
      <c r="O394" s="2">
        <v>9999</v>
      </c>
      <c r="P394" s="2">
        <v>9999</v>
      </c>
    </row>
    <row r="395" spans="1:16" hidden="1" x14ac:dyDescent="0.25">
      <c r="A395" s="2" t="s">
        <v>892</v>
      </c>
      <c r="B395" s="2">
        <v>105622701</v>
      </c>
      <c r="C395" s="2" t="s">
        <v>893</v>
      </c>
      <c r="D395" s="2" t="s">
        <v>873</v>
      </c>
      <c r="E395" s="2">
        <v>4</v>
      </c>
      <c r="F395" s="2">
        <v>35</v>
      </c>
      <c r="G395" s="2">
        <v>32</v>
      </c>
      <c r="H395" s="2">
        <v>7</v>
      </c>
      <c r="I395" s="2" t="s">
        <v>2498</v>
      </c>
      <c r="J395" s="2" t="s">
        <v>894</v>
      </c>
      <c r="K395" s="2">
        <f t="shared" si="6"/>
        <v>18080</v>
      </c>
      <c r="L395" s="2">
        <v>6</v>
      </c>
      <c r="M395" s="2">
        <v>0.1714285714285714</v>
      </c>
      <c r="N395" s="2">
        <v>0.1714285714285714</v>
      </c>
      <c r="O395" s="2">
        <v>210</v>
      </c>
      <c r="P395" s="2">
        <v>23.333333333333329</v>
      </c>
    </row>
    <row r="396" spans="1:16" x14ac:dyDescent="0.25">
      <c r="A396" s="2" t="s">
        <v>2965</v>
      </c>
      <c r="B396" s="2">
        <v>35995804</v>
      </c>
      <c r="C396" s="2" t="s">
        <v>2966</v>
      </c>
      <c r="D396" s="2" t="s">
        <v>873</v>
      </c>
      <c r="E396" s="2">
        <v>1</v>
      </c>
      <c r="F396" s="2">
        <v>35</v>
      </c>
      <c r="G396" s="2">
        <v>0</v>
      </c>
      <c r="H396" s="2">
        <v>1</v>
      </c>
      <c r="I396" s="2" t="s">
        <v>2150</v>
      </c>
      <c r="J396" s="2" t="s">
        <v>2967</v>
      </c>
      <c r="K396" s="2">
        <f t="shared" si="6"/>
        <v>9250.9</v>
      </c>
      <c r="L396" s="2">
        <v>0</v>
      </c>
      <c r="M396" s="2">
        <v>0</v>
      </c>
      <c r="N396" s="2">
        <v>0</v>
      </c>
      <c r="O396" s="2">
        <v>9999</v>
      </c>
      <c r="P396" s="2">
        <v>9999</v>
      </c>
    </row>
    <row r="397" spans="1:16" x14ac:dyDescent="0.25">
      <c r="A397" s="2" t="s">
        <v>2968</v>
      </c>
      <c r="B397" s="2">
        <v>26141994</v>
      </c>
      <c r="C397" s="2" t="s">
        <v>2969</v>
      </c>
      <c r="D397" s="2" t="s">
        <v>873</v>
      </c>
      <c r="E397" s="2">
        <v>2</v>
      </c>
      <c r="F397" s="2">
        <v>35</v>
      </c>
      <c r="G397" s="2">
        <v>0</v>
      </c>
      <c r="H397" s="2">
        <v>15</v>
      </c>
      <c r="I397" s="2" t="s">
        <v>127</v>
      </c>
      <c r="J397" s="2" t="s">
        <v>2970</v>
      </c>
      <c r="K397" s="2">
        <f t="shared" si="6"/>
        <v>30518.2</v>
      </c>
      <c r="L397" s="2">
        <v>0</v>
      </c>
      <c r="M397" s="2">
        <v>0</v>
      </c>
      <c r="N397" s="2">
        <v>0</v>
      </c>
      <c r="O397" s="2">
        <v>9999</v>
      </c>
      <c r="P397" s="2">
        <v>9999</v>
      </c>
    </row>
    <row r="398" spans="1:16" hidden="1" x14ac:dyDescent="0.25">
      <c r="A398" s="2" t="s">
        <v>1783</v>
      </c>
      <c r="B398" s="2">
        <v>26135955</v>
      </c>
      <c r="C398" s="2" t="s">
        <v>1784</v>
      </c>
      <c r="D398" s="2" t="s">
        <v>873</v>
      </c>
      <c r="E398" s="2">
        <v>1</v>
      </c>
      <c r="F398" s="2">
        <v>7</v>
      </c>
      <c r="G398" s="2">
        <v>3</v>
      </c>
      <c r="H398" s="2">
        <v>15</v>
      </c>
      <c r="I398" s="2" t="s">
        <v>2444</v>
      </c>
      <c r="J398" s="2" t="s">
        <v>1785</v>
      </c>
      <c r="K398" s="2">
        <f t="shared" si="6"/>
        <v>12764.2</v>
      </c>
      <c r="L398" s="2">
        <v>2</v>
      </c>
      <c r="M398" s="2">
        <v>0.25</v>
      </c>
      <c r="N398" s="2">
        <v>0.2857142857142857</v>
      </c>
      <c r="O398" s="2">
        <v>20</v>
      </c>
      <c r="P398" s="2">
        <v>7</v>
      </c>
    </row>
    <row r="399" spans="1:16" hidden="1" x14ac:dyDescent="0.25">
      <c r="A399" s="2" t="s">
        <v>2971</v>
      </c>
      <c r="B399" s="2">
        <v>47425623</v>
      </c>
      <c r="C399" s="2" t="s">
        <v>2972</v>
      </c>
      <c r="D399" s="2" t="s">
        <v>1791</v>
      </c>
      <c r="E399" s="2"/>
      <c r="F399" s="2">
        <v>1</v>
      </c>
      <c r="G399" s="2">
        <v>1</v>
      </c>
      <c r="H399" s="2">
        <v>15</v>
      </c>
      <c r="I399" s="2" t="s">
        <v>1152</v>
      </c>
      <c r="J399" s="2" t="s">
        <v>2973</v>
      </c>
      <c r="K399" s="2">
        <f t="shared" si="6"/>
        <v>0</v>
      </c>
      <c r="L399" s="2">
        <v>0</v>
      </c>
      <c r="M399" s="2">
        <v>0</v>
      </c>
      <c r="N399" s="2">
        <v>0</v>
      </c>
      <c r="O399" s="2">
        <v>9999</v>
      </c>
      <c r="P399" s="2">
        <v>9999</v>
      </c>
    </row>
    <row r="400" spans="1:16" x14ac:dyDescent="0.25">
      <c r="A400" s="2" t="s">
        <v>1799</v>
      </c>
      <c r="B400" s="2">
        <v>145748707</v>
      </c>
      <c r="C400" s="2" t="s">
        <v>1800</v>
      </c>
      <c r="D400" s="2" t="s">
        <v>1791</v>
      </c>
      <c r="E400" s="2">
        <v>2</v>
      </c>
      <c r="F400" s="2">
        <v>25</v>
      </c>
      <c r="G400" s="2">
        <v>3</v>
      </c>
      <c r="H400" s="2">
        <v>15</v>
      </c>
      <c r="I400" s="2" t="s">
        <v>253</v>
      </c>
      <c r="J400" s="2" t="s">
        <v>1801</v>
      </c>
      <c r="K400" s="2">
        <f t="shared" si="6"/>
        <v>5685.8</v>
      </c>
      <c r="L400" s="2">
        <v>0</v>
      </c>
      <c r="M400" s="2">
        <v>0</v>
      </c>
      <c r="N400" s="2">
        <v>0</v>
      </c>
      <c r="O400" s="2">
        <v>9999</v>
      </c>
      <c r="P400" s="2">
        <v>9999</v>
      </c>
    </row>
    <row r="401" spans="1:16" x14ac:dyDescent="0.25">
      <c r="A401" s="2" t="s">
        <v>896</v>
      </c>
      <c r="B401" s="2">
        <v>46292575</v>
      </c>
      <c r="C401" s="2" t="s">
        <v>897</v>
      </c>
      <c r="D401" s="2" t="s">
        <v>873</v>
      </c>
      <c r="E401" s="2">
        <v>43</v>
      </c>
      <c r="F401" s="2">
        <v>35</v>
      </c>
      <c r="G401" s="2">
        <v>131</v>
      </c>
      <c r="H401" s="2">
        <v>10</v>
      </c>
      <c r="I401" s="2" t="s">
        <v>207</v>
      </c>
      <c r="J401" s="2" t="s">
        <v>898</v>
      </c>
      <c r="K401" s="2">
        <f t="shared" si="6"/>
        <v>197997.80000000002</v>
      </c>
      <c r="L401" s="2">
        <v>5</v>
      </c>
      <c r="M401" s="2">
        <v>0.14285714285714279</v>
      </c>
      <c r="N401" s="2">
        <v>0.14285714285714279</v>
      </c>
      <c r="O401" s="2">
        <v>1218</v>
      </c>
      <c r="P401" s="2">
        <v>301</v>
      </c>
    </row>
    <row r="402" spans="1:16" x14ac:dyDescent="0.25">
      <c r="A402" s="2" t="s">
        <v>1805</v>
      </c>
      <c r="B402" s="2">
        <v>86954280</v>
      </c>
      <c r="C402" s="2" t="s">
        <v>1806</v>
      </c>
      <c r="D402" s="2" t="s">
        <v>1807</v>
      </c>
      <c r="E402" s="2">
        <v>8</v>
      </c>
      <c r="F402" s="2">
        <v>34</v>
      </c>
      <c r="G402" s="2">
        <v>21</v>
      </c>
      <c r="H402" s="2">
        <v>10</v>
      </c>
      <c r="I402" s="2" t="s">
        <v>2469</v>
      </c>
      <c r="J402" s="2" t="s">
        <v>1808</v>
      </c>
      <c r="K402" s="2">
        <f t="shared" si="6"/>
        <v>86752</v>
      </c>
      <c r="L402" s="2">
        <v>2</v>
      </c>
      <c r="M402" s="2">
        <v>5.8823529411764712E-2</v>
      </c>
      <c r="N402" s="2">
        <v>5.8823529411764712E-2</v>
      </c>
      <c r="O402" s="2">
        <v>493</v>
      </c>
      <c r="P402" s="2">
        <v>136</v>
      </c>
    </row>
    <row r="403" spans="1:16" x14ac:dyDescent="0.25">
      <c r="A403" s="2" t="s">
        <v>904</v>
      </c>
      <c r="B403" s="2">
        <v>43377120</v>
      </c>
      <c r="C403" s="2" t="s">
        <v>905</v>
      </c>
      <c r="D403" s="2" t="s">
        <v>873</v>
      </c>
      <c r="E403" s="2"/>
      <c r="F403" s="2">
        <v>21</v>
      </c>
      <c r="G403" s="2">
        <v>0</v>
      </c>
      <c r="H403" s="2">
        <v>13</v>
      </c>
      <c r="I403" s="2" t="s">
        <v>2470</v>
      </c>
      <c r="J403" s="2" t="s">
        <v>906</v>
      </c>
      <c r="K403" s="2">
        <f t="shared" si="6"/>
        <v>0</v>
      </c>
      <c r="L403" s="2">
        <v>0</v>
      </c>
      <c r="M403" s="2">
        <v>0</v>
      </c>
      <c r="N403" s="2">
        <v>0</v>
      </c>
      <c r="O403" s="2">
        <v>9999</v>
      </c>
      <c r="P403" s="2">
        <v>9999</v>
      </c>
    </row>
    <row r="404" spans="1:16" x14ac:dyDescent="0.25">
      <c r="A404" s="2" t="s">
        <v>908</v>
      </c>
      <c r="B404" s="2">
        <v>25968398</v>
      </c>
      <c r="C404" s="2" t="s">
        <v>909</v>
      </c>
      <c r="D404" s="2" t="s">
        <v>873</v>
      </c>
      <c r="E404" s="2">
        <v>9</v>
      </c>
      <c r="F404" s="2">
        <v>34</v>
      </c>
      <c r="G404" s="2">
        <v>0</v>
      </c>
      <c r="H404" s="2">
        <v>7</v>
      </c>
      <c r="I404" s="2" t="s">
        <v>1820</v>
      </c>
      <c r="J404" s="2" t="s">
        <v>910</v>
      </c>
      <c r="K404" s="2">
        <f t="shared" si="6"/>
        <v>56366.1</v>
      </c>
      <c r="L404" s="2">
        <v>2</v>
      </c>
      <c r="M404" s="2">
        <v>5.8823529411764712E-2</v>
      </c>
      <c r="N404" s="2">
        <v>5.8823529411764712E-2</v>
      </c>
      <c r="O404" s="2">
        <v>153</v>
      </c>
      <c r="P404" s="2">
        <v>153</v>
      </c>
    </row>
    <row r="405" spans="1:16" x14ac:dyDescent="0.25">
      <c r="A405" s="2" t="s">
        <v>916</v>
      </c>
      <c r="B405" s="2">
        <v>26138357</v>
      </c>
      <c r="C405" s="2" t="s">
        <v>917</v>
      </c>
      <c r="D405" s="2" t="s">
        <v>873</v>
      </c>
      <c r="E405" s="2">
        <v>1</v>
      </c>
      <c r="F405" s="2">
        <v>35</v>
      </c>
      <c r="G405" s="2">
        <v>0</v>
      </c>
      <c r="H405" s="2">
        <v>5</v>
      </c>
      <c r="I405" s="2" t="s">
        <v>1820</v>
      </c>
      <c r="J405" s="2" t="s">
        <v>918</v>
      </c>
      <c r="K405" s="2">
        <f t="shared" si="6"/>
        <v>5521.6</v>
      </c>
      <c r="L405" s="2">
        <v>0</v>
      </c>
      <c r="M405" s="2">
        <v>0</v>
      </c>
      <c r="N405" s="2">
        <v>0</v>
      </c>
      <c r="O405" s="2">
        <v>9999</v>
      </c>
      <c r="P405" s="2">
        <v>9999</v>
      </c>
    </row>
    <row r="406" spans="1:16" x14ac:dyDescent="0.25">
      <c r="A406" s="2" t="s">
        <v>1813</v>
      </c>
      <c r="B406" s="2">
        <v>100506142</v>
      </c>
      <c r="C406" s="2" t="s">
        <v>1814</v>
      </c>
      <c r="D406" s="2" t="s">
        <v>873</v>
      </c>
      <c r="E406" s="2">
        <v>11</v>
      </c>
      <c r="F406" s="2">
        <v>35</v>
      </c>
      <c r="G406" s="2">
        <v>16</v>
      </c>
      <c r="H406" s="2">
        <v>13</v>
      </c>
      <c r="I406" s="2" t="s">
        <v>2470</v>
      </c>
      <c r="J406" s="2" t="s">
        <v>1815</v>
      </c>
      <c r="K406" s="2">
        <f t="shared" si="6"/>
        <v>55911.899999999994</v>
      </c>
      <c r="L406" s="2">
        <v>0</v>
      </c>
      <c r="M406" s="2">
        <v>0</v>
      </c>
      <c r="N406" s="2">
        <v>0</v>
      </c>
      <c r="O406" s="2">
        <v>9999</v>
      </c>
      <c r="P406" s="2">
        <v>9999</v>
      </c>
    </row>
    <row r="407" spans="1:16" x14ac:dyDescent="0.25">
      <c r="A407" s="2" t="s">
        <v>2974</v>
      </c>
      <c r="B407" s="2">
        <v>149828178</v>
      </c>
      <c r="C407" s="2" t="s">
        <v>2975</v>
      </c>
      <c r="D407" s="2" t="s">
        <v>1818</v>
      </c>
      <c r="E407" s="2">
        <v>2</v>
      </c>
      <c r="F407" s="2">
        <v>35</v>
      </c>
      <c r="G407" s="2">
        <v>0</v>
      </c>
      <c r="H407" s="2">
        <v>15</v>
      </c>
      <c r="I407" s="2" t="s">
        <v>127</v>
      </c>
      <c r="J407" s="2" t="s">
        <v>2976</v>
      </c>
      <c r="K407" s="2">
        <f t="shared" si="6"/>
        <v>32413</v>
      </c>
      <c r="L407" s="2">
        <v>0</v>
      </c>
      <c r="M407" s="2">
        <v>0</v>
      </c>
      <c r="N407" s="2">
        <v>0</v>
      </c>
      <c r="O407" s="2">
        <v>9999</v>
      </c>
      <c r="P407" s="2">
        <v>9999</v>
      </c>
    </row>
    <row r="408" spans="1:16" x14ac:dyDescent="0.25">
      <c r="A408" s="2" t="s">
        <v>1816</v>
      </c>
      <c r="B408" s="2">
        <v>43066326</v>
      </c>
      <c r="C408" s="2" t="s">
        <v>1817</v>
      </c>
      <c r="D408" s="2" t="s">
        <v>1818</v>
      </c>
      <c r="E408" s="2">
        <v>1</v>
      </c>
      <c r="F408" s="2">
        <v>34</v>
      </c>
      <c r="G408" s="2">
        <v>0</v>
      </c>
      <c r="H408" s="2">
        <v>5</v>
      </c>
      <c r="I408" s="2" t="s">
        <v>2574</v>
      </c>
      <c r="J408" s="2" t="s">
        <v>1819</v>
      </c>
      <c r="K408" s="2">
        <f t="shared" si="6"/>
        <v>4149</v>
      </c>
      <c r="L408" s="2">
        <v>0</v>
      </c>
      <c r="M408" s="2">
        <v>0</v>
      </c>
      <c r="N408" s="2">
        <v>0</v>
      </c>
      <c r="O408" s="2">
        <v>9999</v>
      </c>
      <c r="P408" s="2">
        <v>9999</v>
      </c>
    </row>
    <row r="409" spans="1:16" hidden="1" x14ac:dyDescent="0.25">
      <c r="A409" s="2" t="s">
        <v>920</v>
      </c>
      <c r="B409" s="2">
        <v>25383287</v>
      </c>
      <c r="C409" s="2" t="s">
        <v>921</v>
      </c>
      <c r="D409" s="2" t="s">
        <v>873</v>
      </c>
      <c r="E409" s="2">
        <v>7</v>
      </c>
      <c r="F409" s="2">
        <v>34</v>
      </c>
      <c r="G409" s="2">
        <v>0</v>
      </c>
      <c r="H409" s="2">
        <v>10</v>
      </c>
      <c r="I409" s="2" t="s">
        <v>1183</v>
      </c>
      <c r="J409" s="2" t="s">
        <v>922</v>
      </c>
      <c r="K409" s="2">
        <f t="shared" si="6"/>
        <v>143317.30000000002</v>
      </c>
      <c r="L409" s="2">
        <v>6</v>
      </c>
      <c r="M409" s="2">
        <v>0.1764705882352941</v>
      </c>
      <c r="N409" s="2">
        <v>0.1764705882352941</v>
      </c>
      <c r="O409" s="2">
        <v>39.666666666666657</v>
      </c>
      <c r="P409" s="2">
        <v>39.666666666666657</v>
      </c>
    </row>
    <row r="410" spans="1:16" x14ac:dyDescent="0.25">
      <c r="A410" s="2" t="s">
        <v>924</v>
      </c>
      <c r="B410" s="2">
        <v>25957438</v>
      </c>
      <c r="C410" s="2" t="s">
        <v>925</v>
      </c>
      <c r="D410" s="2" t="s">
        <v>873</v>
      </c>
      <c r="E410" s="2">
        <v>4</v>
      </c>
      <c r="F410" s="2">
        <v>34</v>
      </c>
      <c r="G410" s="2">
        <v>4</v>
      </c>
      <c r="H410" s="2">
        <v>7</v>
      </c>
      <c r="I410" s="2" t="s">
        <v>2977</v>
      </c>
      <c r="J410" s="2" t="s">
        <v>926</v>
      </c>
      <c r="K410" s="2">
        <f t="shared" si="6"/>
        <v>16041.2</v>
      </c>
      <c r="L410" s="2">
        <v>0</v>
      </c>
      <c r="M410" s="2">
        <v>0</v>
      </c>
      <c r="N410" s="2">
        <v>0</v>
      </c>
      <c r="O410" s="2">
        <v>9999</v>
      </c>
      <c r="P410" s="2">
        <v>9999</v>
      </c>
    </row>
    <row r="411" spans="1:16" x14ac:dyDescent="0.25">
      <c r="A411" s="2" t="s">
        <v>935</v>
      </c>
      <c r="B411" s="2">
        <v>25914858</v>
      </c>
      <c r="C411" s="2" t="s">
        <v>936</v>
      </c>
      <c r="D411" s="2" t="s">
        <v>873</v>
      </c>
      <c r="E411" s="2">
        <v>5</v>
      </c>
      <c r="F411" s="2">
        <v>35</v>
      </c>
      <c r="G411" s="2">
        <v>3</v>
      </c>
      <c r="H411" s="2">
        <v>10</v>
      </c>
      <c r="I411" s="2" t="s">
        <v>2482</v>
      </c>
      <c r="J411" s="2" t="s">
        <v>937</v>
      </c>
      <c r="K411" s="2">
        <f t="shared" si="6"/>
        <v>22698.5</v>
      </c>
      <c r="L411" s="2">
        <v>1</v>
      </c>
      <c r="M411" s="2">
        <v>2.8571428571428571E-2</v>
      </c>
      <c r="N411" s="2">
        <v>2.8571428571428571E-2</v>
      </c>
      <c r="O411" s="2">
        <v>280</v>
      </c>
      <c r="P411" s="2">
        <v>175</v>
      </c>
    </row>
    <row r="412" spans="1:16" x14ac:dyDescent="0.25">
      <c r="A412" s="2" t="s">
        <v>947</v>
      </c>
      <c r="B412" s="2">
        <v>25962484</v>
      </c>
      <c r="C412" s="2" t="s">
        <v>948</v>
      </c>
      <c r="D412" s="2" t="s">
        <v>873</v>
      </c>
      <c r="E412" s="2">
        <v>2</v>
      </c>
      <c r="F412" s="2">
        <v>35</v>
      </c>
      <c r="G412" s="2">
        <v>3</v>
      </c>
      <c r="H412" s="2">
        <v>8</v>
      </c>
      <c r="I412" s="2" t="s">
        <v>938</v>
      </c>
      <c r="J412" s="2" t="s">
        <v>949</v>
      </c>
      <c r="K412" s="2">
        <f t="shared" si="6"/>
        <v>5616.2</v>
      </c>
      <c r="L412" s="2">
        <v>0</v>
      </c>
      <c r="M412" s="2">
        <v>0</v>
      </c>
      <c r="N412" s="2">
        <v>0</v>
      </c>
      <c r="O412" s="2">
        <v>9999</v>
      </c>
      <c r="P412" s="2">
        <v>9999</v>
      </c>
    </row>
    <row r="413" spans="1:16" x14ac:dyDescent="0.25">
      <c r="A413" s="2" t="s">
        <v>1821</v>
      </c>
      <c r="B413" s="2">
        <v>52401054</v>
      </c>
      <c r="C413" s="2" t="s">
        <v>1822</v>
      </c>
      <c r="D413" s="2" t="s">
        <v>873</v>
      </c>
      <c r="E413" s="2">
        <v>2</v>
      </c>
      <c r="F413" s="2">
        <v>35</v>
      </c>
      <c r="G413" s="2">
        <v>0</v>
      </c>
      <c r="H413" s="2">
        <v>10</v>
      </c>
      <c r="I413" s="2" t="s">
        <v>2469</v>
      </c>
      <c r="J413" s="2" t="s">
        <v>1823</v>
      </c>
      <c r="K413" s="2">
        <f t="shared" si="6"/>
        <v>27617.200000000001</v>
      </c>
      <c r="L413" s="2">
        <v>0</v>
      </c>
      <c r="M413" s="2">
        <v>0</v>
      </c>
      <c r="N413" s="2">
        <v>0</v>
      </c>
      <c r="O413" s="2">
        <v>9999</v>
      </c>
      <c r="P413" s="2">
        <v>9999</v>
      </c>
    </row>
    <row r="414" spans="1:16" hidden="1" x14ac:dyDescent="0.25">
      <c r="A414" s="2" t="s">
        <v>1828</v>
      </c>
      <c r="B414" s="2">
        <v>26127030</v>
      </c>
      <c r="C414" s="2" t="s">
        <v>1829</v>
      </c>
      <c r="D414" s="2" t="s">
        <v>873</v>
      </c>
      <c r="E414" s="2">
        <v>3</v>
      </c>
      <c r="F414" s="2">
        <v>35</v>
      </c>
      <c r="G414" s="2">
        <v>2</v>
      </c>
      <c r="H414" s="2">
        <v>13</v>
      </c>
      <c r="I414" s="2" t="s">
        <v>143</v>
      </c>
      <c r="J414" s="2" t="s">
        <v>1830</v>
      </c>
      <c r="K414" s="2">
        <f t="shared" si="6"/>
        <v>8997.5999999999985</v>
      </c>
      <c r="L414" s="2">
        <v>3</v>
      </c>
      <c r="M414" s="2">
        <v>8.5714285714285715E-2</v>
      </c>
      <c r="N414" s="2">
        <v>8.5714285714285715E-2</v>
      </c>
      <c r="O414" s="2">
        <v>46.666666666666657</v>
      </c>
      <c r="P414" s="2">
        <v>23.333333333333329</v>
      </c>
    </row>
    <row r="415" spans="1:16" hidden="1" x14ac:dyDescent="0.25">
      <c r="A415" s="2" t="s">
        <v>951</v>
      </c>
      <c r="B415" s="2">
        <v>52418766</v>
      </c>
      <c r="C415" s="2" t="s">
        <v>952</v>
      </c>
      <c r="D415" s="2" t="s">
        <v>873</v>
      </c>
      <c r="E415" s="2">
        <v>2</v>
      </c>
      <c r="F415" s="2">
        <v>35</v>
      </c>
      <c r="G415" s="2">
        <v>3</v>
      </c>
      <c r="H415" s="2">
        <v>10</v>
      </c>
      <c r="I415" s="2" t="s">
        <v>376</v>
      </c>
      <c r="J415" s="2" t="s">
        <v>953</v>
      </c>
      <c r="K415" s="2">
        <f t="shared" si="6"/>
        <v>16874</v>
      </c>
      <c r="L415" s="2">
        <v>3</v>
      </c>
      <c r="M415" s="2">
        <v>8.5714285714285715E-2</v>
      </c>
      <c r="N415" s="2">
        <v>8.5714285714285715E-2</v>
      </c>
      <c r="O415" s="2">
        <v>58.333333333333343</v>
      </c>
      <c r="P415" s="2">
        <v>23.333333333333329</v>
      </c>
    </row>
    <row r="416" spans="1:16" x14ac:dyDescent="0.25">
      <c r="A416" s="2" t="s">
        <v>955</v>
      </c>
      <c r="B416" s="2">
        <v>32168366</v>
      </c>
      <c r="C416" s="2" t="s">
        <v>956</v>
      </c>
      <c r="D416" s="2" t="s">
        <v>873</v>
      </c>
      <c r="E416" s="2">
        <v>5</v>
      </c>
      <c r="F416" s="2">
        <v>34</v>
      </c>
      <c r="G416" s="2">
        <v>0</v>
      </c>
      <c r="H416" s="2">
        <v>10</v>
      </c>
      <c r="I416" s="2" t="s">
        <v>1471</v>
      </c>
      <c r="J416" s="2" t="s">
        <v>957</v>
      </c>
      <c r="K416" s="2">
        <f t="shared" si="6"/>
        <v>73175</v>
      </c>
      <c r="L416" s="2">
        <v>2</v>
      </c>
      <c r="M416" s="2">
        <v>5.8823529411764712E-2</v>
      </c>
      <c r="N416" s="2">
        <v>5.8823529411764712E-2</v>
      </c>
      <c r="O416" s="2">
        <v>85</v>
      </c>
      <c r="P416" s="2">
        <v>85</v>
      </c>
    </row>
    <row r="417" spans="1:16" hidden="1" x14ac:dyDescent="0.25">
      <c r="A417" s="2" t="s">
        <v>1832</v>
      </c>
      <c r="B417" s="2">
        <v>52472397</v>
      </c>
      <c r="C417" s="2" t="s">
        <v>1833</v>
      </c>
      <c r="D417" s="2" t="s">
        <v>873</v>
      </c>
      <c r="E417" s="2">
        <v>1</v>
      </c>
      <c r="F417" s="2">
        <v>27</v>
      </c>
      <c r="G417" s="2">
        <v>7</v>
      </c>
      <c r="H417" s="2">
        <v>13</v>
      </c>
      <c r="I417" s="2" t="s">
        <v>2978</v>
      </c>
      <c r="J417" s="2" t="s">
        <v>1834</v>
      </c>
      <c r="K417" s="2">
        <f t="shared" si="6"/>
        <v>9058.5</v>
      </c>
      <c r="L417" s="2">
        <v>1</v>
      </c>
      <c r="M417" s="2">
        <v>3.5714285714285712E-2</v>
      </c>
      <c r="N417" s="2">
        <v>3.7037037037037028E-2</v>
      </c>
      <c r="O417" s="2">
        <v>224</v>
      </c>
      <c r="P417" s="2">
        <v>27</v>
      </c>
    </row>
    <row r="418" spans="1:16" x14ac:dyDescent="0.25">
      <c r="A418" s="2" t="s">
        <v>959</v>
      </c>
      <c r="B418" s="2">
        <v>32168369</v>
      </c>
      <c r="C418" s="2" t="s">
        <v>960</v>
      </c>
      <c r="D418" s="2" t="s">
        <v>873</v>
      </c>
      <c r="E418" s="2">
        <v>7</v>
      </c>
      <c r="F418" s="2">
        <v>34</v>
      </c>
      <c r="G418" s="2">
        <v>3</v>
      </c>
      <c r="H418" s="2">
        <v>15</v>
      </c>
      <c r="I418" s="2" t="s">
        <v>2444</v>
      </c>
      <c r="J418" s="2" t="s">
        <v>961</v>
      </c>
      <c r="K418" s="2">
        <f t="shared" si="6"/>
        <v>132278.30000000002</v>
      </c>
      <c r="L418" s="2">
        <v>0</v>
      </c>
      <c r="M418" s="2">
        <v>0</v>
      </c>
      <c r="N418" s="2">
        <v>0</v>
      </c>
      <c r="O418" s="2">
        <v>9999</v>
      </c>
      <c r="P418" s="2">
        <v>9999</v>
      </c>
    </row>
    <row r="419" spans="1:16" x14ac:dyDescent="0.25">
      <c r="A419" s="2" t="s">
        <v>963</v>
      </c>
      <c r="B419" s="2">
        <v>31340032</v>
      </c>
      <c r="C419" s="2" t="s">
        <v>964</v>
      </c>
      <c r="D419" s="2" t="s">
        <v>873</v>
      </c>
      <c r="E419" s="2">
        <v>1</v>
      </c>
      <c r="F419" s="2">
        <v>35</v>
      </c>
      <c r="G419" s="2">
        <v>0</v>
      </c>
      <c r="H419" s="2">
        <v>15</v>
      </c>
      <c r="I419" s="2" t="s">
        <v>127</v>
      </c>
      <c r="J419" s="2" t="s">
        <v>965</v>
      </c>
      <c r="K419" s="2">
        <f t="shared" si="6"/>
        <v>24337.599999999999</v>
      </c>
      <c r="L419" s="2">
        <v>0</v>
      </c>
      <c r="M419" s="2">
        <v>0</v>
      </c>
      <c r="N419" s="2">
        <v>0</v>
      </c>
      <c r="O419" s="2">
        <v>9999</v>
      </c>
      <c r="P419" s="2">
        <v>9999</v>
      </c>
    </row>
    <row r="420" spans="1:16" x14ac:dyDescent="0.25">
      <c r="A420" s="2" t="s">
        <v>2979</v>
      </c>
      <c r="B420" s="2">
        <v>47435455</v>
      </c>
      <c r="C420" s="2" t="s">
        <v>2980</v>
      </c>
      <c r="D420" s="2" t="s">
        <v>1791</v>
      </c>
      <c r="E420" s="2">
        <v>9</v>
      </c>
      <c r="F420" s="2">
        <v>35</v>
      </c>
      <c r="G420" s="2">
        <v>1</v>
      </c>
      <c r="H420" s="2">
        <v>15</v>
      </c>
      <c r="I420" s="2" t="s">
        <v>1289</v>
      </c>
      <c r="J420" s="2" t="s">
        <v>2981</v>
      </c>
      <c r="K420" s="2">
        <f t="shared" si="6"/>
        <v>5423.4000000000005</v>
      </c>
      <c r="L420" s="2">
        <v>2</v>
      </c>
      <c r="M420" s="2">
        <v>5.7142857142857141E-2</v>
      </c>
      <c r="N420" s="2">
        <v>5.7142857142857141E-2</v>
      </c>
      <c r="O420" s="2">
        <v>175</v>
      </c>
      <c r="P420" s="2">
        <v>157.5</v>
      </c>
    </row>
    <row r="421" spans="1:16" x14ac:dyDescent="0.25">
      <c r="A421" s="2" t="s">
        <v>971</v>
      </c>
      <c r="B421" s="2">
        <v>42643893</v>
      </c>
      <c r="C421" s="2" t="s">
        <v>972</v>
      </c>
      <c r="D421" s="2" t="s">
        <v>873</v>
      </c>
      <c r="E421" s="2">
        <v>2</v>
      </c>
      <c r="F421" s="2">
        <v>35</v>
      </c>
      <c r="G421" s="2">
        <v>4</v>
      </c>
      <c r="H421" s="2">
        <v>3</v>
      </c>
      <c r="I421" s="2" t="s">
        <v>2074</v>
      </c>
      <c r="J421" s="2" t="s">
        <v>973</v>
      </c>
      <c r="K421" s="2">
        <f t="shared" si="6"/>
        <v>30122.400000000001</v>
      </c>
      <c r="L421" s="2">
        <v>1</v>
      </c>
      <c r="M421" s="2">
        <v>2.8571428571428571E-2</v>
      </c>
      <c r="N421" s="2">
        <v>2.8571428571428571E-2</v>
      </c>
      <c r="O421" s="2">
        <v>210</v>
      </c>
      <c r="P421" s="2">
        <v>70</v>
      </c>
    </row>
    <row r="422" spans="1:16" hidden="1" x14ac:dyDescent="0.25">
      <c r="A422" s="2" t="s">
        <v>2982</v>
      </c>
      <c r="B422" s="2">
        <v>36014684</v>
      </c>
      <c r="C422" s="2" t="s">
        <v>2983</v>
      </c>
      <c r="D422" s="2" t="s">
        <v>873</v>
      </c>
      <c r="E422" s="2"/>
      <c r="F422" s="2">
        <v>30</v>
      </c>
      <c r="G422" s="2">
        <v>0</v>
      </c>
      <c r="H422" s="2">
        <v>3</v>
      </c>
      <c r="I422" s="2" t="s">
        <v>2920</v>
      </c>
      <c r="J422" s="2" t="s">
        <v>2984</v>
      </c>
      <c r="K422" s="2">
        <f t="shared" si="6"/>
        <v>0</v>
      </c>
      <c r="L422" s="2">
        <v>1</v>
      </c>
      <c r="M422" s="2">
        <v>3.3333333333333333E-2</v>
      </c>
      <c r="N422" s="2">
        <v>3.3333333333333333E-2</v>
      </c>
      <c r="O422" s="2">
        <v>30</v>
      </c>
      <c r="P422" s="2">
        <v>30</v>
      </c>
    </row>
    <row r="423" spans="1:16" x14ac:dyDescent="0.25">
      <c r="A423" s="2" t="s">
        <v>2985</v>
      </c>
      <c r="B423" s="2">
        <v>26129918</v>
      </c>
      <c r="C423" s="2" t="s">
        <v>2986</v>
      </c>
      <c r="D423" s="2" t="s">
        <v>873</v>
      </c>
      <c r="E423" s="2">
        <v>3</v>
      </c>
      <c r="F423" s="2">
        <v>35</v>
      </c>
      <c r="G423" s="2">
        <v>0</v>
      </c>
      <c r="H423" s="2">
        <v>3</v>
      </c>
      <c r="I423" s="2" t="s">
        <v>2920</v>
      </c>
      <c r="J423" s="2" t="s">
        <v>2987</v>
      </c>
      <c r="K423" s="2">
        <f t="shared" si="6"/>
        <v>19023.300000000003</v>
      </c>
      <c r="L423" s="2">
        <v>0</v>
      </c>
      <c r="M423" s="2">
        <v>0</v>
      </c>
      <c r="N423" s="2">
        <v>0</v>
      </c>
      <c r="O423" s="2">
        <v>9999</v>
      </c>
      <c r="P423" s="2">
        <v>9999</v>
      </c>
    </row>
    <row r="424" spans="1:16" hidden="1" x14ac:dyDescent="0.25">
      <c r="A424" s="2" t="s">
        <v>1835</v>
      </c>
      <c r="B424" s="2">
        <v>26294374</v>
      </c>
      <c r="C424" s="2" t="s">
        <v>1836</v>
      </c>
      <c r="D424" s="2" t="s">
        <v>873</v>
      </c>
      <c r="E424" s="2"/>
      <c r="F424" s="2">
        <v>33</v>
      </c>
      <c r="G424" s="2">
        <v>0</v>
      </c>
      <c r="H424" s="2">
        <v>10</v>
      </c>
      <c r="I424" s="2" t="s">
        <v>2482</v>
      </c>
      <c r="J424" s="2" t="s">
        <v>1837</v>
      </c>
      <c r="K424" s="2">
        <f t="shared" si="6"/>
        <v>0</v>
      </c>
      <c r="L424" s="2">
        <v>1</v>
      </c>
      <c r="M424" s="2">
        <v>3.03030303030303E-2</v>
      </c>
      <c r="N424" s="2">
        <v>3.03030303030303E-2</v>
      </c>
      <c r="O424" s="2">
        <v>33</v>
      </c>
      <c r="P424" s="2">
        <v>33</v>
      </c>
    </row>
    <row r="425" spans="1:16" x14ac:dyDescent="0.25">
      <c r="A425" s="2" t="s">
        <v>2988</v>
      </c>
      <c r="B425" s="2">
        <v>86954281</v>
      </c>
      <c r="C425" s="2" t="s">
        <v>2989</v>
      </c>
      <c r="D425" s="2" t="s">
        <v>1772</v>
      </c>
      <c r="E425" s="2">
        <v>3</v>
      </c>
      <c r="F425" s="2">
        <v>35</v>
      </c>
      <c r="G425" s="2">
        <v>0</v>
      </c>
      <c r="H425" s="2">
        <v>3</v>
      </c>
      <c r="I425" s="2" t="s">
        <v>2920</v>
      </c>
      <c r="J425" s="2" t="s">
        <v>2990</v>
      </c>
      <c r="K425" s="2">
        <f t="shared" si="6"/>
        <v>50787.600000000006</v>
      </c>
      <c r="L425" s="2">
        <v>0</v>
      </c>
      <c r="M425" s="2">
        <v>0</v>
      </c>
      <c r="N425" s="2">
        <v>0</v>
      </c>
      <c r="O425" s="2">
        <v>9999</v>
      </c>
      <c r="P425" s="2">
        <v>9999</v>
      </c>
    </row>
    <row r="426" spans="1:16" x14ac:dyDescent="0.25">
      <c r="A426" s="2" t="s">
        <v>975</v>
      </c>
      <c r="B426" s="2">
        <v>25993470</v>
      </c>
      <c r="C426" s="2" t="s">
        <v>976</v>
      </c>
      <c r="D426" s="2" t="s">
        <v>873</v>
      </c>
      <c r="E426" s="2">
        <v>1</v>
      </c>
      <c r="F426" s="2">
        <v>35</v>
      </c>
      <c r="G426" s="2">
        <v>2</v>
      </c>
      <c r="H426" s="2">
        <v>15</v>
      </c>
      <c r="I426" s="2" t="s">
        <v>2991</v>
      </c>
      <c r="J426" s="2" t="s">
        <v>977</v>
      </c>
      <c r="K426" s="2">
        <f t="shared" si="6"/>
        <v>16478.400000000001</v>
      </c>
      <c r="L426" s="2">
        <v>0</v>
      </c>
      <c r="M426" s="2">
        <v>0</v>
      </c>
      <c r="N426" s="2">
        <v>0</v>
      </c>
      <c r="O426" s="2">
        <v>9999</v>
      </c>
      <c r="P426" s="2">
        <v>9999</v>
      </c>
    </row>
    <row r="427" spans="1:16" hidden="1" x14ac:dyDescent="0.25">
      <c r="A427" s="2" t="s">
        <v>2992</v>
      </c>
      <c r="B427" s="2">
        <v>46600059</v>
      </c>
      <c r="C427" s="2" t="s">
        <v>2993</v>
      </c>
      <c r="D427" s="2" t="s">
        <v>1818</v>
      </c>
      <c r="E427" s="2">
        <v>1</v>
      </c>
      <c r="F427" s="2">
        <v>35</v>
      </c>
      <c r="G427" s="2">
        <v>0</v>
      </c>
      <c r="H427" s="2">
        <v>3</v>
      </c>
      <c r="I427" s="2" t="s">
        <v>2920</v>
      </c>
      <c r="J427" s="2" t="s">
        <v>2994</v>
      </c>
      <c r="K427" s="2">
        <f t="shared" si="6"/>
        <v>8454.2000000000007</v>
      </c>
      <c r="L427" s="2">
        <v>1</v>
      </c>
      <c r="M427" s="2">
        <v>2.8571428571428571E-2</v>
      </c>
      <c r="N427" s="2">
        <v>2.8571428571428571E-2</v>
      </c>
      <c r="O427" s="2">
        <v>35</v>
      </c>
      <c r="P427" s="2">
        <v>35</v>
      </c>
    </row>
    <row r="428" spans="1:16" x14ac:dyDescent="0.25">
      <c r="A428" s="2" t="s">
        <v>979</v>
      </c>
      <c r="B428" s="2">
        <v>52441643</v>
      </c>
      <c r="C428" s="2" t="s">
        <v>980</v>
      </c>
      <c r="D428" s="2" t="s">
        <v>873</v>
      </c>
      <c r="E428" s="2">
        <v>7</v>
      </c>
      <c r="F428" s="2">
        <v>34</v>
      </c>
      <c r="G428" s="2">
        <v>3</v>
      </c>
      <c r="H428" s="2">
        <v>15</v>
      </c>
      <c r="I428" s="2" t="s">
        <v>127</v>
      </c>
      <c r="J428" s="2" t="s">
        <v>981</v>
      </c>
      <c r="K428" s="2">
        <f t="shared" si="6"/>
        <v>45271.799999999996</v>
      </c>
      <c r="L428" s="2">
        <v>2</v>
      </c>
      <c r="M428" s="2">
        <v>5.8823529411764712E-2</v>
      </c>
      <c r="N428" s="2">
        <v>5.8823529411764712E-2</v>
      </c>
      <c r="O428" s="2">
        <v>153</v>
      </c>
      <c r="P428" s="2">
        <v>102</v>
      </c>
    </row>
    <row r="429" spans="1:16" x14ac:dyDescent="0.25">
      <c r="A429" s="2" t="s">
        <v>982</v>
      </c>
      <c r="B429" s="2">
        <v>25383288</v>
      </c>
      <c r="C429" s="2" t="s">
        <v>983</v>
      </c>
      <c r="D429" s="2" t="s">
        <v>873</v>
      </c>
      <c r="E429" s="2">
        <v>3</v>
      </c>
      <c r="F429" s="2">
        <v>35</v>
      </c>
      <c r="G429" s="2">
        <v>1</v>
      </c>
      <c r="H429" s="2">
        <v>15</v>
      </c>
      <c r="I429" s="2" t="s">
        <v>2444</v>
      </c>
      <c r="J429" s="2" t="s">
        <v>984</v>
      </c>
      <c r="K429" s="2">
        <f t="shared" si="6"/>
        <v>29766</v>
      </c>
      <c r="L429" s="2">
        <v>1</v>
      </c>
      <c r="M429" s="2">
        <v>2.8571428571428571E-2</v>
      </c>
      <c r="N429" s="2">
        <v>2.8571428571428571E-2</v>
      </c>
      <c r="O429" s="2">
        <v>140</v>
      </c>
      <c r="P429" s="2">
        <v>105</v>
      </c>
    </row>
    <row r="430" spans="1:16" x14ac:dyDescent="0.25">
      <c r="A430" s="2" t="s">
        <v>986</v>
      </c>
      <c r="B430" s="2">
        <v>26081640</v>
      </c>
      <c r="C430" s="2" t="s">
        <v>987</v>
      </c>
      <c r="D430" s="2" t="s">
        <v>873</v>
      </c>
      <c r="E430" s="2">
        <v>7</v>
      </c>
      <c r="F430" s="2">
        <v>34</v>
      </c>
      <c r="G430" s="2">
        <v>17</v>
      </c>
      <c r="H430" s="2">
        <v>7</v>
      </c>
      <c r="I430" s="2" t="s">
        <v>2522</v>
      </c>
      <c r="J430" s="2" t="s">
        <v>988</v>
      </c>
      <c r="K430" s="2">
        <f t="shared" si="6"/>
        <v>256576.60000000003</v>
      </c>
      <c r="L430" s="2">
        <v>3</v>
      </c>
      <c r="M430" s="2">
        <v>8.8235294117647065E-2</v>
      </c>
      <c r="N430" s="2">
        <v>8.8235294117647065E-2</v>
      </c>
      <c r="O430" s="2">
        <v>272</v>
      </c>
      <c r="P430" s="2">
        <v>79.333333333333329</v>
      </c>
    </row>
    <row r="431" spans="1:16" x14ac:dyDescent="0.25">
      <c r="A431" s="2" t="s">
        <v>990</v>
      </c>
      <c r="B431" s="2">
        <v>25383289</v>
      </c>
      <c r="C431" s="2" t="s">
        <v>991</v>
      </c>
      <c r="D431" s="2" t="s">
        <v>873</v>
      </c>
      <c r="E431" s="2">
        <v>12</v>
      </c>
      <c r="F431" s="2">
        <v>34</v>
      </c>
      <c r="G431" s="2">
        <v>0</v>
      </c>
      <c r="H431" s="2">
        <v>3</v>
      </c>
      <c r="I431" s="2" t="s">
        <v>2920</v>
      </c>
      <c r="J431" s="2" t="s">
        <v>992</v>
      </c>
      <c r="K431" s="2">
        <f t="shared" si="6"/>
        <v>177537.59999999998</v>
      </c>
      <c r="L431" s="2">
        <v>1</v>
      </c>
      <c r="M431" s="2">
        <v>2.9411764705882349E-2</v>
      </c>
      <c r="N431" s="2">
        <v>2.9411764705882349E-2</v>
      </c>
      <c r="O431" s="2">
        <v>408</v>
      </c>
      <c r="P431" s="2">
        <v>408</v>
      </c>
    </row>
    <row r="432" spans="1:16" x14ac:dyDescent="0.25">
      <c r="A432" s="2" t="s">
        <v>2995</v>
      </c>
      <c r="B432" s="2">
        <v>100644332</v>
      </c>
      <c r="C432" s="2" t="s">
        <v>2996</v>
      </c>
      <c r="D432" s="2" t="s">
        <v>873</v>
      </c>
      <c r="E432" s="2">
        <v>1</v>
      </c>
      <c r="F432" s="2">
        <v>35</v>
      </c>
      <c r="G432" s="2">
        <v>0</v>
      </c>
      <c r="H432" s="2">
        <v>10</v>
      </c>
      <c r="I432" s="2" t="s">
        <v>825</v>
      </c>
      <c r="J432" s="2" t="s">
        <v>2997</v>
      </c>
      <c r="K432" s="2">
        <f t="shared" si="6"/>
        <v>9858.9</v>
      </c>
      <c r="L432" s="2">
        <v>0</v>
      </c>
      <c r="M432" s="2">
        <v>0</v>
      </c>
      <c r="N432" s="2">
        <v>0</v>
      </c>
      <c r="O432" s="2">
        <v>9999</v>
      </c>
      <c r="P432" s="2">
        <v>9999</v>
      </c>
    </row>
    <row r="433" spans="1:16" hidden="1" x14ac:dyDescent="0.25">
      <c r="A433" s="2" t="s">
        <v>2998</v>
      </c>
      <c r="B433" s="2">
        <v>47422120</v>
      </c>
      <c r="C433" s="2" t="s">
        <v>2999</v>
      </c>
      <c r="D433" s="2" t="s">
        <v>1791</v>
      </c>
      <c r="E433" s="2">
        <v>1</v>
      </c>
      <c r="F433" s="2">
        <v>35</v>
      </c>
      <c r="G433" s="2">
        <v>8</v>
      </c>
      <c r="H433" s="2">
        <v>15</v>
      </c>
      <c r="I433" s="2" t="s">
        <v>1540</v>
      </c>
      <c r="J433" s="2" t="s">
        <v>3000</v>
      </c>
      <c r="K433" s="2">
        <f t="shared" si="6"/>
        <v>669.6</v>
      </c>
      <c r="L433" s="2">
        <v>2</v>
      </c>
      <c r="M433" s="2">
        <v>5.7142857142857141E-2</v>
      </c>
      <c r="N433" s="2">
        <v>5.7142857142857141E-2</v>
      </c>
      <c r="O433" s="2">
        <v>157.5</v>
      </c>
      <c r="P433" s="2">
        <v>17.5</v>
      </c>
    </row>
    <row r="434" spans="1:16" x14ac:dyDescent="0.25">
      <c r="A434" s="2" t="s">
        <v>3001</v>
      </c>
      <c r="B434" s="2">
        <v>47423312</v>
      </c>
      <c r="C434" s="2" t="s">
        <v>3002</v>
      </c>
      <c r="D434" s="2" t="s">
        <v>1791</v>
      </c>
      <c r="E434" s="2"/>
      <c r="F434" s="2">
        <v>32</v>
      </c>
      <c r="G434" s="2">
        <v>2</v>
      </c>
      <c r="H434" s="2">
        <v>15</v>
      </c>
      <c r="I434" s="2" t="s">
        <v>3004</v>
      </c>
      <c r="J434" s="2" t="s">
        <v>3003</v>
      </c>
      <c r="K434" s="2">
        <f t="shared" si="6"/>
        <v>0</v>
      </c>
      <c r="L434" s="2">
        <v>0</v>
      </c>
      <c r="M434" s="2">
        <v>0</v>
      </c>
      <c r="N434" s="2">
        <v>0</v>
      </c>
      <c r="O434" s="2">
        <v>9999</v>
      </c>
      <c r="P434" s="2">
        <v>9999</v>
      </c>
    </row>
    <row r="435" spans="1:16" x14ac:dyDescent="0.25">
      <c r="A435" s="2" t="s">
        <v>3005</v>
      </c>
      <c r="B435" s="2">
        <v>149162796</v>
      </c>
      <c r="C435" s="2" t="s">
        <v>3006</v>
      </c>
      <c r="D435" s="2" t="s">
        <v>1791</v>
      </c>
      <c r="E435" s="2">
        <v>3</v>
      </c>
      <c r="F435" s="2">
        <v>35</v>
      </c>
      <c r="G435" s="2">
        <v>2</v>
      </c>
      <c r="H435" s="2">
        <v>15</v>
      </c>
      <c r="I435" s="2" t="s">
        <v>3007</v>
      </c>
      <c r="J435" s="2" t="s">
        <v>3003</v>
      </c>
      <c r="K435" s="2">
        <f t="shared" si="6"/>
        <v>2287.8000000000002</v>
      </c>
      <c r="L435" s="2">
        <v>0</v>
      </c>
      <c r="M435" s="2">
        <v>0</v>
      </c>
      <c r="N435" s="2">
        <v>0</v>
      </c>
      <c r="O435" s="2">
        <v>9999</v>
      </c>
      <c r="P435" s="2">
        <v>9999</v>
      </c>
    </row>
    <row r="436" spans="1:16" hidden="1" x14ac:dyDescent="0.25">
      <c r="A436" s="2" t="s">
        <v>3008</v>
      </c>
      <c r="B436" s="2">
        <v>47428558</v>
      </c>
      <c r="C436" s="2" t="s">
        <v>3009</v>
      </c>
      <c r="D436" s="2" t="s">
        <v>1791</v>
      </c>
      <c r="E436" s="2"/>
      <c r="F436" s="2">
        <v>6</v>
      </c>
      <c r="G436" s="2">
        <v>0</v>
      </c>
      <c r="H436" s="2">
        <v>15</v>
      </c>
      <c r="I436" s="2" t="s">
        <v>108</v>
      </c>
      <c r="J436" s="2" t="s">
        <v>3010</v>
      </c>
      <c r="K436" s="2">
        <f t="shared" si="6"/>
        <v>0</v>
      </c>
      <c r="L436" s="2">
        <v>1</v>
      </c>
      <c r="M436" s="2">
        <v>0.16666666666666671</v>
      </c>
      <c r="N436" s="2">
        <v>0.16666666666666671</v>
      </c>
      <c r="O436" s="2">
        <v>6</v>
      </c>
      <c r="P436" s="2">
        <v>6</v>
      </c>
    </row>
    <row r="437" spans="1:16" x14ac:dyDescent="0.25">
      <c r="A437" s="2" t="s">
        <v>1838</v>
      </c>
      <c r="B437" s="2">
        <v>47534741</v>
      </c>
      <c r="C437" s="2" t="s">
        <v>1839</v>
      </c>
      <c r="D437" s="2" t="s">
        <v>1772</v>
      </c>
      <c r="E437" s="2">
        <v>1</v>
      </c>
      <c r="F437" s="2">
        <v>35</v>
      </c>
      <c r="G437" s="2">
        <v>1</v>
      </c>
      <c r="H437" s="2">
        <v>13</v>
      </c>
      <c r="I437" s="2" t="s">
        <v>687</v>
      </c>
      <c r="J437" s="2" t="s">
        <v>1840</v>
      </c>
      <c r="K437" s="2">
        <f t="shared" si="6"/>
        <v>11793.8</v>
      </c>
      <c r="L437" s="2">
        <v>0</v>
      </c>
      <c r="M437" s="2">
        <v>0</v>
      </c>
      <c r="N437" s="2">
        <v>0</v>
      </c>
      <c r="O437" s="2">
        <v>9999</v>
      </c>
      <c r="P437" s="2">
        <v>9999</v>
      </c>
    </row>
    <row r="438" spans="1:16" hidden="1" x14ac:dyDescent="0.25">
      <c r="A438" s="2" t="s">
        <v>998</v>
      </c>
      <c r="B438" s="2">
        <v>43098334</v>
      </c>
      <c r="C438" s="2" t="s">
        <v>999</v>
      </c>
      <c r="D438" s="2" t="s">
        <v>873</v>
      </c>
      <c r="E438" s="2">
        <v>1</v>
      </c>
      <c r="F438" s="2">
        <v>35</v>
      </c>
      <c r="G438" s="2">
        <v>0</v>
      </c>
      <c r="H438" s="2">
        <v>9</v>
      </c>
      <c r="I438" s="2" t="s">
        <v>3011</v>
      </c>
      <c r="J438" s="2" t="s">
        <v>1000</v>
      </c>
      <c r="K438" s="2">
        <f t="shared" si="6"/>
        <v>8327.1</v>
      </c>
      <c r="L438" s="2">
        <v>5</v>
      </c>
      <c r="M438" s="2">
        <v>0.14285714285714279</v>
      </c>
      <c r="N438" s="2">
        <v>0.14285714285714279</v>
      </c>
      <c r="O438" s="2">
        <v>7</v>
      </c>
      <c r="P438" s="2">
        <v>7</v>
      </c>
    </row>
    <row r="439" spans="1:16" hidden="1" x14ac:dyDescent="0.25">
      <c r="A439" s="2" t="s">
        <v>1841</v>
      </c>
      <c r="B439" s="2">
        <v>26086292</v>
      </c>
      <c r="C439" s="2" t="s">
        <v>1842</v>
      </c>
      <c r="D439" s="2" t="s">
        <v>873</v>
      </c>
      <c r="E439" s="2">
        <v>1</v>
      </c>
      <c r="F439" s="2">
        <v>35</v>
      </c>
      <c r="G439" s="2">
        <v>0</v>
      </c>
      <c r="H439" s="2">
        <v>13</v>
      </c>
      <c r="I439" s="2" t="s">
        <v>183</v>
      </c>
      <c r="J439" s="2" t="s">
        <v>1843</v>
      </c>
      <c r="K439" s="2">
        <f t="shared" si="6"/>
        <v>71607.100000000006</v>
      </c>
      <c r="L439" s="2">
        <v>1</v>
      </c>
      <c r="M439" s="2">
        <v>2.8571428571428571E-2</v>
      </c>
      <c r="N439" s="2">
        <v>2.8571428571428571E-2</v>
      </c>
      <c r="O439" s="2">
        <v>35</v>
      </c>
      <c r="P439" s="2">
        <v>35</v>
      </c>
    </row>
    <row r="440" spans="1:16" x14ac:dyDescent="0.25">
      <c r="A440" s="2" t="s">
        <v>1002</v>
      </c>
      <c r="B440" s="2">
        <v>43397084</v>
      </c>
      <c r="C440" s="2" t="s">
        <v>1003</v>
      </c>
      <c r="D440" s="2" t="s">
        <v>873</v>
      </c>
      <c r="E440" s="2">
        <v>6</v>
      </c>
      <c r="F440" s="2">
        <v>34</v>
      </c>
      <c r="G440" s="2">
        <v>4</v>
      </c>
      <c r="H440" s="2">
        <v>15</v>
      </c>
      <c r="I440" s="2" t="s">
        <v>2444</v>
      </c>
      <c r="J440" s="2" t="s">
        <v>1004</v>
      </c>
      <c r="K440" s="2">
        <f t="shared" si="6"/>
        <v>118065.59999999999</v>
      </c>
      <c r="L440" s="2">
        <v>0</v>
      </c>
      <c r="M440" s="2">
        <v>0</v>
      </c>
      <c r="N440" s="2">
        <v>0</v>
      </c>
      <c r="O440" s="2">
        <v>9999</v>
      </c>
      <c r="P440" s="2">
        <v>9999</v>
      </c>
    </row>
    <row r="441" spans="1:16" x14ac:dyDescent="0.25">
      <c r="A441" s="2" t="s">
        <v>1006</v>
      </c>
      <c r="B441" s="2">
        <v>36014717</v>
      </c>
      <c r="C441" s="2" t="s">
        <v>1007</v>
      </c>
      <c r="D441" s="2" t="s">
        <v>873</v>
      </c>
      <c r="E441" s="2">
        <v>3</v>
      </c>
      <c r="F441" s="2">
        <v>34</v>
      </c>
      <c r="G441" s="2">
        <v>3</v>
      </c>
      <c r="H441" s="2">
        <v>13</v>
      </c>
      <c r="I441" s="2" t="s">
        <v>2470</v>
      </c>
      <c r="J441" s="2" t="s">
        <v>1008</v>
      </c>
      <c r="K441" s="2">
        <f t="shared" si="6"/>
        <v>10917</v>
      </c>
      <c r="L441" s="2">
        <v>1</v>
      </c>
      <c r="M441" s="2">
        <v>2.9411764705882349E-2</v>
      </c>
      <c r="N441" s="2">
        <v>2.9411764705882349E-2</v>
      </c>
      <c r="O441" s="2">
        <v>204</v>
      </c>
      <c r="P441" s="2">
        <v>102</v>
      </c>
    </row>
    <row r="442" spans="1:16" x14ac:dyDescent="0.25">
      <c r="A442" s="2" t="s">
        <v>3012</v>
      </c>
      <c r="B442" s="2">
        <v>26066535</v>
      </c>
      <c r="C442" s="2" t="s">
        <v>3013</v>
      </c>
      <c r="D442" s="2" t="s">
        <v>873</v>
      </c>
      <c r="E442" s="2">
        <v>4</v>
      </c>
      <c r="F442" s="2">
        <v>35</v>
      </c>
      <c r="G442" s="2">
        <v>5</v>
      </c>
      <c r="H442" s="2">
        <v>7</v>
      </c>
      <c r="I442" s="2" t="s">
        <v>2522</v>
      </c>
      <c r="J442" s="2" t="s">
        <v>3014</v>
      </c>
      <c r="K442" s="2">
        <f t="shared" si="6"/>
        <v>46116.800000000003</v>
      </c>
      <c r="L442" s="2">
        <v>0</v>
      </c>
      <c r="M442" s="2">
        <v>0</v>
      </c>
      <c r="N442" s="2">
        <v>0</v>
      </c>
      <c r="O442" s="2">
        <v>9999</v>
      </c>
      <c r="P442" s="2">
        <v>9999</v>
      </c>
    </row>
    <row r="443" spans="1:16" x14ac:dyDescent="0.25">
      <c r="A443" s="2" t="s">
        <v>3015</v>
      </c>
      <c r="B443" s="2">
        <v>33625546</v>
      </c>
      <c r="C443" s="2" t="s">
        <v>3016</v>
      </c>
      <c r="D443" s="2" t="s">
        <v>873</v>
      </c>
      <c r="E443" s="2">
        <v>2</v>
      </c>
      <c r="F443" s="2">
        <v>35</v>
      </c>
      <c r="G443" s="2">
        <v>2</v>
      </c>
      <c r="H443" s="2">
        <v>15</v>
      </c>
      <c r="I443" s="2" t="s">
        <v>2444</v>
      </c>
      <c r="J443" s="2" t="s">
        <v>3017</v>
      </c>
      <c r="K443" s="2">
        <f t="shared" si="6"/>
        <v>30736.799999999999</v>
      </c>
      <c r="L443" s="2">
        <v>0</v>
      </c>
      <c r="M443" s="2">
        <v>0</v>
      </c>
      <c r="N443" s="2">
        <v>0</v>
      </c>
      <c r="O443" s="2">
        <v>9999</v>
      </c>
      <c r="P443" s="2">
        <v>9999</v>
      </c>
    </row>
    <row r="444" spans="1:16" x14ac:dyDescent="0.25">
      <c r="A444" s="2" t="s">
        <v>1847</v>
      </c>
      <c r="B444" s="2">
        <v>52483224</v>
      </c>
      <c r="C444" s="2" t="s">
        <v>1848</v>
      </c>
      <c r="D444" s="2" t="s">
        <v>873</v>
      </c>
      <c r="E444" s="2">
        <v>1</v>
      </c>
      <c r="F444" s="2">
        <v>30</v>
      </c>
      <c r="G444" s="2">
        <v>12</v>
      </c>
      <c r="H444" s="2">
        <v>13</v>
      </c>
      <c r="I444" s="2" t="s">
        <v>2470</v>
      </c>
      <c r="J444" s="2" t="s">
        <v>1849</v>
      </c>
      <c r="K444" s="2">
        <f t="shared" si="6"/>
        <v>2555.9</v>
      </c>
      <c r="L444" s="2">
        <v>0</v>
      </c>
      <c r="M444" s="2">
        <v>0</v>
      </c>
      <c r="N444" s="2">
        <v>0</v>
      </c>
      <c r="O444" s="2">
        <v>9999</v>
      </c>
      <c r="P444" s="2">
        <v>9999</v>
      </c>
    </row>
    <row r="445" spans="1:16" hidden="1" x14ac:dyDescent="0.25">
      <c r="A445" s="2" t="s">
        <v>1014</v>
      </c>
      <c r="B445" s="2">
        <v>42648083</v>
      </c>
      <c r="C445" s="2" t="s">
        <v>1015</v>
      </c>
      <c r="D445" s="2" t="s">
        <v>873</v>
      </c>
      <c r="E445" s="2">
        <v>1</v>
      </c>
      <c r="F445" s="2">
        <v>35</v>
      </c>
      <c r="G445" s="2">
        <v>0</v>
      </c>
      <c r="H445" s="2">
        <v>15</v>
      </c>
      <c r="I445" s="2" t="s">
        <v>2444</v>
      </c>
      <c r="J445" s="2" t="s">
        <v>1016</v>
      </c>
      <c r="K445" s="2">
        <f t="shared" si="6"/>
        <v>12804.3</v>
      </c>
      <c r="L445" s="2">
        <v>1</v>
      </c>
      <c r="M445" s="2">
        <v>2.8571428571428571E-2</v>
      </c>
      <c r="N445" s="2">
        <v>2.8571428571428571E-2</v>
      </c>
      <c r="O445" s="2">
        <v>35</v>
      </c>
      <c r="P445" s="2">
        <v>35</v>
      </c>
    </row>
    <row r="446" spans="1:16" hidden="1" x14ac:dyDescent="0.25">
      <c r="A446" s="2" t="s">
        <v>1018</v>
      </c>
      <c r="B446" s="2">
        <v>26581638</v>
      </c>
      <c r="C446" s="2" t="s">
        <v>1019</v>
      </c>
      <c r="D446" s="2" t="s">
        <v>873</v>
      </c>
      <c r="E446" s="2">
        <v>1</v>
      </c>
      <c r="F446" s="2">
        <v>34</v>
      </c>
      <c r="G446" s="2">
        <v>74</v>
      </c>
      <c r="H446" s="2">
        <v>13</v>
      </c>
      <c r="I446" s="2" t="s">
        <v>2470</v>
      </c>
      <c r="J446" s="2" t="s">
        <v>1020</v>
      </c>
      <c r="K446" s="2">
        <f t="shared" si="6"/>
        <v>1219.2</v>
      </c>
      <c r="L446" s="2">
        <v>7</v>
      </c>
      <c r="M446" s="2">
        <v>0.20588235294117649</v>
      </c>
      <c r="N446" s="2">
        <v>0.20588235294117649</v>
      </c>
      <c r="O446" s="2">
        <v>364.28571428571428</v>
      </c>
      <c r="P446" s="2">
        <v>4.8571428571428577</v>
      </c>
    </row>
    <row r="447" spans="1:16" x14ac:dyDescent="0.25">
      <c r="A447" s="2" t="s">
        <v>1850</v>
      </c>
      <c r="B447" s="2">
        <v>26580337</v>
      </c>
      <c r="C447" s="2" t="s">
        <v>1851</v>
      </c>
      <c r="D447" s="2" t="s">
        <v>873</v>
      </c>
      <c r="E447" s="2">
        <v>5</v>
      </c>
      <c r="F447" s="2">
        <v>35</v>
      </c>
      <c r="G447" s="2">
        <v>19</v>
      </c>
      <c r="H447" s="2">
        <v>10</v>
      </c>
      <c r="I447" s="2" t="s">
        <v>376</v>
      </c>
      <c r="J447" s="2" t="s">
        <v>1852</v>
      </c>
      <c r="K447" s="2">
        <f t="shared" si="6"/>
        <v>10538</v>
      </c>
      <c r="L447" s="2">
        <v>0</v>
      </c>
      <c r="M447" s="2">
        <v>0</v>
      </c>
      <c r="N447" s="2">
        <v>0</v>
      </c>
      <c r="O447" s="2">
        <v>9999</v>
      </c>
      <c r="P447" s="2">
        <v>9999</v>
      </c>
    </row>
    <row r="448" spans="1:16" x14ac:dyDescent="0.25">
      <c r="A448" s="2" t="s">
        <v>1021</v>
      </c>
      <c r="B448" s="2">
        <v>36020852</v>
      </c>
      <c r="C448" s="2" t="s">
        <v>1022</v>
      </c>
      <c r="D448" s="2" t="s">
        <v>873</v>
      </c>
      <c r="E448" s="2">
        <v>6</v>
      </c>
      <c r="F448" s="2">
        <v>35</v>
      </c>
      <c r="G448" s="2">
        <v>65</v>
      </c>
      <c r="H448" s="2">
        <v>13</v>
      </c>
      <c r="I448" s="2" t="s">
        <v>2788</v>
      </c>
      <c r="J448" s="2" t="s">
        <v>1023</v>
      </c>
      <c r="K448" s="2">
        <f t="shared" si="6"/>
        <v>8946.5999999999985</v>
      </c>
      <c r="L448" s="2">
        <v>4</v>
      </c>
      <c r="M448" s="2">
        <v>0.1142857142857143</v>
      </c>
      <c r="N448" s="2">
        <v>0.1142857142857143</v>
      </c>
      <c r="O448" s="2">
        <v>621.25</v>
      </c>
      <c r="P448" s="2">
        <v>52.5</v>
      </c>
    </row>
    <row r="449" spans="1:16" x14ac:dyDescent="0.25">
      <c r="A449" s="2" t="s">
        <v>1854</v>
      </c>
      <c r="B449" s="2">
        <v>117970363</v>
      </c>
      <c r="C449" s="2" t="s">
        <v>1855</v>
      </c>
      <c r="D449" s="2" t="s">
        <v>1772</v>
      </c>
      <c r="E449" s="2">
        <v>4</v>
      </c>
      <c r="F449" s="2">
        <v>35</v>
      </c>
      <c r="G449" s="2">
        <v>5</v>
      </c>
      <c r="H449" s="2">
        <v>10</v>
      </c>
      <c r="I449" s="2" t="s">
        <v>954</v>
      </c>
      <c r="J449" s="2" t="s">
        <v>1773</v>
      </c>
      <c r="K449" s="2">
        <f t="shared" si="6"/>
        <v>58879.199999999997</v>
      </c>
      <c r="L449" s="2">
        <v>0</v>
      </c>
      <c r="M449" s="2">
        <v>0</v>
      </c>
      <c r="N449" s="2">
        <v>0</v>
      </c>
      <c r="O449" s="2">
        <v>9999</v>
      </c>
      <c r="P449" s="2">
        <v>9999</v>
      </c>
    </row>
    <row r="450" spans="1:16" hidden="1" x14ac:dyDescent="0.25">
      <c r="A450" s="2" t="s">
        <v>1025</v>
      </c>
      <c r="B450" s="2">
        <v>32407301</v>
      </c>
      <c r="C450" s="2" t="s">
        <v>1026</v>
      </c>
      <c r="D450" s="2" t="s">
        <v>873</v>
      </c>
      <c r="E450" s="2">
        <v>6</v>
      </c>
      <c r="F450" s="2">
        <v>34</v>
      </c>
      <c r="G450" s="2">
        <v>14</v>
      </c>
      <c r="H450" s="2">
        <v>13</v>
      </c>
      <c r="I450" s="2" t="s">
        <v>2470</v>
      </c>
      <c r="J450" s="2" t="s">
        <v>1027</v>
      </c>
      <c r="K450" s="2">
        <f t="shared" si="6"/>
        <v>12257.400000000001</v>
      </c>
      <c r="L450" s="2">
        <v>8</v>
      </c>
      <c r="M450" s="2">
        <v>0.23529411764705879</v>
      </c>
      <c r="N450" s="2">
        <v>0.23529411764705879</v>
      </c>
      <c r="O450" s="2">
        <v>85</v>
      </c>
      <c r="P450" s="2">
        <v>25.5</v>
      </c>
    </row>
    <row r="451" spans="1:16" x14ac:dyDescent="0.25">
      <c r="A451" s="2" t="s">
        <v>1029</v>
      </c>
      <c r="B451" s="2">
        <v>32840925</v>
      </c>
      <c r="C451" s="2" t="s">
        <v>1030</v>
      </c>
      <c r="D451" s="2" t="s">
        <v>873</v>
      </c>
      <c r="E451" s="2">
        <v>4</v>
      </c>
      <c r="F451" s="2">
        <v>35</v>
      </c>
      <c r="G451" s="2">
        <v>3</v>
      </c>
      <c r="H451" s="2">
        <v>13</v>
      </c>
      <c r="I451" s="2" t="s">
        <v>687</v>
      </c>
      <c r="J451" s="2" t="s">
        <v>1031</v>
      </c>
      <c r="K451" s="2">
        <f t="shared" si="6"/>
        <v>485571.2</v>
      </c>
      <c r="L451" s="2">
        <v>0</v>
      </c>
      <c r="M451" s="2">
        <v>0</v>
      </c>
      <c r="N451" s="2">
        <v>0</v>
      </c>
      <c r="O451" s="2">
        <v>9999</v>
      </c>
      <c r="P451" s="2">
        <v>9999</v>
      </c>
    </row>
    <row r="452" spans="1:16" hidden="1" x14ac:dyDescent="0.25">
      <c r="A452" s="2" t="s">
        <v>1856</v>
      </c>
      <c r="B452" s="2">
        <v>26128996</v>
      </c>
      <c r="C452" s="2" t="s">
        <v>1857</v>
      </c>
      <c r="D452" s="2" t="s">
        <v>873</v>
      </c>
      <c r="E452" s="2">
        <v>3</v>
      </c>
      <c r="F452" s="2">
        <v>16</v>
      </c>
      <c r="G452" s="2">
        <v>31</v>
      </c>
      <c r="H452" s="2">
        <v>15</v>
      </c>
      <c r="I452" s="2" t="s">
        <v>2761</v>
      </c>
      <c r="J452" s="2" t="s">
        <v>1858</v>
      </c>
      <c r="K452" s="2">
        <f t="shared" si="6"/>
        <v>4894.2000000000007</v>
      </c>
      <c r="L452" s="2">
        <v>0</v>
      </c>
      <c r="M452" s="2">
        <v>0</v>
      </c>
      <c r="N452" s="2">
        <v>0</v>
      </c>
      <c r="O452" s="2">
        <v>9999</v>
      </c>
      <c r="P452" s="2">
        <v>9999</v>
      </c>
    </row>
    <row r="453" spans="1:16" x14ac:dyDescent="0.25">
      <c r="A453" s="2" t="s">
        <v>1859</v>
      </c>
      <c r="B453" s="2">
        <v>117970374</v>
      </c>
      <c r="C453" s="2" t="s">
        <v>1860</v>
      </c>
      <c r="D453" s="2" t="s">
        <v>1772</v>
      </c>
      <c r="E453" s="2">
        <v>2</v>
      </c>
      <c r="F453" s="2">
        <v>35</v>
      </c>
      <c r="G453" s="2">
        <v>3</v>
      </c>
      <c r="H453" s="2">
        <v>13</v>
      </c>
      <c r="I453" s="2" t="s">
        <v>2470</v>
      </c>
      <c r="J453" s="2" t="s">
        <v>1861</v>
      </c>
      <c r="K453" s="2">
        <f t="shared" ref="K453:K516" si="7">E453*J453</f>
        <v>24025.599999999999</v>
      </c>
      <c r="L453" s="2">
        <v>1</v>
      </c>
      <c r="M453" s="2">
        <v>2.8571428571428571E-2</v>
      </c>
      <c r="N453" s="2">
        <v>2.8571428571428571E-2</v>
      </c>
      <c r="O453" s="2">
        <v>175</v>
      </c>
      <c r="P453" s="2">
        <v>70</v>
      </c>
    </row>
    <row r="454" spans="1:16" hidden="1" x14ac:dyDescent="0.25">
      <c r="A454" s="2" t="s">
        <v>1862</v>
      </c>
      <c r="B454" s="2">
        <v>117970359</v>
      </c>
      <c r="C454" s="2" t="s">
        <v>1863</v>
      </c>
      <c r="D454" s="2" t="s">
        <v>1772</v>
      </c>
      <c r="E454" s="2">
        <v>1</v>
      </c>
      <c r="F454" s="2">
        <v>17</v>
      </c>
      <c r="G454" s="2">
        <v>2</v>
      </c>
      <c r="H454" s="2">
        <v>13</v>
      </c>
      <c r="I454" s="2" t="s">
        <v>2470</v>
      </c>
      <c r="J454" s="2" t="s">
        <v>1864</v>
      </c>
      <c r="K454" s="2">
        <f t="shared" si="7"/>
        <v>23909</v>
      </c>
      <c r="L454" s="2">
        <v>0</v>
      </c>
      <c r="M454" s="2">
        <v>0</v>
      </c>
      <c r="N454" s="2">
        <v>0</v>
      </c>
      <c r="O454" s="2">
        <v>9999</v>
      </c>
      <c r="P454" s="2">
        <v>9999</v>
      </c>
    </row>
    <row r="455" spans="1:16" x14ac:dyDescent="0.25">
      <c r="A455" s="2" t="s">
        <v>1865</v>
      </c>
      <c r="B455" s="2">
        <v>170896265</v>
      </c>
      <c r="C455" s="2" t="s">
        <v>1866</v>
      </c>
      <c r="D455" s="2" t="s">
        <v>1807</v>
      </c>
      <c r="E455" s="2">
        <v>5</v>
      </c>
      <c r="F455" s="2">
        <v>35</v>
      </c>
      <c r="G455" s="2">
        <v>27</v>
      </c>
      <c r="H455" s="2">
        <v>7</v>
      </c>
      <c r="I455" s="2" t="s">
        <v>3018</v>
      </c>
      <c r="J455" s="2" t="s">
        <v>1867</v>
      </c>
      <c r="K455" s="2">
        <f t="shared" si="7"/>
        <v>25225</v>
      </c>
      <c r="L455" s="2">
        <v>1</v>
      </c>
      <c r="M455" s="2">
        <v>2.8571428571428571E-2</v>
      </c>
      <c r="N455" s="2">
        <v>2.8571428571428571E-2</v>
      </c>
      <c r="O455" s="2">
        <v>1120</v>
      </c>
      <c r="P455" s="2">
        <v>175</v>
      </c>
    </row>
    <row r="456" spans="1:16" hidden="1" x14ac:dyDescent="0.25">
      <c r="A456" s="2" t="s">
        <v>1868</v>
      </c>
      <c r="B456" s="2">
        <v>32845333</v>
      </c>
      <c r="C456" s="2" t="s">
        <v>1869</v>
      </c>
      <c r="D456" s="2" t="s">
        <v>873</v>
      </c>
      <c r="E456" s="2">
        <v>1</v>
      </c>
      <c r="F456" s="2">
        <v>25</v>
      </c>
      <c r="G456" s="2">
        <v>4</v>
      </c>
      <c r="H456" s="2">
        <v>2</v>
      </c>
      <c r="I456" s="2" t="s">
        <v>974</v>
      </c>
      <c r="J456" s="2" t="s">
        <v>1870</v>
      </c>
      <c r="K456" s="2">
        <f t="shared" si="7"/>
        <v>8006.5</v>
      </c>
      <c r="L456" s="2">
        <v>1</v>
      </c>
      <c r="M456" s="2">
        <v>3.7037037037037028E-2</v>
      </c>
      <c r="N456" s="2">
        <v>0.04</v>
      </c>
      <c r="O456" s="2">
        <v>135</v>
      </c>
      <c r="P456" s="2">
        <v>25</v>
      </c>
    </row>
    <row r="457" spans="1:16" x14ac:dyDescent="0.25">
      <c r="A457" s="2" t="s">
        <v>3019</v>
      </c>
      <c r="B457" s="2">
        <v>36014688</v>
      </c>
      <c r="C457" s="2" t="s">
        <v>3020</v>
      </c>
      <c r="D457" s="2" t="s">
        <v>873</v>
      </c>
      <c r="E457" s="2">
        <v>3</v>
      </c>
      <c r="F457" s="2">
        <v>35</v>
      </c>
      <c r="G457" s="2">
        <v>0</v>
      </c>
      <c r="H457" s="2">
        <v>4</v>
      </c>
      <c r="I457" s="2" t="s">
        <v>3022</v>
      </c>
      <c r="J457" s="2" t="s">
        <v>3021</v>
      </c>
      <c r="K457" s="2">
        <f t="shared" si="7"/>
        <v>4543.5</v>
      </c>
      <c r="L457" s="2">
        <v>0</v>
      </c>
      <c r="M457" s="2">
        <v>0</v>
      </c>
      <c r="N457" s="2">
        <v>0</v>
      </c>
      <c r="O457" s="2">
        <v>9999</v>
      </c>
      <c r="P457" s="2">
        <v>9999</v>
      </c>
    </row>
    <row r="458" spans="1:16" x14ac:dyDescent="0.25">
      <c r="A458" s="2" t="s">
        <v>3023</v>
      </c>
      <c r="B458" s="2">
        <v>32009690</v>
      </c>
      <c r="C458" s="2" t="s">
        <v>3024</v>
      </c>
      <c r="D458" s="2" t="s">
        <v>873</v>
      </c>
      <c r="E458" s="2">
        <v>1</v>
      </c>
      <c r="F458" s="2">
        <v>35</v>
      </c>
      <c r="G458" s="2">
        <v>6</v>
      </c>
      <c r="H458" s="2">
        <v>12</v>
      </c>
      <c r="I458" s="2" t="s">
        <v>3026</v>
      </c>
      <c r="J458" s="2" t="s">
        <v>3025</v>
      </c>
      <c r="K458" s="2">
        <f t="shared" si="7"/>
        <v>5749.8</v>
      </c>
      <c r="L458" s="2">
        <v>0</v>
      </c>
      <c r="M458" s="2">
        <v>0</v>
      </c>
      <c r="N458" s="2">
        <v>0</v>
      </c>
      <c r="O458" s="2">
        <v>9999</v>
      </c>
      <c r="P458" s="2">
        <v>9999</v>
      </c>
    </row>
    <row r="459" spans="1:16" x14ac:dyDescent="0.25">
      <c r="A459" s="2" t="s">
        <v>3027</v>
      </c>
      <c r="B459" s="2">
        <v>121060918</v>
      </c>
      <c r="C459" s="2" t="s">
        <v>3028</v>
      </c>
      <c r="D459" s="2" t="s">
        <v>1772</v>
      </c>
      <c r="E459" s="2">
        <v>1</v>
      </c>
      <c r="F459" s="2">
        <v>34</v>
      </c>
      <c r="G459" s="2">
        <v>0</v>
      </c>
      <c r="H459" s="2">
        <v>3</v>
      </c>
      <c r="I459" s="2" t="s">
        <v>3030</v>
      </c>
      <c r="J459" s="2" t="s">
        <v>3029</v>
      </c>
      <c r="K459" s="2">
        <f t="shared" si="7"/>
        <v>7367.7</v>
      </c>
      <c r="L459" s="2">
        <v>0</v>
      </c>
      <c r="M459" s="2">
        <v>0</v>
      </c>
      <c r="N459" s="2">
        <v>0</v>
      </c>
      <c r="O459" s="2">
        <v>9999</v>
      </c>
      <c r="P459" s="2">
        <v>9999</v>
      </c>
    </row>
    <row r="460" spans="1:16" hidden="1" x14ac:dyDescent="0.25">
      <c r="A460" s="2" t="s">
        <v>3031</v>
      </c>
      <c r="B460" s="2">
        <v>32771986</v>
      </c>
      <c r="C460" s="2" t="s">
        <v>3032</v>
      </c>
      <c r="D460" s="2" t="s">
        <v>1772</v>
      </c>
      <c r="E460" s="2"/>
      <c r="F460" s="2">
        <v>5</v>
      </c>
      <c r="G460" s="2">
        <v>0</v>
      </c>
      <c r="H460" s="2">
        <v>1</v>
      </c>
      <c r="I460" s="2" t="s">
        <v>1614</v>
      </c>
      <c r="J460" s="2" t="s">
        <v>3033</v>
      </c>
      <c r="K460" s="2">
        <f t="shared" si="7"/>
        <v>0</v>
      </c>
      <c r="L460" s="2">
        <v>0</v>
      </c>
      <c r="M460" s="2">
        <v>0</v>
      </c>
      <c r="N460" s="2">
        <v>0</v>
      </c>
      <c r="O460" s="2">
        <v>9999</v>
      </c>
      <c r="P460" s="2">
        <v>9999</v>
      </c>
    </row>
    <row r="461" spans="1:16" hidden="1" x14ac:dyDescent="0.25">
      <c r="A461" s="2" t="s">
        <v>1032</v>
      </c>
      <c r="B461" s="2">
        <v>50272751</v>
      </c>
      <c r="C461" s="2" t="s">
        <v>1033</v>
      </c>
      <c r="D461" s="2" t="s">
        <v>873</v>
      </c>
      <c r="E461" s="2">
        <v>9</v>
      </c>
      <c r="F461" s="2">
        <v>19</v>
      </c>
      <c r="G461" s="2">
        <v>4</v>
      </c>
      <c r="H461" s="2">
        <v>13</v>
      </c>
      <c r="I461" s="2" t="s">
        <v>2754</v>
      </c>
      <c r="J461" s="2" t="s">
        <v>1034</v>
      </c>
      <c r="K461" s="2">
        <f t="shared" si="7"/>
        <v>15498</v>
      </c>
      <c r="L461" s="2">
        <v>20</v>
      </c>
      <c r="M461" s="2">
        <v>1.0526315789473679</v>
      </c>
      <c r="N461" s="2">
        <v>1.0526315789473679</v>
      </c>
      <c r="O461" s="2">
        <v>13.3</v>
      </c>
      <c r="P461" s="2">
        <v>9.5</v>
      </c>
    </row>
    <row r="462" spans="1:16" x14ac:dyDescent="0.25">
      <c r="A462" s="2" t="s">
        <v>1036</v>
      </c>
      <c r="B462" s="2">
        <v>43371059</v>
      </c>
      <c r="C462" s="2" t="s">
        <v>1037</v>
      </c>
      <c r="D462" s="2" t="s">
        <v>873</v>
      </c>
      <c r="E462" s="2">
        <v>4</v>
      </c>
      <c r="F462" s="2">
        <v>35</v>
      </c>
      <c r="G462" s="2">
        <v>4</v>
      </c>
      <c r="H462" s="2">
        <v>5</v>
      </c>
      <c r="I462" s="2" t="s">
        <v>3034</v>
      </c>
      <c r="J462" s="2" t="s">
        <v>1038</v>
      </c>
      <c r="K462" s="2">
        <f t="shared" si="7"/>
        <v>10764.4</v>
      </c>
      <c r="L462" s="2">
        <v>0</v>
      </c>
      <c r="M462" s="2">
        <v>0</v>
      </c>
      <c r="N462" s="2">
        <v>0</v>
      </c>
      <c r="O462" s="2">
        <v>9999</v>
      </c>
      <c r="P462" s="2">
        <v>9999</v>
      </c>
    </row>
    <row r="463" spans="1:16" hidden="1" x14ac:dyDescent="0.25">
      <c r="A463" s="2" t="s">
        <v>3035</v>
      </c>
      <c r="B463" s="2">
        <v>50281445</v>
      </c>
      <c r="C463" s="2" t="s">
        <v>3036</v>
      </c>
      <c r="D463" s="2" t="s">
        <v>873</v>
      </c>
      <c r="E463" s="2"/>
      <c r="F463" s="2">
        <v>31</v>
      </c>
      <c r="G463" s="2">
        <v>1</v>
      </c>
      <c r="H463" s="2">
        <v>13</v>
      </c>
      <c r="I463" s="2" t="s">
        <v>2788</v>
      </c>
      <c r="J463" s="2" t="s">
        <v>3037</v>
      </c>
      <c r="K463" s="2">
        <f t="shared" si="7"/>
        <v>0</v>
      </c>
      <c r="L463" s="2">
        <v>6</v>
      </c>
      <c r="M463" s="2">
        <v>0.19354838709677419</v>
      </c>
      <c r="N463" s="2">
        <v>0.19354838709677419</v>
      </c>
      <c r="O463" s="2">
        <v>10.33333333333333</v>
      </c>
      <c r="P463" s="2">
        <v>5.166666666666667</v>
      </c>
    </row>
    <row r="464" spans="1:16" hidden="1" x14ac:dyDescent="0.25">
      <c r="A464" s="2" t="s">
        <v>1040</v>
      </c>
      <c r="B464" s="2">
        <v>50279369</v>
      </c>
      <c r="C464" s="2" t="s">
        <v>1041</v>
      </c>
      <c r="D464" s="2" t="s">
        <v>873</v>
      </c>
      <c r="E464" s="2">
        <v>1</v>
      </c>
      <c r="F464" s="2">
        <v>35</v>
      </c>
      <c r="G464" s="2">
        <v>41</v>
      </c>
      <c r="H464" s="2">
        <v>13</v>
      </c>
      <c r="I464" s="2" t="s">
        <v>2754</v>
      </c>
      <c r="J464" s="2" t="s">
        <v>1042</v>
      </c>
      <c r="K464" s="2">
        <f t="shared" si="7"/>
        <v>1706</v>
      </c>
      <c r="L464" s="2">
        <v>1</v>
      </c>
      <c r="M464" s="2">
        <v>2.8571428571428571E-2</v>
      </c>
      <c r="N464" s="2">
        <v>2.8571428571428571E-2</v>
      </c>
      <c r="O464" s="2">
        <v>1470</v>
      </c>
      <c r="P464" s="2">
        <v>35</v>
      </c>
    </row>
    <row r="465" spans="1:16" hidden="1" x14ac:dyDescent="0.25">
      <c r="A465" s="2" t="s">
        <v>1871</v>
      </c>
      <c r="B465" s="2">
        <v>43392052</v>
      </c>
      <c r="C465" s="2" t="s">
        <v>1872</v>
      </c>
      <c r="D465" s="2" t="s">
        <v>873</v>
      </c>
      <c r="E465" s="2"/>
      <c r="F465" s="2">
        <v>5</v>
      </c>
      <c r="G465" s="2">
        <v>2</v>
      </c>
      <c r="H465" s="2">
        <v>13</v>
      </c>
      <c r="I465" s="2" t="s">
        <v>527</v>
      </c>
      <c r="J465" s="2" t="s">
        <v>1873</v>
      </c>
      <c r="K465" s="2">
        <f t="shared" si="7"/>
        <v>0</v>
      </c>
      <c r="L465" s="2">
        <v>0</v>
      </c>
      <c r="M465" s="2">
        <v>0</v>
      </c>
      <c r="N465" s="2">
        <v>0</v>
      </c>
      <c r="O465" s="2">
        <v>9999</v>
      </c>
      <c r="P465" s="2">
        <v>9999</v>
      </c>
    </row>
    <row r="466" spans="1:16" x14ac:dyDescent="0.25">
      <c r="A466" s="2" t="s">
        <v>1044</v>
      </c>
      <c r="B466" s="2">
        <v>44533026</v>
      </c>
      <c r="C466" s="2" t="s">
        <v>1045</v>
      </c>
      <c r="D466" s="2" t="s">
        <v>873</v>
      </c>
      <c r="E466" s="2">
        <v>7</v>
      </c>
      <c r="F466" s="2">
        <v>35</v>
      </c>
      <c r="G466" s="2">
        <v>6</v>
      </c>
      <c r="H466" s="2">
        <v>15</v>
      </c>
      <c r="I466" s="2" t="s">
        <v>2444</v>
      </c>
      <c r="J466" s="2" t="s">
        <v>1046</v>
      </c>
      <c r="K466" s="2">
        <f t="shared" si="7"/>
        <v>60533.900000000009</v>
      </c>
      <c r="L466" s="2">
        <v>1</v>
      </c>
      <c r="M466" s="2">
        <v>2.8571428571428571E-2</v>
      </c>
      <c r="N466" s="2">
        <v>2.8571428571428571E-2</v>
      </c>
      <c r="O466" s="2">
        <v>455</v>
      </c>
      <c r="P466" s="2">
        <v>245</v>
      </c>
    </row>
    <row r="467" spans="1:16" hidden="1" x14ac:dyDescent="0.25">
      <c r="A467" s="2" t="s">
        <v>1052</v>
      </c>
      <c r="B467" s="2">
        <v>52465014</v>
      </c>
      <c r="C467" s="2" t="s">
        <v>1053</v>
      </c>
      <c r="D467" s="2" t="s">
        <v>873</v>
      </c>
      <c r="E467" s="2">
        <v>3</v>
      </c>
      <c r="F467" s="2">
        <v>35</v>
      </c>
      <c r="G467" s="2">
        <v>1</v>
      </c>
      <c r="H467" s="2">
        <v>15</v>
      </c>
      <c r="I467" s="2" t="s">
        <v>2444</v>
      </c>
      <c r="J467" s="2" t="s">
        <v>1054</v>
      </c>
      <c r="K467" s="2">
        <f t="shared" si="7"/>
        <v>22833</v>
      </c>
      <c r="L467" s="2">
        <v>5</v>
      </c>
      <c r="M467" s="2">
        <v>0.14285714285714279</v>
      </c>
      <c r="N467" s="2">
        <v>0.14285714285714279</v>
      </c>
      <c r="O467" s="2">
        <v>28</v>
      </c>
      <c r="P467" s="2">
        <v>21</v>
      </c>
    </row>
    <row r="468" spans="1:16" x14ac:dyDescent="0.25">
      <c r="A468" s="2" t="s">
        <v>1056</v>
      </c>
      <c r="B468" s="2">
        <v>52469734</v>
      </c>
      <c r="C468" s="2" t="s">
        <v>1057</v>
      </c>
      <c r="D468" s="2" t="s">
        <v>873</v>
      </c>
      <c r="E468" s="2">
        <v>4</v>
      </c>
      <c r="F468" s="2">
        <v>35</v>
      </c>
      <c r="G468" s="2">
        <v>14</v>
      </c>
      <c r="H468" s="2">
        <v>15</v>
      </c>
      <c r="I468" s="2" t="s">
        <v>2761</v>
      </c>
      <c r="J468" s="2" t="s">
        <v>1058</v>
      </c>
      <c r="K468" s="2">
        <f t="shared" si="7"/>
        <v>17752.8</v>
      </c>
      <c r="L468" s="2">
        <v>1</v>
      </c>
      <c r="M468" s="2">
        <v>2.8571428571428571E-2</v>
      </c>
      <c r="N468" s="2">
        <v>2.8571428571428571E-2</v>
      </c>
      <c r="O468" s="2">
        <v>630</v>
      </c>
      <c r="P468" s="2">
        <v>140</v>
      </c>
    </row>
    <row r="469" spans="1:16" x14ac:dyDescent="0.25">
      <c r="A469" s="2" t="s">
        <v>3038</v>
      </c>
      <c r="B469" s="2">
        <v>44530064</v>
      </c>
      <c r="C469" s="2" t="s">
        <v>3039</v>
      </c>
      <c r="D469" s="2" t="s">
        <v>873</v>
      </c>
      <c r="E469" s="2">
        <v>1</v>
      </c>
      <c r="F469" s="2">
        <v>34</v>
      </c>
      <c r="G469" s="2">
        <v>0</v>
      </c>
      <c r="H469" s="2">
        <v>13</v>
      </c>
      <c r="I469" s="2" t="s">
        <v>183</v>
      </c>
      <c r="J469" s="2" t="s">
        <v>3040</v>
      </c>
      <c r="K469" s="2">
        <f t="shared" si="7"/>
        <v>17285.599999999999</v>
      </c>
      <c r="L469" s="2">
        <v>0</v>
      </c>
      <c r="M469" s="2">
        <v>0</v>
      </c>
      <c r="N469" s="2">
        <v>0</v>
      </c>
      <c r="O469" s="2">
        <v>9999</v>
      </c>
      <c r="P469" s="2">
        <v>9999</v>
      </c>
    </row>
    <row r="470" spans="1:16" x14ac:dyDescent="0.25">
      <c r="A470" s="2" t="s">
        <v>3041</v>
      </c>
      <c r="B470" s="2">
        <v>100503003</v>
      </c>
      <c r="C470" s="2" t="s">
        <v>3042</v>
      </c>
      <c r="D470" s="2" t="s">
        <v>873</v>
      </c>
      <c r="E470" s="2">
        <v>2</v>
      </c>
      <c r="F470" s="2">
        <v>35</v>
      </c>
      <c r="G470" s="2">
        <v>4</v>
      </c>
      <c r="H470" s="2">
        <v>13</v>
      </c>
      <c r="I470" s="2" t="s">
        <v>187</v>
      </c>
      <c r="J470" s="2" t="s">
        <v>3043</v>
      </c>
      <c r="K470" s="2">
        <f t="shared" si="7"/>
        <v>4751</v>
      </c>
      <c r="L470" s="2">
        <v>1</v>
      </c>
      <c r="M470" s="2">
        <v>2.8571428571428571E-2</v>
      </c>
      <c r="N470" s="2">
        <v>2.8571428571428571E-2</v>
      </c>
      <c r="O470" s="2">
        <v>210</v>
      </c>
      <c r="P470" s="2">
        <v>70</v>
      </c>
    </row>
    <row r="471" spans="1:16" x14ac:dyDescent="0.25">
      <c r="A471" s="2" t="s">
        <v>1060</v>
      </c>
      <c r="B471" s="2">
        <v>60954489</v>
      </c>
      <c r="C471" s="2" t="s">
        <v>1061</v>
      </c>
      <c r="D471" s="2" t="s">
        <v>873</v>
      </c>
      <c r="E471" s="2">
        <v>2</v>
      </c>
      <c r="F471" s="2">
        <v>35</v>
      </c>
      <c r="G471" s="2">
        <v>3</v>
      </c>
      <c r="H471" s="2">
        <v>13</v>
      </c>
      <c r="I471" s="2" t="s">
        <v>2470</v>
      </c>
      <c r="J471" s="2" t="s">
        <v>1062</v>
      </c>
      <c r="K471" s="2">
        <f t="shared" si="7"/>
        <v>13241</v>
      </c>
      <c r="L471" s="2">
        <v>0</v>
      </c>
      <c r="M471" s="2">
        <v>0</v>
      </c>
      <c r="N471" s="2">
        <v>0</v>
      </c>
      <c r="O471" s="2">
        <v>9999</v>
      </c>
      <c r="P471" s="2">
        <v>9999</v>
      </c>
    </row>
    <row r="472" spans="1:16" x14ac:dyDescent="0.25">
      <c r="A472" s="2" t="s">
        <v>1874</v>
      </c>
      <c r="B472" s="2">
        <v>81596476</v>
      </c>
      <c r="C472" s="2" t="s">
        <v>1875</v>
      </c>
      <c r="D472" s="2" t="s">
        <v>1772</v>
      </c>
      <c r="E472" s="2">
        <v>3</v>
      </c>
      <c r="F472" s="2">
        <v>35</v>
      </c>
      <c r="G472" s="2">
        <v>0</v>
      </c>
      <c r="H472" s="2">
        <v>1</v>
      </c>
      <c r="I472" s="2" t="s">
        <v>1209</v>
      </c>
      <c r="J472" s="2" t="s">
        <v>1876</v>
      </c>
      <c r="K472" s="2">
        <f t="shared" si="7"/>
        <v>19744.800000000003</v>
      </c>
      <c r="L472" s="2">
        <v>0</v>
      </c>
      <c r="M472" s="2">
        <v>0</v>
      </c>
      <c r="N472" s="2">
        <v>0</v>
      </c>
      <c r="O472" s="2">
        <v>9999</v>
      </c>
      <c r="P472" s="2">
        <v>9999</v>
      </c>
    </row>
    <row r="473" spans="1:16" x14ac:dyDescent="0.25">
      <c r="A473" s="2" t="s">
        <v>1891</v>
      </c>
      <c r="B473" s="2">
        <v>237386654</v>
      </c>
      <c r="C473" s="2" t="s">
        <v>1892</v>
      </c>
      <c r="D473" s="2" t="s">
        <v>1818</v>
      </c>
      <c r="E473" s="2">
        <v>5</v>
      </c>
      <c r="F473" s="2">
        <v>35</v>
      </c>
      <c r="G473" s="2">
        <v>11</v>
      </c>
      <c r="H473" s="2">
        <v>15</v>
      </c>
      <c r="I473" s="2" t="s">
        <v>489</v>
      </c>
      <c r="J473" s="2" t="s">
        <v>1893</v>
      </c>
      <c r="K473" s="2">
        <f t="shared" si="7"/>
        <v>4781.5</v>
      </c>
      <c r="L473" s="2">
        <v>2</v>
      </c>
      <c r="M473" s="2">
        <v>5.7142857142857141E-2</v>
      </c>
      <c r="N473" s="2">
        <v>5.7142857142857141E-2</v>
      </c>
      <c r="O473" s="2">
        <v>280</v>
      </c>
      <c r="P473" s="2">
        <v>87.5</v>
      </c>
    </row>
    <row r="474" spans="1:16" x14ac:dyDescent="0.25">
      <c r="A474" s="2" t="s">
        <v>1064</v>
      </c>
      <c r="B474" s="2">
        <v>117647034</v>
      </c>
      <c r="C474" s="2" t="s">
        <v>1065</v>
      </c>
      <c r="D474" s="2" t="s">
        <v>873</v>
      </c>
      <c r="E474" s="2">
        <v>11</v>
      </c>
      <c r="F474" s="2">
        <v>34</v>
      </c>
      <c r="G474" s="2">
        <v>4</v>
      </c>
      <c r="H474" s="2">
        <v>11</v>
      </c>
      <c r="I474" s="2" t="s">
        <v>3044</v>
      </c>
      <c r="J474" s="2" t="s">
        <v>1066</v>
      </c>
      <c r="K474" s="2">
        <f t="shared" si="7"/>
        <v>14017.3</v>
      </c>
      <c r="L474" s="2">
        <v>5</v>
      </c>
      <c r="M474" s="2">
        <v>0.1470588235294118</v>
      </c>
      <c r="N474" s="2">
        <v>0.1470588235294118</v>
      </c>
      <c r="O474" s="2">
        <v>102</v>
      </c>
      <c r="P474" s="2">
        <v>74.8</v>
      </c>
    </row>
    <row r="475" spans="1:16" x14ac:dyDescent="0.25">
      <c r="A475" s="2" t="s">
        <v>1068</v>
      </c>
      <c r="B475" s="2">
        <v>120926281</v>
      </c>
      <c r="C475" s="2" t="s">
        <v>1069</v>
      </c>
      <c r="D475" s="2" t="s">
        <v>873</v>
      </c>
      <c r="E475" s="2">
        <v>2</v>
      </c>
      <c r="F475" s="2">
        <v>35</v>
      </c>
      <c r="G475" s="2">
        <v>0</v>
      </c>
      <c r="H475" s="2">
        <v>7</v>
      </c>
      <c r="I475" s="2" t="s">
        <v>2236</v>
      </c>
      <c r="J475" s="2" t="s">
        <v>1070</v>
      </c>
      <c r="K475" s="2">
        <f t="shared" si="7"/>
        <v>5087.8</v>
      </c>
      <c r="L475" s="2">
        <v>1</v>
      </c>
      <c r="M475" s="2">
        <v>2.8571428571428571E-2</v>
      </c>
      <c r="N475" s="2">
        <v>2.8571428571428571E-2</v>
      </c>
      <c r="O475" s="2">
        <v>70</v>
      </c>
      <c r="P475" s="2">
        <v>70</v>
      </c>
    </row>
    <row r="476" spans="1:16" x14ac:dyDescent="0.25">
      <c r="A476" s="2" t="s">
        <v>1894</v>
      </c>
      <c r="B476" s="2">
        <v>120926279</v>
      </c>
      <c r="C476" s="2" t="s">
        <v>1895</v>
      </c>
      <c r="D476" s="2" t="s">
        <v>873</v>
      </c>
      <c r="E476" s="2">
        <v>5</v>
      </c>
      <c r="F476" s="2">
        <v>34</v>
      </c>
      <c r="G476" s="2">
        <v>19</v>
      </c>
      <c r="H476" s="2">
        <v>13</v>
      </c>
      <c r="I476" s="2" t="s">
        <v>2954</v>
      </c>
      <c r="J476" s="2" t="s">
        <v>1896</v>
      </c>
      <c r="K476" s="2">
        <f t="shared" si="7"/>
        <v>10661.5</v>
      </c>
      <c r="L476" s="2">
        <v>2</v>
      </c>
      <c r="M476" s="2">
        <v>5.8823529411764712E-2</v>
      </c>
      <c r="N476" s="2">
        <v>5.8823529411764712E-2</v>
      </c>
      <c r="O476" s="2">
        <v>408</v>
      </c>
      <c r="P476" s="2">
        <v>85</v>
      </c>
    </row>
    <row r="477" spans="1:16" x14ac:dyDescent="0.25">
      <c r="A477" s="2" t="s">
        <v>1072</v>
      </c>
      <c r="B477" s="2">
        <v>120926280</v>
      </c>
      <c r="C477" s="2" t="s">
        <v>1073</v>
      </c>
      <c r="D477" s="2" t="s">
        <v>873</v>
      </c>
      <c r="E477" s="2">
        <v>6</v>
      </c>
      <c r="F477" s="2">
        <v>34</v>
      </c>
      <c r="G477" s="2">
        <v>26</v>
      </c>
      <c r="H477" s="2">
        <v>5</v>
      </c>
      <c r="I477" s="2" t="s">
        <v>3045</v>
      </c>
      <c r="J477" s="2" t="s">
        <v>1074</v>
      </c>
      <c r="K477" s="2">
        <f t="shared" si="7"/>
        <v>17598</v>
      </c>
      <c r="L477" s="2">
        <v>2</v>
      </c>
      <c r="M477" s="2">
        <v>5.8823529411764712E-2</v>
      </c>
      <c r="N477" s="2">
        <v>5.8823529411764712E-2</v>
      </c>
      <c r="O477" s="2">
        <v>544</v>
      </c>
      <c r="P477" s="2">
        <v>102</v>
      </c>
    </row>
    <row r="478" spans="1:16" x14ac:dyDescent="0.25">
      <c r="A478" s="2" t="s">
        <v>1076</v>
      </c>
      <c r="B478" s="2">
        <v>171257531</v>
      </c>
      <c r="C478" s="2" t="s">
        <v>1077</v>
      </c>
      <c r="D478" s="2" t="s">
        <v>873</v>
      </c>
      <c r="E478" s="2">
        <v>5</v>
      </c>
      <c r="F478" s="2">
        <v>35</v>
      </c>
      <c r="G478" s="2">
        <v>16</v>
      </c>
      <c r="H478" s="2">
        <v>7</v>
      </c>
      <c r="I478" s="2" t="s">
        <v>3046</v>
      </c>
      <c r="J478" s="2" t="s">
        <v>1078</v>
      </c>
      <c r="K478" s="2">
        <f t="shared" si="7"/>
        <v>10432</v>
      </c>
      <c r="L478" s="2">
        <v>2</v>
      </c>
      <c r="M478" s="2">
        <v>5.7142857142857141E-2</v>
      </c>
      <c r="N478" s="2">
        <v>5.7142857142857141E-2</v>
      </c>
      <c r="O478" s="2">
        <v>367.5</v>
      </c>
      <c r="P478" s="2">
        <v>87.5</v>
      </c>
    </row>
    <row r="479" spans="1:16" x14ac:dyDescent="0.25">
      <c r="A479" s="2" t="s">
        <v>1080</v>
      </c>
      <c r="B479" s="2">
        <v>120926282</v>
      </c>
      <c r="C479" s="2" t="s">
        <v>1081</v>
      </c>
      <c r="D479" s="2" t="s">
        <v>873</v>
      </c>
      <c r="E479" s="2">
        <v>11</v>
      </c>
      <c r="F479" s="2">
        <v>35</v>
      </c>
      <c r="G479" s="2">
        <v>10</v>
      </c>
      <c r="H479" s="2">
        <v>7</v>
      </c>
      <c r="I479" s="2" t="s">
        <v>3047</v>
      </c>
      <c r="J479" s="2" t="s">
        <v>1082</v>
      </c>
      <c r="K479" s="2">
        <f t="shared" si="7"/>
        <v>18301.8</v>
      </c>
      <c r="L479" s="2">
        <v>1</v>
      </c>
      <c r="M479" s="2">
        <v>2.8571428571428571E-2</v>
      </c>
      <c r="N479" s="2">
        <v>2.8571428571428571E-2</v>
      </c>
      <c r="O479" s="2">
        <v>735</v>
      </c>
      <c r="P479" s="2">
        <v>385</v>
      </c>
    </row>
    <row r="480" spans="1:16" x14ac:dyDescent="0.25">
      <c r="A480" s="2" t="s">
        <v>1084</v>
      </c>
      <c r="B480" s="2">
        <v>121065717</v>
      </c>
      <c r="C480" s="2" t="s">
        <v>1085</v>
      </c>
      <c r="D480" s="2" t="s">
        <v>873</v>
      </c>
      <c r="E480" s="2">
        <v>5</v>
      </c>
      <c r="F480" s="2">
        <v>34</v>
      </c>
      <c r="G480" s="2">
        <v>0</v>
      </c>
      <c r="H480" s="2">
        <v>15</v>
      </c>
      <c r="I480" s="2" t="s">
        <v>2444</v>
      </c>
      <c r="J480" s="2" t="s">
        <v>1086</v>
      </c>
      <c r="K480" s="2">
        <f t="shared" si="7"/>
        <v>54744</v>
      </c>
      <c r="L480" s="2">
        <v>0</v>
      </c>
      <c r="M480" s="2">
        <v>0</v>
      </c>
      <c r="N480" s="2">
        <v>0</v>
      </c>
      <c r="O480" s="2">
        <v>9999</v>
      </c>
      <c r="P480" s="2">
        <v>9999</v>
      </c>
    </row>
    <row r="481" spans="1:16" x14ac:dyDescent="0.25">
      <c r="A481" s="2" t="s">
        <v>3048</v>
      </c>
      <c r="B481" s="2">
        <v>121032122</v>
      </c>
      <c r="C481" s="2" t="s">
        <v>3049</v>
      </c>
      <c r="D481" s="2" t="s">
        <v>873</v>
      </c>
      <c r="E481" s="2">
        <v>1</v>
      </c>
      <c r="F481" s="2">
        <v>35</v>
      </c>
      <c r="G481" s="2">
        <v>0</v>
      </c>
      <c r="H481" s="2">
        <v>8</v>
      </c>
      <c r="I481" s="2" t="s">
        <v>2700</v>
      </c>
      <c r="J481" s="2" t="s">
        <v>3050</v>
      </c>
      <c r="K481" s="2">
        <f t="shared" si="7"/>
        <v>7654.7</v>
      </c>
      <c r="L481" s="2">
        <v>0</v>
      </c>
      <c r="M481" s="2">
        <v>0</v>
      </c>
      <c r="N481" s="2">
        <v>0</v>
      </c>
      <c r="O481" s="2">
        <v>9999</v>
      </c>
      <c r="P481" s="2">
        <v>9999</v>
      </c>
    </row>
    <row r="482" spans="1:16" x14ac:dyDescent="0.25">
      <c r="A482" s="2" t="s">
        <v>1092</v>
      </c>
      <c r="B482" s="2">
        <v>121061623</v>
      </c>
      <c r="C482" s="2" t="s">
        <v>1093</v>
      </c>
      <c r="D482" s="2" t="s">
        <v>873</v>
      </c>
      <c r="E482" s="2">
        <v>10</v>
      </c>
      <c r="F482" s="2">
        <v>35</v>
      </c>
      <c r="G482" s="2">
        <v>0</v>
      </c>
      <c r="H482" s="2">
        <v>3</v>
      </c>
      <c r="I482" s="2" t="s">
        <v>3030</v>
      </c>
      <c r="J482" s="2" t="s">
        <v>1094</v>
      </c>
      <c r="K482" s="2">
        <f t="shared" si="7"/>
        <v>24784</v>
      </c>
      <c r="L482" s="2">
        <v>3</v>
      </c>
      <c r="M482" s="2">
        <v>8.5714285714285715E-2</v>
      </c>
      <c r="N482" s="2">
        <v>8.5714285714285715E-2</v>
      </c>
      <c r="O482" s="2">
        <v>116.6666666666667</v>
      </c>
      <c r="P482" s="2">
        <v>116.6666666666667</v>
      </c>
    </row>
    <row r="483" spans="1:16" x14ac:dyDescent="0.25">
      <c r="A483" s="2" t="s">
        <v>1096</v>
      </c>
      <c r="B483" s="2">
        <v>120926283</v>
      </c>
      <c r="C483" s="2" t="s">
        <v>1097</v>
      </c>
      <c r="D483" s="2" t="s">
        <v>873</v>
      </c>
      <c r="E483" s="2">
        <v>6</v>
      </c>
      <c r="F483" s="2">
        <v>35</v>
      </c>
      <c r="G483" s="2">
        <v>3</v>
      </c>
      <c r="H483" s="2">
        <v>8</v>
      </c>
      <c r="I483" s="2" t="s">
        <v>2700</v>
      </c>
      <c r="J483" s="2" t="s">
        <v>1098</v>
      </c>
      <c r="K483" s="2">
        <f t="shared" si="7"/>
        <v>12315.599999999999</v>
      </c>
      <c r="L483" s="2">
        <v>2</v>
      </c>
      <c r="M483" s="2">
        <v>5.7142857142857141E-2</v>
      </c>
      <c r="N483" s="2">
        <v>5.7142857142857141E-2</v>
      </c>
      <c r="O483" s="2">
        <v>157.5</v>
      </c>
      <c r="P483" s="2">
        <v>105</v>
      </c>
    </row>
    <row r="484" spans="1:16" x14ac:dyDescent="0.25">
      <c r="A484" s="2" t="s">
        <v>1100</v>
      </c>
      <c r="B484" s="2">
        <v>120926284</v>
      </c>
      <c r="C484" s="2" t="s">
        <v>1101</v>
      </c>
      <c r="D484" s="2" t="s">
        <v>873</v>
      </c>
      <c r="E484" s="2">
        <v>6</v>
      </c>
      <c r="F484" s="2">
        <v>34</v>
      </c>
      <c r="G484" s="2">
        <v>2</v>
      </c>
      <c r="H484" s="2">
        <v>8</v>
      </c>
      <c r="I484" s="2" t="s">
        <v>1762</v>
      </c>
      <c r="J484" s="2" t="s">
        <v>1102</v>
      </c>
      <c r="K484" s="2">
        <f t="shared" si="7"/>
        <v>12250.8</v>
      </c>
      <c r="L484" s="2">
        <v>0</v>
      </c>
      <c r="M484" s="2">
        <v>0</v>
      </c>
      <c r="N484" s="2">
        <v>0</v>
      </c>
      <c r="O484" s="2">
        <v>9999</v>
      </c>
      <c r="P484" s="2">
        <v>9999</v>
      </c>
    </row>
    <row r="485" spans="1:16" hidden="1" x14ac:dyDescent="0.25">
      <c r="A485" s="2" t="s">
        <v>3051</v>
      </c>
      <c r="B485" s="2">
        <v>169295047</v>
      </c>
      <c r="C485" s="2" t="s">
        <v>3052</v>
      </c>
      <c r="D485" s="2" t="s">
        <v>1807</v>
      </c>
      <c r="E485" s="2">
        <v>1</v>
      </c>
      <c r="F485" s="2">
        <v>13</v>
      </c>
      <c r="G485" s="2">
        <v>0</v>
      </c>
      <c r="H485" s="2">
        <v>13</v>
      </c>
      <c r="I485" s="2" t="s">
        <v>183</v>
      </c>
      <c r="J485" s="2" t="s">
        <v>3053</v>
      </c>
      <c r="K485" s="2">
        <f t="shared" si="7"/>
        <v>13560.3</v>
      </c>
      <c r="L485" s="2">
        <v>1</v>
      </c>
      <c r="M485" s="2">
        <v>7.6923076923076927E-2</v>
      </c>
      <c r="N485" s="2">
        <v>7.6923076923076927E-2</v>
      </c>
      <c r="O485" s="2">
        <v>13</v>
      </c>
      <c r="P485" s="2">
        <v>13</v>
      </c>
    </row>
    <row r="486" spans="1:16" x14ac:dyDescent="0.25">
      <c r="A486" s="2" t="s">
        <v>3054</v>
      </c>
      <c r="B486" s="2">
        <v>108607501</v>
      </c>
      <c r="C486" s="2" t="s">
        <v>3055</v>
      </c>
      <c r="D486" s="2" t="s">
        <v>1903</v>
      </c>
      <c r="E486" s="2">
        <v>1</v>
      </c>
      <c r="F486" s="2">
        <v>35</v>
      </c>
      <c r="G486" s="2">
        <v>0</v>
      </c>
      <c r="H486" s="2">
        <v>15</v>
      </c>
      <c r="I486" s="2" t="s">
        <v>241</v>
      </c>
      <c r="J486" s="2" t="s">
        <v>3056</v>
      </c>
      <c r="K486" s="2">
        <f t="shared" si="7"/>
        <v>2462.4</v>
      </c>
      <c r="L486" s="2">
        <v>0</v>
      </c>
      <c r="M486" s="2">
        <v>0</v>
      </c>
      <c r="N486" s="2">
        <v>0</v>
      </c>
      <c r="O486" s="2">
        <v>9999</v>
      </c>
      <c r="P486" s="2">
        <v>9999</v>
      </c>
    </row>
    <row r="487" spans="1:16" x14ac:dyDescent="0.25">
      <c r="A487" s="2" t="s">
        <v>1901</v>
      </c>
      <c r="B487" s="2">
        <v>109558076</v>
      </c>
      <c r="C487" s="2" t="s">
        <v>1902</v>
      </c>
      <c r="D487" s="2" t="s">
        <v>1903</v>
      </c>
      <c r="E487" s="2">
        <v>4</v>
      </c>
      <c r="F487" s="2">
        <v>34</v>
      </c>
      <c r="G487" s="2">
        <v>1</v>
      </c>
      <c r="H487" s="2">
        <v>15</v>
      </c>
      <c r="I487" s="2" t="s">
        <v>241</v>
      </c>
      <c r="J487" s="2" t="s">
        <v>1904</v>
      </c>
      <c r="K487" s="2">
        <f t="shared" si="7"/>
        <v>10797.2</v>
      </c>
      <c r="L487" s="2">
        <v>0</v>
      </c>
      <c r="M487" s="2">
        <v>0</v>
      </c>
      <c r="N487" s="2">
        <v>0</v>
      </c>
      <c r="O487" s="2">
        <v>9999</v>
      </c>
      <c r="P487" s="2">
        <v>9999</v>
      </c>
    </row>
    <row r="488" spans="1:16" x14ac:dyDescent="0.25">
      <c r="A488" s="2" t="s">
        <v>3057</v>
      </c>
      <c r="B488" s="2">
        <v>108607496</v>
      </c>
      <c r="C488" s="2" t="s">
        <v>3058</v>
      </c>
      <c r="D488" s="2" t="s">
        <v>1903</v>
      </c>
      <c r="E488" s="2">
        <v>1</v>
      </c>
      <c r="F488" s="2">
        <v>35</v>
      </c>
      <c r="G488" s="2">
        <v>0</v>
      </c>
      <c r="H488" s="2">
        <v>15</v>
      </c>
      <c r="I488" s="2" t="s">
        <v>2978</v>
      </c>
      <c r="J488" s="2" t="s">
        <v>3059</v>
      </c>
      <c r="K488" s="2">
        <f t="shared" si="7"/>
        <v>3438.1</v>
      </c>
      <c r="L488" s="2">
        <v>0</v>
      </c>
      <c r="M488" s="2">
        <v>0</v>
      </c>
      <c r="N488" s="2">
        <v>0</v>
      </c>
      <c r="O488" s="2">
        <v>9999</v>
      </c>
      <c r="P488" s="2">
        <v>9999</v>
      </c>
    </row>
    <row r="489" spans="1:16" x14ac:dyDescent="0.25">
      <c r="A489" s="2" t="s">
        <v>3060</v>
      </c>
      <c r="B489" s="2">
        <v>109742691</v>
      </c>
      <c r="C489" s="2" t="s">
        <v>3061</v>
      </c>
      <c r="D489" s="2" t="s">
        <v>1903</v>
      </c>
      <c r="E489" s="2">
        <v>5</v>
      </c>
      <c r="F489" s="2">
        <v>34</v>
      </c>
      <c r="G489" s="2">
        <v>0</v>
      </c>
      <c r="H489" s="2">
        <v>15</v>
      </c>
      <c r="I489" s="2" t="s">
        <v>241</v>
      </c>
      <c r="J489" s="2" t="s">
        <v>3062</v>
      </c>
      <c r="K489" s="2">
        <f t="shared" si="7"/>
        <v>11337</v>
      </c>
      <c r="L489" s="2">
        <v>0</v>
      </c>
      <c r="M489" s="2">
        <v>0</v>
      </c>
      <c r="N489" s="2">
        <v>0</v>
      </c>
      <c r="O489" s="2">
        <v>9999</v>
      </c>
      <c r="P489" s="2">
        <v>9999</v>
      </c>
    </row>
    <row r="490" spans="1:16" x14ac:dyDescent="0.25">
      <c r="A490" s="2" t="s">
        <v>3063</v>
      </c>
      <c r="B490" s="2">
        <v>126003558</v>
      </c>
      <c r="C490" s="2" t="s">
        <v>3064</v>
      </c>
      <c r="D490" s="2" t="s">
        <v>1903</v>
      </c>
      <c r="E490" s="2">
        <v>1</v>
      </c>
      <c r="F490" s="2">
        <v>35</v>
      </c>
      <c r="G490" s="2">
        <v>0</v>
      </c>
      <c r="H490" s="2">
        <v>15</v>
      </c>
      <c r="I490" s="2" t="s">
        <v>629</v>
      </c>
      <c r="J490" s="2" t="s">
        <v>3065</v>
      </c>
      <c r="K490" s="2">
        <f t="shared" si="7"/>
        <v>1142.3</v>
      </c>
      <c r="L490" s="2">
        <v>0</v>
      </c>
      <c r="M490" s="2">
        <v>0</v>
      </c>
      <c r="N490" s="2">
        <v>0</v>
      </c>
      <c r="O490" s="2">
        <v>9999</v>
      </c>
      <c r="P490" s="2">
        <v>9999</v>
      </c>
    </row>
    <row r="491" spans="1:16" x14ac:dyDescent="0.25">
      <c r="A491" s="2" t="s">
        <v>3066</v>
      </c>
      <c r="B491" s="2">
        <v>109745424</v>
      </c>
      <c r="C491" s="2" t="s">
        <v>3067</v>
      </c>
      <c r="D491" s="2" t="s">
        <v>1903</v>
      </c>
      <c r="E491" s="2">
        <v>4</v>
      </c>
      <c r="F491" s="2">
        <v>35</v>
      </c>
      <c r="G491" s="2">
        <v>0</v>
      </c>
      <c r="H491" s="2">
        <v>5</v>
      </c>
      <c r="I491" s="2" t="s">
        <v>1323</v>
      </c>
      <c r="J491" s="2" t="s">
        <v>3068</v>
      </c>
      <c r="K491" s="2">
        <f t="shared" si="7"/>
        <v>9622.4</v>
      </c>
      <c r="L491" s="2">
        <v>0</v>
      </c>
      <c r="M491" s="2">
        <v>0</v>
      </c>
      <c r="N491" s="2">
        <v>0</v>
      </c>
      <c r="O491" s="2">
        <v>9999</v>
      </c>
      <c r="P491" s="2">
        <v>9999</v>
      </c>
    </row>
    <row r="492" spans="1:16" x14ac:dyDescent="0.25">
      <c r="A492" s="2" t="s">
        <v>3069</v>
      </c>
      <c r="B492" s="2">
        <v>108607503</v>
      </c>
      <c r="C492" s="2" t="s">
        <v>3070</v>
      </c>
      <c r="D492" s="2" t="s">
        <v>1903</v>
      </c>
      <c r="E492" s="2">
        <v>1</v>
      </c>
      <c r="F492" s="2">
        <v>33</v>
      </c>
      <c r="G492" s="2">
        <v>1</v>
      </c>
      <c r="H492" s="2">
        <v>15</v>
      </c>
      <c r="I492" s="2" t="s">
        <v>108</v>
      </c>
      <c r="J492" s="2" t="s">
        <v>3071</v>
      </c>
      <c r="K492" s="2">
        <f t="shared" si="7"/>
        <v>4218.3999999999996</v>
      </c>
      <c r="L492" s="2">
        <v>0</v>
      </c>
      <c r="M492" s="2">
        <v>0</v>
      </c>
      <c r="N492" s="2">
        <v>0</v>
      </c>
      <c r="O492" s="2">
        <v>9999</v>
      </c>
      <c r="P492" s="2">
        <v>9999</v>
      </c>
    </row>
    <row r="493" spans="1:16" x14ac:dyDescent="0.25">
      <c r="A493" s="2" t="s">
        <v>3072</v>
      </c>
      <c r="B493" s="2">
        <v>122478113</v>
      </c>
      <c r="C493" s="2" t="s">
        <v>3073</v>
      </c>
      <c r="D493" s="2" t="s">
        <v>1927</v>
      </c>
      <c r="E493" s="2">
        <v>1</v>
      </c>
      <c r="F493" s="2">
        <v>35</v>
      </c>
      <c r="G493" s="2">
        <v>0</v>
      </c>
      <c r="H493" s="2">
        <v>15</v>
      </c>
      <c r="I493" s="2" t="s">
        <v>241</v>
      </c>
      <c r="J493" s="2" t="s">
        <v>3074</v>
      </c>
      <c r="K493" s="2">
        <f t="shared" si="7"/>
        <v>2722.4</v>
      </c>
      <c r="L493" s="2">
        <v>0</v>
      </c>
      <c r="M493" s="2">
        <v>0</v>
      </c>
      <c r="N493" s="2">
        <v>0</v>
      </c>
      <c r="O493" s="2">
        <v>9999</v>
      </c>
      <c r="P493" s="2">
        <v>9999</v>
      </c>
    </row>
    <row r="494" spans="1:16" x14ac:dyDescent="0.25">
      <c r="A494" s="2" t="s">
        <v>1905</v>
      </c>
      <c r="B494" s="2">
        <v>172754046</v>
      </c>
      <c r="C494" s="2" t="s">
        <v>1906</v>
      </c>
      <c r="D494" s="2" t="s">
        <v>873</v>
      </c>
      <c r="E494" s="2">
        <v>1</v>
      </c>
      <c r="F494" s="2">
        <v>35</v>
      </c>
      <c r="G494" s="2">
        <v>132</v>
      </c>
      <c r="H494" s="2">
        <v>2</v>
      </c>
      <c r="I494" s="2" t="s">
        <v>3075</v>
      </c>
      <c r="J494" s="2" t="s">
        <v>1907</v>
      </c>
      <c r="K494" s="2">
        <f t="shared" si="7"/>
        <v>14086</v>
      </c>
      <c r="L494" s="2">
        <v>0</v>
      </c>
      <c r="M494" s="2">
        <v>0</v>
      </c>
      <c r="N494" s="2">
        <v>0</v>
      </c>
      <c r="O494" s="2">
        <v>9999</v>
      </c>
      <c r="P494" s="2">
        <v>9999</v>
      </c>
    </row>
    <row r="495" spans="1:16" x14ac:dyDescent="0.25">
      <c r="A495" s="2" t="s">
        <v>3076</v>
      </c>
      <c r="B495" s="2">
        <v>162402302</v>
      </c>
      <c r="C495" s="2" t="s">
        <v>3077</v>
      </c>
      <c r="D495" s="2" t="s">
        <v>1818</v>
      </c>
      <c r="E495" s="2">
        <v>5</v>
      </c>
      <c r="F495" s="2">
        <v>35</v>
      </c>
      <c r="G495" s="2">
        <v>9</v>
      </c>
      <c r="H495" s="2">
        <v>3</v>
      </c>
      <c r="I495" s="2" t="s">
        <v>2920</v>
      </c>
      <c r="J495" s="2" t="s">
        <v>3078</v>
      </c>
      <c r="K495" s="2">
        <f t="shared" si="7"/>
        <v>22205.5</v>
      </c>
      <c r="L495" s="2">
        <v>1</v>
      </c>
      <c r="M495" s="2">
        <v>2.8571428571428571E-2</v>
      </c>
      <c r="N495" s="2">
        <v>2.8571428571428571E-2</v>
      </c>
      <c r="O495" s="2">
        <v>490</v>
      </c>
      <c r="P495" s="2">
        <v>175</v>
      </c>
    </row>
    <row r="496" spans="1:16" x14ac:dyDescent="0.25">
      <c r="A496" s="2" t="s">
        <v>1908</v>
      </c>
      <c r="B496" s="2">
        <v>162402289</v>
      </c>
      <c r="C496" s="2" t="s">
        <v>1909</v>
      </c>
      <c r="D496" s="2" t="s">
        <v>1818</v>
      </c>
      <c r="E496" s="2">
        <v>3</v>
      </c>
      <c r="F496" s="2">
        <v>35</v>
      </c>
      <c r="G496" s="2">
        <v>9</v>
      </c>
      <c r="H496" s="2">
        <v>15</v>
      </c>
      <c r="I496" s="2" t="s">
        <v>3079</v>
      </c>
      <c r="J496" s="2" t="s">
        <v>1910</v>
      </c>
      <c r="K496" s="2">
        <f t="shared" si="7"/>
        <v>14622</v>
      </c>
      <c r="L496" s="2">
        <v>2</v>
      </c>
      <c r="M496" s="2">
        <v>5.7142857142857141E-2</v>
      </c>
      <c r="N496" s="2">
        <v>5.7142857142857141E-2</v>
      </c>
      <c r="O496" s="2">
        <v>210</v>
      </c>
      <c r="P496" s="2">
        <v>52.5</v>
      </c>
    </row>
    <row r="497" spans="1:16" x14ac:dyDescent="0.25">
      <c r="A497" s="2" t="s">
        <v>1911</v>
      </c>
      <c r="B497" s="2">
        <v>171012525</v>
      </c>
      <c r="C497" s="2" t="s">
        <v>1912</v>
      </c>
      <c r="D497" s="2" t="s">
        <v>1913</v>
      </c>
      <c r="E497" s="2">
        <v>1</v>
      </c>
      <c r="F497" s="2">
        <v>34</v>
      </c>
      <c r="G497" s="2">
        <v>2</v>
      </c>
      <c r="H497" s="2">
        <v>1</v>
      </c>
      <c r="I497" s="2" t="s">
        <v>1610</v>
      </c>
      <c r="J497" s="2" t="s">
        <v>1914</v>
      </c>
      <c r="K497" s="2">
        <f t="shared" si="7"/>
        <v>3346.6</v>
      </c>
      <c r="L497" s="2">
        <v>0</v>
      </c>
      <c r="M497" s="2">
        <v>0</v>
      </c>
      <c r="N497" s="2">
        <v>0</v>
      </c>
      <c r="O497" s="2">
        <v>9999</v>
      </c>
      <c r="P497" s="2">
        <v>9999</v>
      </c>
    </row>
    <row r="498" spans="1:16" x14ac:dyDescent="0.25">
      <c r="A498" s="2" t="s">
        <v>3080</v>
      </c>
      <c r="B498" s="2">
        <v>169261229</v>
      </c>
      <c r="C498" s="2" t="s">
        <v>3081</v>
      </c>
      <c r="D498" s="2" t="s">
        <v>1818</v>
      </c>
      <c r="E498" s="2">
        <v>1</v>
      </c>
      <c r="F498" s="2">
        <v>35</v>
      </c>
      <c r="G498" s="2">
        <v>0</v>
      </c>
      <c r="H498" s="2">
        <v>15</v>
      </c>
      <c r="I498" s="2" t="s">
        <v>127</v>
      </c>
      <c r="J498" s="2" t="s">
        <v>3082</v>
      </c>
      <c r="K498" s="2">
        <f t="shared" si="7"/>
        <v>22099</v>
      </c>
      <c r="L498" s="2">
        <v>0</v>
      </c>
      <c r="M498" s="2">
        <v>0</v>
      </c>
      <c r="N498" s="2">
        <v>0</v>
      </c>
      <c r="O498" s="2">
        <v>9999</v>
      </c>
      <c r="P498" s="2">
        <v>9999</v>
      </c>
    </row>
    <row r="499" spans="1:16" x14ac:dyDescent="0.25">
      <c r="A499" s="2" t="s">
        <v>1104</v>
      </c>
      <c r="B499" s="2">
        <v>171173985</v>
      </c>
      <c r="C499" s="2" t="s">
        <v>1105</v>
      </c>
      <c r="D499" s="2" t="s">
        <v>873</v>
      </c>
      <c r="E499" s="2">
        <v>4</v>
      </c>
      <c r="F499" s="2">
        <v>35</v>
      </c>
      <c r="G499" s="2">
        <v>1</v>
      </c>
      <c r="H499" s="2">
        <v>13</v>
      </c>
      <c r="I499" s="2" t="s">
        <v>2470</v>
      </c>
      <c r="J499" s="2" t="s">
        <v>1106</v>
      </c>
      <c r="K499" s="2">
        <f t="shared" si="7"/>
        <v>243408.8</v>
      </c>
      <c r="L499" s="2">
        <v>0</v>
      </c>
      <c r="M499" s="2">
        <v>0</v>
      </c>
      <c r="N499" s="2">
        <v>0</v>
      </c>
      <c r="O499" s="2">
        <v>9999</v>
      </c>
      <c r="P499" s="2">
        <v>9999</v>
      </c>
    </row>
    <row r="500" spans="1:16" x14ac:dyDescent="0.25">
      <c r="A500" s="2" t="s">
        <v>1915</v>
      </c>
      <c r="B500" s="2">
        <v>171194419</v>
      </c>
      <c r="C500" s="2" t="s">
        <v>1916</v>
      </c>
      <c r="D500" s="2" t="s">
        <v>873</v>
      </c>
      <c r="E500" s="2">
        <v>2</v>
      </c>
      <c r="F500" s="2">
        <v>35</v>
      </c>
      <c r="G500" s="2">
        <v>2</v>
      </c>
      <c r="H500" s="2">
        <v>7</v>
      </c>
      <c r="I500" s="2" t="s">
        <v>2977</v>
      </c>
      <c r="J500" s="2" t="s">
        <v>1917</v>
      </c>
      <c r="K500" s="2">
        <f t="shared" si="7"/>
        <v>14382</v>
      </c>
      <c r="L500" s="2">
        <v>0</v>
      </c>
      <c r="M500" s="2">
        <v>0</v>
      </c>
      <c r="N500" s="2">
        <v>0</v>
      </c>
      <c r="O500" s="2">
        <v>9999</v>
      </c>
      <c r="P500" s="2">
        <v>9999</v>
      </c>
    </row>
    <row r="501" spans="1:16" x14ac:dyDescent="0.25">
      <c r="A501" s="2" t="s">
        <v>1918</v>
      </c>
      <c r="B501" s="2">
        <v>171198794</v>
      </c>
      <c r="C501" s="2" t="s">
        <v>1919</v>
      </c>
      <c r="D501" s="2" t="s">
        <v>873</v>
      </c>
      <c r="E501" s="2">
        <v>2</v>
      </c>
      <c r="F501" s="2">
        <v>35</v>
      </c>
      <c r="G501" s="2">
        <v>16</v>
      </c>
      <c r="H501" s="2">
        <v>10</v>
      </c>
      <c r="I501" s="2" t="s">
        <v>825</v>
      </c>
      <c r="J501" s="2" t="s">
        <v>1920</v>
      </c>
      <c r="K501" s="2">
        <f t="shared" si="7"/>
        <v>32561.4</v>
      </c>
      <c r="L501" s="2">
        <v>0</v>
      </c>
      <c r="M501" s="2">
        <v>0</v>
      </c>
      <c r="N501" s="2">
        <v>0</v>
      </c>
      <c r="O501" s="2">
        <v>9999</v>
      </c>
      <c r="P501" s="2">
        <v>9999</v>
      </c>
    </row>
    <row r="502" spans="1:16" x14ac:dyDescent="0.25">
      <c r="A502" s="2" t="s">
        <v>1108</v>
      </c>
      <c r="B502" s="2">
        <v>171190169</v>
      </c>
      <c r="C502" s="2" t="s">
        <v>1109</v>
      </c>
      <c r="D502" s="2" t="s">
        <v>873</v>
      </c>
      <c r="E502" s="2">
        <v>2</v>
      </c>
      <c r="F502" s="2">
        <v>35</v>
      </c>
      <c r="G502" s="2">
        <v>6</v>
      </c>
      <c r="H502" s="2">
        <v>13</v>
      </c>
      <c r="I502" s="2" t="s">
        <v>2470</v>
      </c>
      <c r="J502" s="2" t="s">
        <v>1110</v>
      </c>
      <c r="K502" s="2">
        <f t="shared" si="7"/>
        <v>30889</v>
      </c>
      <c r="L502" s="2">
        <v>1</v>
      </c>
      <c r="M502" s="2">
        <v>2.8571428571428571E-2</v>
      </c>
      <c r="N502" s="2">
        <v>2.8571428571428571E-2</v>
      </c>
      <c r="O502" s="2">
        <v>280</v>
      </c>
      <c r="P502" s="2">
        <v>70</v>
      </c>
    </row>
    <row r="503" spans="1:16" x14ac:dyDescent="0.25">
      <c r="A503" s="2" t="s">
        <v>1922</v>
      </c>
      <c r="B503" s="2">
        <v>171190157</v>
      </c>
      <c r="C503" s="2" t="s">
        <v>1923</v>
      </c>
      <c r="D503" s="2" t="s">
        <v>873</v>
      </c>
      <c r="E503" s="2">
        <v>2</v>
      </c>
      <c r="F503" s="2">
        <v>35</v>
      </c>
      <c r="G503" s="2">
        <v>2</v>
      </c>
      <c r="H503" s="2">
        <v>10</v>
      </c>
      <c r="I503" s="2" t="s">
        <v>954</v>
      </c>
      <c r="J503" s="2" t="s">
        <v>1924</v>
      </c>
      <c r="K503" s="2">
        <f t="shared" si="7"/>
        <v>30935.599999999999</v>
      </c>
      <c r="L503" s="2">
        <v>1</v>
      </c>
      <c r="M503" s="2">
        <v>2.8571428571428571E-2</v>
      </c>
      <c r="N503" s="2">
        <v>2.8571428571428571E-2</v>
      </c>
      <c r="O503" s="2">
        <v>140</v>
      </c>
      <c r="P503" s="2">
        <v>70</v>
      </c>
    </row>
    <row r="504" spans="1:16" x14ac:dyDescent="0.25">
      <c r="A504" s="2" t="s">
        <v>3083</v>
      </c>
      <c r="B504" s="2">
        <v>235394721</v>
      </c>
      <c r="C504" s="2" t="s">
        <v>3084</v>
      </c>
      <c r="D504" s="2" t="s">
        <v>2221</v>
      </c>
      <c r="E504" s="2">
        <v>5</v>
      </c>
      <c r="F504" s="2">
        <v>35</v>
      </c>
      <c r="G504" s="2">
        <v>1</v>
      </c>
      <c r="H504" s="2">
        <v>5</v>
      </c>
      <c r="I504" s="2" t="s">
        <v>3086</v>
      </c>
      <c r="J504" s="2" t="s">
        <v>3085</v>
      </c>
      <c r="K504" s="2">
        <f t="shared" si="7"/>
        <v>67806</v>
      </c>
      <c r="L504" s="2">
        <v>1</v>
      </c>
      <c r="M504" s="2">
        <v>2.8571428571428571E-2</v>
      </c>
      <c r="N504" s="2">
        <v>2.8571428571428571E-2</v>
      </c>
      <c r="O504" s="2">
        <v>210</v>
      </c>
      <c r="P504" s="2">
        <v>175</v>
      </c>
    </row>
    <row r="505" spans="1:16" hidden="1" x14ac:dyDescent="0.25">
      <c r="A505" s="2" t="s">
        <v>3087</v>
      </c>
      <c r="B505" s="2">
        <v>208752972</v>
      </c>
      <c r="C505" s="2" t="s">
        <v>3088</v>
      </c>
      <c r="D505" s="2" t="s">
        <v>1791</v>
      </c>
      <c r="E505" s="2">
        <v>1</v>
      </c>
      <c r="F505" s="2">
        <v>17</v>
      </c>
      <c r="G505" s="2">
        <v>1</v>
      </c>
      <c r="H505" s="2">
        <v>15</v>
      </c>
      <c r="I505" s="2" t="s">
        <v>108</v>
      </c>
      <c r="J505" s="2" t="s">
        <v>3089</v>
      </c>
      <c r="K505" s="2">
        <f t="shared" si="7"/>
        <v>1316.9</v>
      </c>
      <c r="L505" s="2">
        <v>0</v>
      </c>
      <c r="M505" s="2">
        <v>0</v>
      </c>
      <c r="N505" s="2">
        <v>0</v>
      </c>
      <c r="O505" s="2">
        <v>9999</v>
      </c>
      <c r="P505" s="2">
        <v>9999</v>
      </c>
    </row>
    <row r="506" spans="1:16" x14ac:dyDescent="0.25">
      <c r="A506" s="2" t="s">
        <v>1120</v>
      </c>
      <c r="B506" s="2">
        <v>209076655</v>
      </c>
      <c r="C506" s="2" t="s">
        <v>1121</v>
      </c>
      <c r="D506" s="2" t="s">
        <v>873</v>
      </c>
      <c r="E506" s="2">
        <v>59</v>
      </c>
      <c r="F506" s="2">
        <v>35</v>
      </c>
      <c r="G506" s="2">
        <v>66</v>
      </c>
      <c r="H506" s="2">
        <v>15</v>
      </c>
      <c r="I506" s="2" t="s">
        <v>241</v>
      </c>
      <c r="J506" s="2" t="s">
        <v>1122</v>
      </c>
      <c r="K506" s="2">
        <f t="shared" si="7"/>
        <v>179655</v>
      </c>
      <c r="L506" s="2">
        <v>19</v>
      </c>
      <c r="M506" s="2">
        <v>0.54285714285714282</v>
      </c>
      <c r="N506" s="2">
        <v>0.54285714285714282</v>
      </c>
      <c r="O506" s="2">
        <v>230.26315789473679</v>
      </c>
      <c r="P506" s="2">
        <v>108.68421052631579</v>
      </c>
    </row>
    <row r="507" spans="1:16" hidden="1" x14ac:dyDescent="0.25">
      <c r="A507" s="2" t="s">
        <v>3090</v>
      </c>
      <c r="B507" s="2">
        <v>217301570</v>
      </c>
      <c r="C507" s="2" t="s">
        <v>3091</v>
      </c>
      <c r="D507" s="2" t="s">
        <v>873</v>
      </c>
      <c r="E507" s="2">
        <v>1</v>
      </c>
      <c r="F507" s="2">
        <v>8</v>
      </c>
      <c r="G507" s="2">
        <v>0</v>
      </c>
      <c r="H507" s="2">
        <v>8</v>
      </c>
      <c r="I507" s="2" t="s">
        <v>1809</v>
      </c>
      <c r="J507" s="2" t="s">
        <v>3092</v>
      </c>
      <c r="K507" s="2">
        <f t="shared" si="7"/>
        <v>16011.5</v>
      </c>
      <c r="L507" s="2">
        <v>1</v>
      </c>
      <c r="M507" s="2">
        <v>4.1666666666666657E-2</v>
      </c>
      <c r="N507" s="2">
        <v>0.125</v>
      </c>
      <c r="O507" s="2">
        <v>24</v>
      </c>
      <c r="P507" s="2">
        <v>8</v>
      </c>
    </row>
    <row r="508" spans="1:16" x14ac:dyDescent="0.25">
      <c r="A508" s="2" t="s">
        <v>3093</v>
      </c>
      <c r="B508" s="2">
        <v>223839464</v>
      </c>
      <c r="C508" s="2" t="s">
        <v>3094</v>
      </c>
      <c r="D508" s="2" t="s">
        <v>1818</v>
      </c>
      <c r="E508" s="2">
        <v>4</v>
      </c>
      <c r="F508" s="2">
        <v>35</v>
      </c>
      <c r="G508" s="2">
        <v>6</v>
      </c>
      <c r="H508" s="2">
        <v>15</v>
      </c>
      <c r="I508" s="2" t="s">
        <v>2444</v>
      </c>
      <c r="J508" s="2" t="s">
        <v>3095</v>
      </c>
      <c r="K508" s="2">
        <f t="shared" si="7"/>
        <v>15350.4</v>
      </c>
      <c r="L508" s="2">
        <v>0</v>
      </c>
      <c r="M508" s="2">
        <v>0</v>
      </c>
      <c r="N508" s="2">
        <v>0</v>
      </c>
      <c r="O508" s="2">
        <v>9999</v>
      </c>
      <c r="P508" s="2">
        <v>9999</v>
      </c>
    </row>
    <row r="509" spans="1:16" x14ac:dyDescent="0.25">
      <c r="A509" s="2" t="s">
        <v>1124</v>
      </c>
      <c r="B509" s="2">
        <v>231410458</v>
      </c>
      <c r="C509" s="2" t="s">
        <v>1125</v>
      </c>
      <c r="D509" s="2" t="s">
        <v>873</v>
      </c>
      <c r="E509" s="2">
        <v>1</v>
      </c>
      <c r="F509" s="2">
        <v>34</v>
      </c>
      <c r="G509" s="2">
        <v>1</v>
      </c>
      <c r="H509" s="2">
        <v>10</v>
      </c>
      <c r="I509" s="2" t="s">
        <v>1172</v>
      </c>
      <c r="J509" s="2" t="s">
        <v>1126</v>
      </c>
      <c r="K509" s="2">
        <f t="shared" si="7"/>
        <v>22837.9</v>
      </c>
      <c r="L509" s="2">
        <v>0</v>
      </c>
      <c r="M509" s="2">
        <v>0</v>
      </c>
      <c r="N509" s="2">
        <v>0</v>
      </c>
      <c r="O509" s="2">
        <v>9999</v>
      </c>
      <c r="P509" s="2">
        <v>9999</v>
      </c>
    </row>
    <row r="510" spans="1:16" x14ac:dyDescent="0.25">
      <c r="A510" s="2" t="s">
        <v>3096</v>
      </c>
      <c r="B510" s="2">
        <v>231688952</v>
      </c>
      <c r="C510" s="2" t="s">
        <v>3097</v>
      </c>
      <c r="D510" s="2" t="s">
        <v>1791</v>
      </c>
      <c r="E510" s="2">
        <v>3</v>
      </c>
      <c r="F510" s="2">
        <v>25</v>
      </c>
      <c r="G510" s="2">
        <v>0</v>
      </c>
      <c r="H510" s="2">
        <v>2</v>
      </c>
      <c r="I510" s="2" t="s">
        <v>2383</v>
      </c>
      <c r="J510" s="2" t="s">
        <v>3098</v>
      </c>
      <c r="K510" s="2">
        <f t="shared" si="7"/>
        <v>9441.5999999999985</v>
      </c>
      <c r="L510" s="2">
        <v>0</v>
      </c>
      <c r="M510" s="2">
        <v>0</v>
      </c>
      <c r="N510" s="2">
        <v>0</v>
      </c>
      <c r="O510" s="2">
        <v>9999</v>
      </c>
      <c r="P510" s="2">
        <v>9999</v>
      </c>
    </row>
    <row r="511" spans="1:16" x14ac:dyDescent="0.25">
      <c r="A511" s="2" t="s">
        <v>1932</v>
      </c>
      <c r="B511" s="2">
        <v>231415272</v>
      </c>
      <c r="C511" s="2" t="s">
        <v>1933</v>
      </c>
      <c r="D511" s="2" t="s">
        <v>873</v>
      </c>
      <c r="E511" s="2">
        <v>3</v>
      </c>
      <c r="F511" s="2">
        <v>35</v>
      </c>
      <c r="G511" s="2">
        <v>15</v>
      </c>
      <c r="H511" s="2">
        <v>2</v>
      </c>
      <c r="I511" s="2" t="s">
        <v>3099</v>
      </c>
      <c r="J511" s="2" t="s">
        <v>1934</v>
      </c>
      <c r="K511" s="2">
        <f t="shared" si="7"/>
        <v>38417.699999999997</v>
      </c>
      <c r="L511" s="2">
        <v>0</v>
      </c>
      <c r="M511" s="2">
        <v>0</v>
      </c>
      <c r="N511" s="2">
        <v>0</v>
      </c>
      <c r="O511" s="2">
        <v>9999</v>
      </c>
      <c r="P511" s="2">
        <v>9999</v>
      </c>
    </row>
    <row r="512" spans="1:16" hidden="1" x14ac:dyDescent="0.25">
      <c r="A512" s="2" t="s">
        <v>3100</v>
      </c>
      <c r="B512" s="2">
        <v>327477092</v>
      </c>
      <c r="C512" s="2" t="s">
        <v>3101</v>
      </c>
      <c r="D512" s="2" t="s">
        <v>873</v>
      </c>
      <c r="E512" s="2">
        <v>1</v>
      </c>
      <c r="F512" s="2">
        <v>35</v>
      </c>
      <c r="G512" s="2">
        <v>3</v>
      </c>
      <c r="H512" s="2">
        <v>13</v>
      </c>
      <c r="I512" s="2" t="s">
        <v>3103</v>
      </c>
      <c r="J512" s="2" t="s">
        <v>3102</v>
      </c>
      <c r="K512" s="2">
        <f t="shared" si="7"/>
        <v>3909.3</v>
      </c>
      <c r="L512" s="2">
        <v>6</v>
      </c>
      <c r="M512" s="2">
        <v>0.1714285714285714</v>
      </c>
      <c r="N512" s="2">
        <v>0.1714285714285714</v>
      </c>
      <c r="O512" s="2">
        <v>29.166666666666671</v>
      </c>
      <c r="P512" s="2">
        <v>11.66666666666667</v>
      </c>
    </row>
    <row r="513" spans="1:16" hidden="1" x14ac:dyDescent="0.25">
      <c r="A513" s="2" t="s">
        <v>3104</v>
      </c>
      <c r="B513" s="2">
        <v>327483480</v>
      </c>
      <c r="C513" s="2" t="s">
        <v>3105</v>
      </c>
      <c r="D513" s="2" t="s">
        <v>873</v>
      </c>
      <c r="E513" s="2">
        <v>2</v>
      </c>
      <c r="F513" s="2">
        <v>19</v>
      </c>
      <c r="G513" s="2">
        <v>0</v>
      </c>
      <c r="H513" s="2">
        <v>13</v>
      </c>
      <c r="I513" s="2" t="s">
        <v>3106</v>
      </c>
      <c r="J513" s="2" t="s">
        <v>2958</v>
      </c>
      <c r="K513" s="2">
        <f t="shared" si="7"/>
        <v>5633.4</v>
      </c>
      <c r="L513" s="2">
        <v>0</v>
      </c>
      <c r="M513" s="2">
        <v>0</v>
      </c>
      <c r="N513" s="2">
        <v>0</v>
      </c>
      <c r="O513" s="2">
        <v>9999</v>
      </c>
      <c r="P513" s="2">
        <v>9999</v>
      </c>
    </row>
    <row r="514" spans="1:16" x14ac:dyDescent="0.25">
      <c r="A514" s="2" t="s">
        <v>3107</v>
      </c>
      <c r="B514" s="2">
        <v>327353523</v>
      </c>
      <c r="C514" s="2" t="s">
        <v>3108</v>
      </c>
      <c r="D514" s="2" t="s">
        <v>873</v>
      </c>
      <c r="E514" s="2">
        <v>2</v>
      </c>
      <c r="F514" s="2">
        <v>35</v>
      </c>
      <c r="G514" s="2">
        <v>1</v>
      </c>
      <c r="H514" s="2">
        <v>13</v>
      </c>
      <c r="I514" s="2" t="s">
        <v>2470</v>
      </c>
      <c r="J514" s="2" t="s">
        <v>3109</v>
      </c>
      <c r="K514" s="2">
        <f t="shared" si="7"/>
        <v>17490.599999999999</v>
      </c>
      <c r="L514" s="2">
        <v>0</v>
      </c>
      <c r="M514" s="2">
        <v>0</v>
      </c>
      <c r="N514" s="2">
        <v>0</v>
      </c>
      <c r="O514" s="2">
        <v>9999</v>
      </c>
      <c r="P514" s="2">
        <v>9999</v>
      </c>
    </row>
    <row r="515" spans="1:16" x14ac:dyDescent="0.25">
      <c r="A515" s="2" t="s">
        <v>3110</v>
      </c>
      <c r="B515" s="2">
        <v>327337613</v>
      </c>
      <c r="C515" s="2" t="s">
        <v>3111</v>
      </c>
      <c r="D515" s="2" t="s">
        <v>873</v>
      </c>
      <c r="E515" s="2">
        <v>1</v>
      </c>
      <c r="F515" s="2">
        <v>35</v>
      </c>
      <c r="G515" s="2">
        <v>3</v>
      </c>
      <c r="H515" s="2">
        <v>13</v>
      </c>
      <c r="I515" s="2" t="s">
        <v>2470</v>
      </c>
      <c r="J515" s="2" t="s">
        <v>3112</v>
      </c>
      <c r="K515" s="2">
        <f t="shared" si="7"/>
        <v>16044.4</v>
      </c>
      <c r="L515" s="2">
        <v>0</v>
      </c>
      <c r="M515" s="2">
        <v>0</v>
      </c>
      <c r="N515" s="2">
        <v>0</v>
      </c>
      <c r="O515" s="2">
        <v>9999</v>
      </c>
      <c r="P515" s="2">
        <v>9999</v>
      </c>
    </row>
    <row r="516" spans="1:16" x14ac:dyDescent="0.25">
      <c r="A516" s="2" t="s">
        <v>3113</v>
      </c>
      <c r="B516" s="2">
        <v>327449330</v>
      </c>
      <c r="C516" s="2" t="s">
        <v>3114</v>
      </c>
      <c r="D516" s="2" t="s">
        <v>873</v>
      </c>
      <c r="E516" s="2">
        <v>1</v>
      </c>
      <c r="F516" s="2">
        <v>26</v>
      </c>
      <c r="G516" s="2">
        <v>14</v>
      </c>
      <c r="H516" s="2">
        <v>13</v>
      </c>
      <c r="I516" s="2" t="s">
        <v>3116</v>
      </c>
      <c r="J516" s="2" t="s">
        <v>3115</v>
      </c>
      <c r="K516" s="2">
        <f t="shared" si="7"/>
        <v>9029.1</v>
      </c>
      <c r="L516" s="2">
        <v>0</v>
      </c>
      <c r="M516" s="2">
        <v>0</v>
      </c>
      <c r="N516" s="2">
        <v>0</v>
      </c>
      <c r="O516" s="2">
        <v>9999</v>
      </c>
      <c r="P516" s="2">
        <v>9999</v>
      </c>
    </row>
    <row r="517" spans="1:16" hidden="1" x14ac:dyDescent="0.25">
      <c r="A517" s="2" t="s">
        <v>3117</v>
      </c>
      <c r="B517" s="2">
        <v>327362473</v>
      </c>
      <c r="C517" s="2" t="s">
        <v>3118</v>
      </c>
      <c r="D517" s="2" t="s">
        <v>873</v>
      </c>
      <c r="E517" s="2"/>
      <c r="F517" s="2">
        <v>1</v>
      </c>
      <c r="G517" s="2">
        <v>2</v>
      </c>
      <c r="H517" s="2">
        <v>13</v>
      </c>
      <c r="I517" s="2" t="s">
        <v>3120</v>
      </c>
      <c r="J517" s="2" t="s">
        <v>3119</v>
      </c>
      <c r="K517" s="2">
        <f t="shared" ref="K517:K580" si="8">E517*J517</f>
        <v>0</v>
      </c>
      <c r="L517" s="2">
        <v>0</v>
      </c>
      <c r="M517" s="2">
        <v>0</v>
      </c>
      <c r="N517" s="2">
        <v>0</v>
      </c>
      <c r="O517" s="2">
        <v>9999</v>
      </c>
      <c r="P517" s="2">
        <v>9999</v>
      </c>
    </row>
    <row r="518" spans="1:16" x14ac:dyDescent="0.25">
      <c r="A518" s="2" t="s">
        <v>1944</v>
      </c>
      <c r="B518" s="2">
        <v>87373707</v>
      </c>
      <c r="C518" s="2" t="s">
        <v>1945</v>
      </c>
      <c r="D518" s="2" t="s">
        <v>1818</v>
      </c>
      <c r="E518" s="2"/>
      <c r="F518" s="2">
        <v>22</v>
      </c>
      <c r="G518" s="2">
        <v>1</v>
      </c>
      <c r="H518" s="2">
        <v>13</v>
      </c>
      <c r="I518" s="2" t="s">
        <v>183</v>
      </c>
      <c r="J518" s="2" t="s">
        <v>1946</v>
      </c>
      <c r="K518" s="2">
        <f t="shared" si="8"/>
        <v>0</v>
      </c>
      <c r="L518" s="2">
        <v>0</v>
      </c>
      <c r="M518" s="2">
        <v>0</v>
      </c>
      <c r="N518" s="2">
        <v>0</v>
      </c>
      <c r="O518" s="2">
        <v>9999</v>
      </c>
      <c r="P518" s="2">
        <v>9999</v>
      </c>
    </row>
    <row r="519" spans="1:16" hidden="1" x14ac:dyDescent="0.25">
      <c r="A519" s="2" t="s">
        <v>1947</v>
      </c>
      <c r="B519" s="2">
        <v>42932272</v>
      </c>
      <c r="C519" s="2" t="s">
        <v>1948</v>
      </c>
      <c r="D519" s="2" t="s">
        <v>1768</v>
      </c>
      <c r="E519" s="2">
        <v>1</v>
      </c>
      <c r="F519" s="2">
        <v>34</v>
      </c>
      <c r="G519" s="2">
        <v>55</v>
      </c>
      <c r="H519" s="2">
        <v>5</v>
      </c>
      <c r="I519" s="2" t="s">
        <v>3086</v>
      </c>
      <c r="J519" s="2" t="s">
        <v>1949</v>
      </c>
      <c r="K519" s="2">
        <f t="shared" si="8"/>
        <v>2471.5</v>
      </c>
      <c r="L519" s="2">
        <v>1</v>
      </c>
      <c r="M519" s="2">
        <v>2.9411764705882349E-2</v>
      </c>
      <c r="N519" s="2">
        <v>2.9411764705882349E-2</v>
      </c>
      <c r="O519" s="2">
        <v>1904</v>
      </c>
      <c r="P519" s="2">
        <v>34</v>
      </c>
    </row>
    <row r="520" spans="1:16" x14ac:dyDescent="0.25">
      <c r="A520" s="2" t="s">
        <v>3121</v>
      </c>
      <c r="B520" s="2">
        <v>46482902</v>
      </c>
      <c r="C520" s="2" t="s">
        <v>3122</v>
      </c>
      <c r="D520" s="2" t="s">
        <v>1768</v>
      </c>
      <c r="E520" s="2">
        <v>4</v>
      </c>
      <c r="F520" s="2">
        <v>34</v>
      </c>
      <c r="G520" s="2">
        <v>0</v>
      </c>
      <c r="H520" s="2">
        <v>3</v>
      </c>
      <c r="I520" s="2" t="s">
        <v>1071</v>
      </c>
      <c r="J520" s="2" t="s">
        <v>3123</v>
      </c>
      <c r="K520" s="2">
        <f t="shared" si="8"/>
        <v>14723.2</v>
      </c>
      <c r="L520" s="2">
        <v>2</v>
      </c>
      <c r="M520" s="2">
        <v>5.8823529411764712E-2</v>
      </c>
      <c r="N520" s="2">
        <v>5.8823529411764712E-2</v>
      </c>
      <c r="O520" s="2">
        <v>68</v>
      </c>
      <c r="P520" s="2">
        <v>68</v>
      </c>
    </row>
    <row r="521" spans="1:16" hidden="1" x14ac:dyDescent="0.25">
      <c r="A521" s="2" t="s">
        <v>3124</v>
      </c>
      <c r="B521" s="2">
        <v>123110050</v>
      </c>
      <c r="C521" s="2" t="s">
        <v>3125</v>
      </c>
      <c r="D521" s="2" t="s">
        <v>3126</v>
      </c>
      <c r="E521" s="2"/>
      <c r="F521" s="2">
        <v>12</v>
      </c>
      <c r="G521" s="2">
        <v>0</v>
      </c>
      <c r="H521" s="2">
        <v>15</v>
      </c>
      <c r="I521" s="2" t="s">
        <v>108</v>
      </c>
      <c r="J521" s="2" t="s">
        <v>3127</v>
      </c>
      <c r="K521" s="2">
        <f t="shared" si="8"/>
        <v>0</v>
      </c>
      <c r="L521" s="2">
        <v>2</v>
      </c>
      <c r="M521" s="2">
        <v>0.16666666666666671</v>
      </c>
      <c r="N521" s="2">
        <v>0.16666666666666671</v>
      </c>
      <c r="O521" s="2">
        <v>6</v>
      </c>
      <c r="P521" s="2">
        <v>6</v>
      </c>
    </row>
    <row r="522" spans="1:16" hidden="1" x14ac:dyDescent="0.25">
      <c r="A522" s="2" t="s">
        <v>3128</v>
      </c>
      <c r="B522" s="2">
        <v>198957002</v>
      </c>
      <c r="C522" s="2" t="s">
        <v>3129</v>
      </c>
      <c r="D522" s="2" t="s">
        <v>2913</v>
      </c>
      <c r="E522" s="2"/>
      <c r="F522" s="2">
        <v>2</v>
      </c>
      <c r="G522" s="2">
        <v>0</v>
      </c>
      <c r="H522" s="2">
        <v>15</v>
      </c>
      <c r="I522" s="2" t="s">
        <v>1225</v>
      </c>
      <c r="J522" s="2" t="s">
        <v>3130</v>
      </c>
      <c r="K522" s="2">
        <f t="shared" si="8"/>
        <v>0</v>
      </c>
      <c r="L522" s="2">
        <v>0</v>
      </c>
      <c r="M522" s="2">
        <v>0</v>
      </c>
      <c r="N522" s="2">
        <v>0</v>
      </c>
      <c r="O522" s="2">
        <v>9999</v>
      </c>
      <c r="P522" s="2">
        <v>9999</v>
      </c>
    </row>
    <row r="523" spans="1:16" x14ac:dyDescent="0.25">
      <c r="A523" s="2" t="s">
        <v>3131</v>
      </c>
      <c r="B523" s="2">
        <v>158712942</v>
      </c>
      <c r="C523" s="2" t="s">
        <v>3132</v>
      </c>
      <c r="D523" s="2" t="s">
        <v>2913</v>
      </c>
      <c r="E523" s="2">
        <v>1</v>
      </c>
      <c r="F523" s="2">
        <v>35</v>
      </c>
      <c r="G523" s="2">
        <v>0</v>
      </c>
      <c r="H523" s="2">
        <v>5</v>
      </c>
      <c r="I523" s="2" t="s">
        <v>3134</v>
      </c>
      <c r="J523" s="2" t="s">
        <v>3133</v>
      </c>
      <c r="K523" s="2">
        <f t="shared" si="8"/>
        <v>6402.5</v>
      </c>
      <c r="L523" s="2">
        <v>0</v>
      </c>
      <c r="M523" s="2">
        <v>0</v>
      </c>
      <c r="N523" s="2">
        <v>0</v>
      </c>
      <c r="O523" s="2">
        <v>9999</v>
      </c>
      <c r="P523" s="2">
        <v>9999</v>
      </c>
    </row>
    <row r="524" spans="1:16" x14ac:dyDescent="0.25">
      <c r="A524" s="2" t="s">
        <v>3135</v>
      </c>
      <c r="B524" s="2">
        <v>121057028</v>
      </c>
      <c r="C524" s="2" t="s">
        <v>3136</v>
      </c>
      <c r="D524" s="2" t="s">
        <v>3137</v>
      </c>
      <c r="E524" s="2">
        <v>1</v>
      </c>
      <c r="F524" s="2">
        <v>35</v>
      </c>
      <c r="G524" s="2">
        <v>0</v>
      </c>
      <c r="H524" s="2">
        <v>15</v>
      </c>
      <c r="I524" s="2" t="s">
        <v>1373</v>
      </c>
      <c r="J524" s="2" t="s">
        <v>3138</v>
      </c>
      <c r="K524" s="2">
        <f t="shared" si="8"/>
        <v>950.4</v>
      </c>
      <c r="L524" s="2">
        <v>0</v>
      </c>
      <c r="M524" s="2">
        <v>0</v>
      </c>
      <c r="N524" s="2">
        <v>0</v>
      </c>
      <c r="O524" s="2">
        <v>9999</v>
      </c>
      <c r="P524" s="2">
        <v>9999</v>
      </c>
    </row>
    <row r="525" spans="1:16" hidden="1" x14ac:dyDescent="0.25">
      <c r="A525" s="2" t="s">
        <v>3139</v>
      </c>
      <c r="B525" s="2">
        <v>121057029</v>
      </c>
      <c r="C525" s="2" t="s">
        <v>3140</v>
      </c>
      <c r="D525" s="2" t="s">
        <v>3137</v>
      </c>
      <c r="E525" s="2"/>
      <c r="F525" s="2">
        <v>20</v>
      </c>
      <c r="G525" s="2">
        <v>0</v>
      </c>
      <c r="H525" s="2">
        <v>1</v>
      </c>
      <c r="I525" s="2" t="s">
        <v>308</v>
      </c>
      <c r="J525" s="2" t="s">
        <v>3141</v>
      </c>
      <c r="K525" s="2">
        <f t="shared" si="8"/>
        <v>0</v>
      </c>
      <c r="L525" s="2">
        <v>1</v>
      </c>
      <c r="M525" s="2">
        <v>0.05</v>
      </c>
      <c r="N525" s="2">
        <v>0.05</v>
      </c>
      <c r="O525" s="2">
        <v>20</v>
      </c>
      <c r="P525" s="2">
        <v>20</v>
      </c>
    </row>
    <row r="526" spans="1:16" hidden="1" x14ac:dyDescent="0.25">
      <c r="A526" s="2" t="s">
        <v>3142</v>
      </c>
      <c r="B526" s="2">
        <v>143452647</v>
      </c>
      <c r="C526" s="2" t="s">
        <v>3143</v>
      </c>
      <c r="D526" s="2" t="s">
        <v>3137</v>
      </c>
      <c r="E526" s="2"/>
      <c r="F526" s="2">
        <v>19</v>
      </c>
      <c r="G526" s="2">
        <v>0</v>
      </c>
      <c r="H526" s="2">
        <v>15</v>
      </c>
      <c r="I526" s="2" t="s">
        <v>104</v>
      </c>
      <c r="J526" s="2" t="s">
        <v>3144</v>
      </c>
      <c r="K526" s="2">
        <f t="shared" si="8"/>
        <v>0</v>
      </c>
      <c r="L526" s="2">
        <v>3</v>
      </c>
      <c r="M526" s="2">
        <v>0.15789473684210531</v>
      </c>
      <c r="N526" s="2">
        <v>0.15789473684210531</v>
      </c>
      <c r="O526" s="2">
        <v>6.3333333333333339</v>
      </c>
      <c r="P526" s="2">
        <v>6.3333333333333339</v>
      </c>
    </row>
    <row r="527" spans="1:16" x14ac:dyDescent="0.25">
      <c r="A527" s="2" t="s">
        <v>3145</v>
      </c>
      <c r="B527" s="2">
        <v>162368710</v>
      </c>
      <c r="C527" s="2" t="s">
        <v>3146</v>
      </c>
      <c r="D527" s="2" t="s">
        <v>3137</v>
      </c>
      <c r="E527" s="2">
        <v>12</v>
      </c>
      <c r="F527" s="2">
        <v>35</v>
      </c>
      <c r="G527" s="2">
        <v>0</v>
      </c>
      <c r="H527" s="2">
        <v>15</v>
      </c>
      <c r="I527" s="2" t="s">
        <v>147</v>
      </c>
      <c r="J527" s="2" t="s">
        <v>3147</v>
      </c>
      <c r="K527" s="2">
        <f t="shared" si="8"/>
        <v>159744</v>
      </c>
      <c r="L527" s="2">
        <v>0</v>
      </c>
      <c r="M527" s="2">
        <v>0</v>
      </c>
      <c r="N527" s="2">
        <v>0</v>
      </c>
      <c r="O527" s="2">
        <v>9999</v>
      </c>
      <c r="P527" s="2">
        <v>9999</v>
      </c>
    </row>
    <row r="528" spans="1:16" x14ac:dyDescent="0.25">
      <c r="A528" s="2" t="s">
        <v>3148</v>
      </c>
      <c r="B528" s="2">
        <v>121056547</v>
      </c>
      <c r="C528" s="2" t="s">
        <v>3149</v>
      </c>
      <c r="D528" s="2" t="s">
        <v>3137</v>
      </c>
      <c r="E528" s="2">
        <v>9</v>
      </c>
      <c r="F528" s="2">
        <v>34</v>
      </c>
      <c r="G528" s="2">
        <v>0</v>
      </c>
      <c r="H528" s="2">
        <v>15</v>
      </c>
      <c r="I528" s="2" t="s">
        <v>104</v>
      </c>
      <c r="J528" s="2" t="s">
        <v>126</v>
      </c>
      <c r="K528" s="2">
        <f t="shared" si="8"/>
        <v>7578</v>
      </c>
      <c r="L528" s="2">
        <v>1</v>
      </c>
      <c r="M528" s="2">
        <v>2.9411764705882349E-2</v>
      </c>
      <c r="N528" s="2">
        <v>2.9411764705882349E-2</v>
      </c>
      <c r="O528" s="2">
        <v>306</v>
      </c>
      <c r="P528" s="2">
        <v>306</v>
      </c>
    </row>
    <row r="529" spans="1:16" x14ac:dyDescent="0.25">
      <c r="A529" s="2" t="s">
        <v>3150</v>
      </c>
      <c r="B529" s="2">
        <v>121056616</v>
      </c>
      <c r="C529" s="2" t="s">
        <v>3151</v>
      </c>
      <c r="D529" s="2" t="s">
        <v>3137</v>
      </c>
      <c r="E529" s="2">
        <v>19</v>
      </c>
      <c r="F529" s="2">
        <v>34</v>
      </c>
      <c r="G529" s="2">
        <v>0</v>
      </c>
      <c r="H529" s="2">
        <v>15</v>
      </c>
      <c r="I529" s="2" t="s">
        <v>104</v>
      </c>
      <c r="J529" s="2" t="s">
        <v>3152</v>
      </c>
      <c r="K529" s="2">
        <f t="shared" si="8"/>
        <v>108104.3</v>
      </c>
      <c r="L529" s="2">
        <v>0</v>
      </c>
      <c r="M529" s="2">
        <v>0</v>
      </c>
      <c r="N529" s="2">
        <v>0</v>
      </c>
      <c r="O529" s="2">
        <v>9999</v>
      </c>
      <c r="P529" s="2">
        <v>9999</v>
      </c>
    </row>
    <row r="530" spans="1:16" x14ac:dyDescent="0.25">
      <c r="A530" s="2" t="s">
        <v>3153</v>
      </c>
      <c r="B530" s="2">
        <v>156360328</v>
      </c>
      <c r="C530" s="2" t="s">
        <v>3154</v>
      </c>
      <c r="D530" s="2" t="s">
        <v>3137</v>
      </c>
      <c r="E530" s="2">
        <v>1</v>
      </c>
      <c r="F530" s="2">
        <v>35</v>
      </c>
      <c r="G530" s="2">
        <v>0</v>
      </c>
      <c r="H530" s="2">
        <v>15</v>
      </c>
      <c r="I530" s="2" t="s">
        <v>237</v>
      </c>
      <c r="J530" s="2" t="s">
        <v>3155</v>
      </c>
      <c r="K530" s="2">
        <f t="shared" si="8"/>
        <v>6830</v>
      </c>
      <c r="L530" s="2">
        <v>0</v>
      </c>
      <c r="M530" s="2">
        <v>0</v>
      </c>
      <c r="N530" s="2">
        <v>0</v>
      </c>
      <c r="O530" s="2">
        <v>9999</v>
      </c>
      <c r="P530" s="2">
        <v>9999</v>
      </c>
    </row>
    <row r="531" spans="1:16" x14ac:dyDescent="0.25">
      <c r="A531" s="2" t="s">
        <v>3156</v>
      </c>
      <c r="B531" s="2">
        <v>121057067</v>
      </c>
      <c r="C531" s="2" t="s">
        <v>3157</v>
      </c>
      <c r="D531" s="2" t="s">
        <v>3137</v>
      </c>
      <c r="E531" s="2">
        <v>7</v>
      </c>
      <c r="F531" s="2">
        <v>34</v>
      </c>
      <c r="G531" s="2">
        <v>0</v>
      </c>
      <c r="H531" s="2">
        <v>15</v>
      </c>
      <c r="I531" s="2" t="s">
        <v>2004</v>
      </c>
      <c r="J531" s="2" t="s">
        <v>3158</v>
      </c>
      <c r="K531" s="2">
        <f t="shared" si="8"/>
        <v>3912.2999999999997</v>
      </c>
      <c r="L531" s="2">
        <v>0</v>
      </c>
      <c r="M531" s="2">
        <v>0</v>
      </c>
      <c r="N531" s="2">
        <v>0</v>
      </c>
      <c r="O531" s="2">
        <v>9999</v>
      </c>
      <c r="P531" s="2">
        <v>9999</v>
      </c>
    </row>
    <row r="532" spans="1:16" x14ac:dyDescent="0.25">
      <c r="A532" s="2" t="s">
        <v>3159</v>
      </c>
      <c r="B532" s="2">
        <v>121056587</v>
      </c>
      <c r="C532" s="2" t="s">
        <v>3160</v>
      </c>
      <c r="D532" s="2" t="s">
        <v>3137</v>
      </c>
      <c r="E532" s="2">
        <v>2</v>
      </c>
      <c r="F532" s="2">
        <v>35</v>
      </c>
      <c r="G532" s="2">
        <v>0</v>
      </c>
      <c r="H532" s="2">
        <v>15</v>
      </c>
      <c r="I532" s="2" t="s">
        <v>104</v>
      </c>
      <c r="J532" s="2" t="s">
        <v>3161</v>
      </c>
      <c r="K532" s="2">
        <f t="shared" si="8"/>
        <v>3814.4</v>
      </c>
      <c r="L532" s="2">
        <v>1</v>
      </c>
      <c r="M532" s="2">
        <v>2.8571428571428571E-2</v>
      </c>
      <c r="N532" s="2">
        <v>2.8571428571428571E-2</v>
      </c>
      <c r="O532" s="2">
        <v>70</v>
      </c>
      <c r="P532" s="2">
        <v>70</v>
      </c>
    </row>
    <row r="533" spans="1:16" x14ac:dyDescent="0.25">
      <c r="A533" s="2" t="s">
        <v>3162</v>
      </c>
      <c r="B533" s="2">
        <v>156127743</v>
      </c>
      <c r="C533" s="2" t="s">
        <v>3163</v>
      </c>
      <c r="D533" s="2" t="s">
        <v>3137</v>
      </c>
      <c r="E533" s="2">
        <v>2</v>
      </c>
      <c r="F533" s="2">
        <v>35</v>
      </c>
      <c r="G533" s="2">
        <v>0</v>
      </c>
      <c r="H533" s="2">
        <v>15</v>
      </c>
      <c r="I533" s="2" t="s">
        <v>127</v>
      </c>
      <c r="J533" s="2" t="s">
        <v>3164</v>
      </c>
      <c r="K533" s="2">
        <f t="shared" si="8"/>
        <v>17959</v>
      </c>
      <c r="L533" s="2">
        <v>0</v>
      </c>
      <c r="M533" s="2">
        <v>0</v>
      </c>
      <c r="N533" s="2">
        <v>0</v>
      </c>
      <c r="O533" s="2">
        <v>9999</v>
      </c>
      <c r="P533" s="2">
        <v>9999</v>
      </c>
    </row>
    <row r="534" spans="1:16" x14ac:dyDescent="0.25">
      <c r="A534" s="2" t="s">
        <v>3165</v>
      </c>
      <c r="B534" s="2">
        <v>45744773</v>
      </c>
      <c r="C534" s="2" t="s">
        <v>3166</v>
      </c>
      <c r="D534" s="2" t="s">
        <v>3137</v>
      </c>
      <c r="E534" s="2">
        <v>6</v>
      </c>
      <c r="F534" s="2">
        <v>34</v>
      </c>
      <c r="G534" s="2">
        <v>0</v>
      </c>
      <c r="H534" s="2">
        <v>15</v>
      </c>
      <c r="I534" s="2" t="s">
        <v>147</v>
      </c>
      <c r="J534" s="2" t="s">
        <v>2457</v>
      </c>
      <c r="K534" s="2">
        <f t="shared" si="8"/>
        <v>0</v>
      </c>
      <c r="L534" s="2">
        <v>0</v>
      </c>
      <c r="M534" s="2">
        <v>0</v>
      </c>
      <c r="N534" s="2">
        <v>0</v>
      </c>
      <c r="O534" s="2">
        <v>9999</v>
      </c>
      <c r="P534" s="2">
        <v>9999</v>
      </c>
    </row>
    <row r="535" spans="1:16" x14ac:dyDescent="0.25">
      <c r="A535" s="2" t="s">
        <v>3167</v>
      </c>
      <c r="B535" s="2">
        <v>45586587</v>
      </c>
      <c r="C535" s="2" t="s">
        <v>3168</v>
      </c>
      <c r="D535" s="2" t="s">
        <v>3137</v>
      </c>
      <c r="E535" s="2">
        <v>4</v>
      </c>
      <c r="F535" s="2">
        <v>35</v>
      </c>
      <c r="G535" s="2">
        <v>0</v>
      </c>
      <c r="H535" s="2">
        <v>15</v>
      </c>
      <c r="I535" s="2" t="s">
        <v>629</v>
      </c>
      <c r="J535" s="2" t="s">
        <v>2457</v>
      </c>
      <c r="K535" s="2">
        <f t="shared" si="8"/>
        <v>0</v>
      </c>
      <c r="L535" s="2">
        <v>0</v>
      </c>
      <c r="M535" s="2">
        <v>0</v>
      </c>
      <c r="N535" s="2">
        <v>0</v>
      </c>
      <c r="O535" s="2">
        <v>9999</v>
      </c>
      <c r="P535" s="2">
        <v>9999</v>
      </c>
    </row>
    <row r="536" spans="1:16" x14ac:dyDescent="0.25">
      <c r="A536" s="2" t="s">
        <v>3169</v>
      </c>
      <c r="B536" s="2">
        <v>45704660</v>
      </c>
      <c r="C536" s="2" t="s">
        <v>3170</v>
      </c>
      <c r="D536" s="2" t="s">
        <v>3137</v>
      </c>
      <c r="E536" s="2">
        <v>3</v>
      </c>
      <c r="F536" s="2">
        <v>35</v>
      </c>
      <c r="G536" s="2">
        <v>0</v>
      </c>
      <c r="H536" s="2">
        <v>15</v>
      </c>
      <c r="I536" s="2" t="s">
        <v>108</v>
      </c>
      <c r="J536" s="2" t="s">
        <v>2457</v>
      </c>
      <c r="K536" s="2">
        <f t="shared" si="8"/>
        <v>0</v>
      </c>
      <c r="L536" s="2">
        <v>0</v>
      </c>
      <c r="M536" s="2">
        <v>0</v>
      </c>
      <c r="N536" s="2">
        <v>0</v>
      </c>
      <c r="O536" s="2">
        <v>9999</v>
      </c>
      <c r="P536" s="2">
        <v>9999</v>
      </c>
    </row>
    <row r="537" spans="1:16" x14ac:dyDescent="0.25">
      <c r="A537" s="2" t="s">
        <v>3171</v>
      </c>
      <c r="B537" s="2">
        <v>45705852</v>
      </c>
      <c r="C537" s="2" t="s">
        <v>3172</v>
      </c>
      <c r="D537" s="2" t="s">
        <v>3137</v>
      </c>
      <c r="E537" s="2"/>
      <c r="F537" s="2">
        <v>32</v>
      </c>
      <c r="G537" s="2">
        <v>0</v>
      </c>
      <c r="H537" s="2">
        <v>15</v>
      </c>
      <c r="I537" s="2" t="s">
        <v>237</v>
      </c>
      <c r="J537" s="2" t="s">
        <v>2457</v>
      </c>
      <c r="K537" s="2">
        <f t="shared" si="8"/>
        <v>0</v>
      </c>
      <c r="L537" s="2">
        <v>0</v>
      </c>
      <c r="M537" s="2">
        <v>0</v>
      </c>
      <c r="N537" s="2">
        <v>0</v>
      </c>
      <c r="O537" s="2">
        <v>9999</v>
      </c>
      <c r="P537" s="2">
        <v>9999</v>
      </c>
    </row>
    <row r="538" spans="1:16" x14ac:dyDescent="0.25">
      <c r="A538" s="2" t="s">
        <v>478</v>
      </c>
      <c r="B538" s="2">
        <v>224944973</v>
      </c>
      <c r="C538" s="2" t="s">
        <v>479</v>
      </c>
      <c r="D538" s="2" t="s">
        <v>181</v>
      </c>
      <c r="E538" s="2">
        <v>660</v>
      </c>
      <c r="F538" s="2">
        <v>35</v>
      </c>
      <c r="G538" s="2">
        <v>198</v>
      </c>
      <c r="H538" s="2">
        <v>23</v>
      </c>
      <c r="I538" s="2" t="s">
        <v>3173</v>
      </c>
      <c r="J538" s="2" t="s">
        <v>480</v>
      </c>
      <c r="K538" s="2">
        <f t="shared" si="8"/>
        <v>202752</v>
      </c>
      <c r="L538" s="2">
        <v>419</v>
      </c>
      <c r="M538" s="2">
        <v>11.97142857142857</v>
      </c>
      <c r="N538" s="2">
        <v>11.97142857142857</v>
      </c>
      <c r="O538" s="2">
        <v>72.923627684964202</v>
      </c>
      <c r="P538" s="2">
        <v>56.384248210023863</v>
      </c>
    </row>
    <row r="539" spans="1:16" x14ac:dyDescent="0.25">
      <c r="A539" s="2" t="s">
        <v>1957</v>
      </c>
      <c r="B539" s="2">
        <v>257454585</v>
      </c>
      <c r="C539" s="2" t="s">
        <v>1958</v>
      </c>
      <c r="D539" s="2" t="s">
        <v>181</v>
      </c>
      <c r="E539" s="2">
        <v>289</v>
      </c>
      <c r="F539" s="2">
        <v>35</v>
      </c>
      <c r="G539" s="2">
        <v>2</v>
      </c>
      <c r="H539" s="2">
        <v>17</v>
      </c>
      <c r="I539" s="2" t="s">
        <v>2497</v>
      </c>
      <c r="J539" s="2" t="s">
        <v>1959</v>
      </c>
      <c r="K539" s="2">
        <f t="shared" si="8"/>
        <v>95716.800000000003</v>
      </c>
      <c r="L539" s="2">
        <v>190</v>
      </c>
      <c r="M539" s="2">
        <v>5.4285714285714288</v>
      </c>
      <c r="N539" s="2">
        <v>5.4285714285714288</v>
      </c>
      <c r="O539" s="2">
        <v>54.526315789473678</v>
      </c>
      <c r="P539" s="2">
        <v>54.157894736842103</v>
      </c>
    </row>
    <row r="540" spans="1:16" x14ac:dyDescent="0.25">
      <c r="A540" s="2" t="s">
        <v>3174</v>
      </c>
      <c r="B540" s="2">
        <v>148053628</v>
      </c>
      <c r="C540" s="2" t="s">
        <v>3175</v>
      </c>
      <c r="D540" s="2" t="s">
        <v>1737</v>
      </c>
      <c r="E540" s="2">
        <v>1</v>
      </c>
      <c r="F540" s="2">
        <v>35</v>
      </c>
      <c r="G540" s="2">
        <v>0</v>
      </c>
      <c r="H540" s="2">
        <v>15</v>
      </c>
      <c r="I540" s="2" t="s">
        <v>127</v>
      </c>
      <c r="J540" s="2" t="s">
        <v>3176</v>
      </c>
      <c r="K540" s="2">
        <f t="shared" si="8"/>
        <v>42856.9</v>
      </c>
      <c r="L540" s="2">
        <v>0</v>
      </c>
      <c r="M540" s="2">
        <v>0</v>
      </c>
      <c r="N540" s="2">
        <v>0</v>
      </c>
      <c r="O540" s="2">
        <v>9999</v>
      </c>
      <c r="P540" s="2">
        <v>9999</v>
      </c>
    </row>
    <row r="541" spans="1:16" x14ac:dyDescent="0.25">
      <c r="A541" s="2" t="s">
        <v>3177</v>
      </c>
      <c r="B541" s="2">
        <v>232176986</v>
      </c>
      <c r="C541" s="2" t="s">
        <v>3178</v>
      </c>
      <c r="D541" s="2" t="s">
        <v>1737</v>
      </c>
      <c r="E541" s="2">
        <v>1</v>
      </c>
      <c r="F541" s="2">
        <v>34</v>
      </c>
      <c r="G541" s="2">
        <v>0</v>
      </c>
      <c r="H541" s="2">
        <v>15</v>
      </c>
      <c r="I541" s="2" t="s">
        <v>147</v>
      </c>
      <c r="J541" s="2" t="s">
        <v>3179</v>
      </c>
      <c r="K541" s="2">
        <f t="shared" si="8"/>
        <v>46428.9</v>
      </c>
      <c r="L541" s="2">
        <v>0</v>
      </c>
      <c r="M541" s="2">
        <v>0</v>
      </c>
      <c r="N541" s="2">
        <v>0</v>
      </c>
      <c r="O541" s="2">
        <v>9999</v>
      </c>
      <c r="P541" s="2">
        <v>9999</v>
      </c>
    </row>
    <row r="542" spans="1:16" x14ac:dyDescent="0.25">
      <c r="A542" s="2" t="s">
        <v>3180</v>
      </c>
      <c r="B542" s="2">
        <v>208938015</v>
      </c>
      <c r="C542" s="2" t="s">
        <v>3181</v>
      </c>
      <c r="D542" s="2" t="s">
        <v>1737</v>
      </c>
      <c r="E542" s="2">
        <v>5</v>
      </c>
      <c r="F542" s="2">
        <v>34</v>
      </c>
      <c r="G542" s="2">
        <v>4</v>
      </c>
      <c r="H542" s="2">
        <v>15</v>
      </c>
      <c r="I542" s="2" t="s">
        <v>147</v>
      </c>
      <c r="J542" s="2" t="s">
        <v>3182</v>
      </c>
      <c r="K542" s="2">
        <f t="shared" si="8"/>
        <v>250004.5</v>
      </c>
      <c r="L542" s="2">
        <v>0</v>
      </c>
      <c r="M542" s="2">
        <v>0</v>
      </c>
      <c r="N542" s="2">
        <v>0</v>
      </c>
      <c r="O542" s="2">
        <v>9999</v>
      </c>
      <c r="P542" s="2">
        <v>9999</v>
      </c>
    </row>
    <row r="543" spans="1:16" hidden="1" x14ac:dyDescent="0.25">
      <c r="A543" s="2" t="s">
        <v>3183</v>
      </c>
      <c r="B543" s="2">
        <v>141002540</v>
      </c>
      <c r="C543" s="2" t="s">
        <v>3184</v>
      </c>
      <c r="D543" s="2" t="s">
        <v>2882</v>
      </c>
      <c r="E543" s="2">
        <v>2</v>
      </c>
      <c r="F543" s="2">
        <v>3</v>
      </c>
      <c r="G543" s="2">
        <v>0</v>
      </c>
      <c r="H543" s="2">
        <v>15</v>
      </c>
      <c r="I543" s="2" t="s">
        <v>1152</v>
      </c>
      <c r="J543" s="2" t="s">
        <v>3185</v>
      </c>
      <c r="K543" s="2">
        <f t="shared" si="8"/>
        <v>1311.2</v>
      </c>
      <c r="L543" s="2">
        <v>0</v>
      </c>
      <c r="M543" s="2">
        <v>0</v>
      </c>
      <c r="N543" s="2">
        <v>0</v>
      </c>
      <c r="O543" s="2">
        <v>9999</v>
      </c>
      <c r="P543" s="2">
        <v>9999</v>
      </c>
    </row>
    <row r="544" spans="1:16" hidden="1" x14ac:dyDescent="0.25">
      <c r="A544" s="2" t="s">
        <v>3186</v>
      </c>
      <c r="B544" s="2">
        <v>141004388</v>
      </c>
      <c r="C544" s="2" t="s">
        <v>3187</v>
      </c>
      <c r="D544" s="2" t="s">
        <v>2882</v>
      </c>
      <c r="E544" s="2"/>
      <c r="F544" s="2">
        <v>12</v>
      </c>
      <c r="G544" s="2">
        <v>0</v>
      </c>
      <c r="H544" s="2">
        <v>15</v>
      </c>
      <c r="I544" s="2" t="s">
        <v>276</v>
      </c>
      <c r="J544" s="2" t="s">
        <v>3188</v>
      </c>
      <c r="K544" s="2">
        <f t="shared" si="8"/>
        <v>0</v>
      </c>
      <c r="L544" s="2">
        <v>0</v>
      </c>
      <c r="M544" s="2">
        <v>0</v>
      </c>
      <c r="N544" s="2">
        <v>0</v>
      </c>
      <c r="O544" s="2">
        <v>9999</v>
      </c>
      <c r="P544" s="2">
        <v>9999</v>
      </c>
    </row>
    <row r="545" spans="1:16" hidden="1" x14ac:dyDescent="0.25">
      <c r="A545" s="2" t="s">
        <v>1960</v>
      </c>
      <c r="B545" s="2">
        <v>192874692</v>
      </c>
      <c r="C545" s="2" t="s">
        <v>1961</v>
      </c>
      <c r="D545" s="2" t="s">
        <v>1235</v>
      </c>
      <c r="E545" s="2"/>
      <c r="F545" s="2">
        <v>1</v>
      </c>
      <c r="G545" s="2">
        <v>0</v>
      </c>
      <c r="H545" s="2">
        <v>17</v>
      </c>
      <c r="I545" s="2" t="s">
        <v>368</v>
      </c>
      <c r="J545" s="2" t="s">
        <v>1962</v>
      </c>
      <c r="K545" s="2">
        <f t="shared" si="8"/>
        <v>0</v>
      </c>
      <c r="L545" s="2">
        <v>0</v>
      </c>
      <c r="M545" s="2">
        <v>0</v>
      </c>
      <c r="N545" s="2">
        <v>0</v>
      </c>
      <c r="O545" s="2">
        <v>9999</v>
      </c>
      <c r="P545" s="2">
        <v>9999</v>
      </c>
    </row>
    <row r="546" spans="1:16" x14ac:dyDescent="0.25">
      <c r="A546" s="2" t="s">
        <v>3189</v>
      </c>
      <c r="B546" s="2">
        <v>29057051</v>
      </c>
      <c r="C546" s="2" t="s">
        <v>3190</v>
      </c>
      <c r="D546" s="2" t="s">
        <v>3191</v>
      </c>
      <c r="E546" s="2">
        <v>1</v>
      </c>
      <c r="F546" s="2">
        <v>35</v>
      </c>
      <c r="G546" s="2">
        <v>0</v>
      </c>
      <c r="H546" s="2">
        <v>15</v>
      </c>
      <c r="I546" s="2" t="s">
        <v>253</v>
      </c>
      <c r="J546" s="2" t="s">
        <v>2457</v>
      </c>
      <c r="K546" s="2">
        <f t="shared" si="8"/>
        <v>0</v>
      </c>
      <c r="L546" s="2">
        <v>0</v>
      </c>
      <c r="M546" s="2">
        <v>0</v>
      </c>
      <c r="N546" s="2">
        <v>0</v>
      </c>
      <c r="O546" s="2">
        <v>9999</v>
      </c>
      <c r="P546" s="2">
        <v>9999</v>
      </c>
    </row>
    <row r="547" spans="1:16" hidden="1" x14ac:dyDescent="0.25">
      <c r="A547" s="2" t="s">
        <v>3192</v>
      </c>
      <c r="B547" s="2">
        <v>127342765</v>
      </c>
      <c r="C547" s="2" t="s">
        <v>3193</v>
      </c>
      <c r="D547" s="2" t="s">
        <v>1737</v>
      </c>
      <c r="E547" s="2"/>
      <c r="F547" s="2">
        <v>12</v>
      </c>
      <c r="G547" s="2">
        <v>0</v>
      </c>
      <c r="H547" s="2">
        <v>4</v>
      </c>
      <c r="I547" s="2" t="s">
        <v>3195</v>
      </c>
      <c r="J547" s="2" t="s">
        <v>3194</v>
      </c>
      <c r="K547" s="2">
        <f t="shared" si="8"/>
        <v>0</v>
      </c>
      <c r="L547" s="2">
        <v>0</v>
      </c>
      <c r="M547" s="2">
        <v>0</v>
      </c>
      <c r="N547" s="2">
        <v>0</v>
      </c>
      <c r="O547" s="2">
        <v>9999</v>
      </c>
      <c r="P547" s="2">
        <v>9999</v>
      </c>
    </row>
    <row r="548" spans="1:16" x14ac:dyDescent="0.25">
      <c r="A548" s="2" t="s">
        <v>1964</v>
      </c>
      <c r="B548" s="2">
        <v>235767623</v>
      </c>
      <c r="C548" s="2" t="s">
        <v>1965</v>
      </c>
      <c r="D548" s="2" t="s">
        <v>1737</v>
      </c>
      <c r="E548" s="2">
        <v>10</v>
      </c>
      <c r="F548" s="2">
        <v>35</v>
      </c>
      <c r="G548" s="2">
        <v>7</v>
      </c>
      <c r="H548" s="2">
        <v>13</v>
      </c>
      <c r="I548" s="2" t="s">
        <v>687</v>
      </c>
      <c r="J548" s="2" t="s">
        <v>1966</v>
      </c>
      <c r="K548" s="2">
        <f t="shared" si="8"/>
        <v>148524</v>
      </c>
      <c r="L548" s="2">
        <v>1</v>
      </c>
      <c r="M548" s="2">
        <v>2.8571428571428571E-2</v>
      </c>
      <c r="N548" s="2">
        <v>2.8571428571428571E-2</v>
      </c>
      <c r="O548" s="2">
        <v>595</v>
      </c>
      <c r="P548" s="2">
        <v>350</v>
      </c>
    </row>
    <row r="549" spans="1:16" x14ac:dyDescent="0.25">
      <c r="A549" s="2" t="s">
        <v>1976</v>
      </c>
      <c r="B549" s="2">
        <v>234456524</v>
      </c>
      <c r="C549" s="2" t="s">
        <v>1977</v>
      </c>
      <c r="D549" s="2" t="s">
        <v>1737</v>
      </c>
      <c r="E549" s="2">
        <v>10</v>
      </c>
      <c r="F549" s="2">
        <v>34</v>
      </c>
      <c r="G549" s="2">
        <v>3</v>
      </c>
      <c r="H549" s="2">
        <v>15</v>
      </c>
      <c r="I549" s="2" t="s">
        <v>3196</v>
      </c>
      <c r="J549" s="2" t="s">
        <v>1975</v>
      </c>
      <c r="K549" s="2">
        <f t="shared" si="8"/>
        <v>135665</v>
      </c>
      <c r="L549" s="2">
        <v>0</v>
      </c>
      <c r="M549" s="2">
        <v>0</v>
      </c>
      <c r="N549" s="2">
        <v>0</v>
      </c>
      <c r="O549" s="2">
        <v>9999</v>
      </c>
      <c r="P549" s="2">
        <v>9999</v>
      </c>
    </row>
    <row r="550" spans="1:16" x14ac:dyDescent="0.25">
      <c r="A550" s="2" t="s">
        <v>1978</v>
      </c>
      <c r="B550" s="2">
        <v>145201675</v>
      </c>
      <c r="C550" s="2" t="s">
        <v>1979</v>
      </c>
      <c r="D550" s="2" t="s">
        <v>1737</v>
      </c>
      <c r="E550" s="2">
        <v>3</v>
      </c>
      <c r="F550" s="2">
        <v>35</v>
      </c>
      <c r="G550" s="2">
        <v>8</v>
      </c>
      <c r="H550" s="2">
        <v>6</v>
      </c>
      <c r="I550" s="2" t="s">
        <v>855</v>
      </c>
      <c r="J550" s="2" t="s">
        <v>1980</v>
      </c>
      <c r="K550" s="2">
        <f t="shared" si="8"/>
        <v>35127</v>
      </c>
      <c r="L550" s="2">
        <v>1</v>
      </c>
      <c r="M550" s="2">
        <v>2.8571428571428571E-2</v>
      </c>
      <c r="N550" s="2">
        <v>2.8571428571428571E-2</v>
      </c>
      <c r="O550" s="2">
        <v>385</v>
      </c>
      <c r="P550" s="2">
        <v>105</v>
      </c>
    </row>
    <row r="551" spans="1:16" hidden="1" x14ac:dyDescent="0.25">
      <c r="A551" s="2" t="s">
        <v>3197</v>
      </c>
      <c r="B551" s="2">
        <v>145201676</v>
      </c>
      <c r="C551" s="2" t="s">
        <v>3198</v>
      </c>
      <c r="D551" s="2" t="s">
        <v>1737</v>
      </c>
      <c r="E551" s="2">
        <v>1</v>
      </c>
      <c r="F551" s="2">
        <v>23</v>
      </c>
      <c r="G551" s="2">
        <v>0</v>
      </c>
      <c r="H551" s="2">
        <v>3</v>
      </c>
      <c r="I551" s="2" t="s">
        <v>1307</v>
      </c>
      <c r="J551" s="2" t="s">
        <v>3199</v>
      </c>
      <c r="K551" s="2">
        <f t="shared" si="8"/>
        <v>10821.6</v>
      </c>
      <c r="L551" s="2">
        <v>1</v>
      </c>
      <c r="M551" s="2">
        <v>4.3478260869565223E-2</v>
      </c>
      <c r="N551" s="2">
        <v>4.3478260869565223E-2</v>
      </c>
      <c r="O551" s="2">
        <v>23</v>
      </c>
      <c r="P551" s="2">
        <v>23</v>
      </c>
    </row>
    <row r="552" spans="1:16" x14ac:dyDescent="0.25">
      <c r="A552" s="2" t="s">
        <v>1984</v>
      </c>
      <c r="B552" s="2">
        <v>128210218</v>
      </c>
      <c r="C552" s="2" t="s">
        <v>1985</v>
      </c>
      <c r="D552" s="2" t="s">
        <v>1737</v>
      </c>
      <c r="E552" s="2">
        <v>3</v>
      </c>
      <c r="F552" s="2">
        <v>35</v>
      </c>
      <c r="G552" s="2">
        <v>1</v>
      </c>
      <c r="H552" s="2">
        <v>13</v>
      </c>
      <c r="I552" s="2" t="s">
        <v>3200</v>
      </c>
      <c r="J552" s="2" t="s">
        <v>1986</v>
      </c>
      <c r="K552" s="2">
        <f t="shared" si="8"/>
        <v>36413.100000000006</v>
      </c>
      <c r="L552" s="2">
        <v>0</v>
      </c>
      <c r="M552" s="2">
        <v>0</v>
      </c>
      <c r="N552" s="2">
        <v>0</v>
      </c>
      <c r="O552" s="2">
        <v>9999</v>
      </c>
      <c r="P552" s="2">
        <v>9999</v>
      </c>
    </row>
    <row r="553" spans="1:16" hidden="1" x14ac:dyDescent="0.25">
      <c r="A553" s="2" t="s">
        <v>3201</v>
      </c>
      <c r="B553" s="2">
        <v>128229309</v>
      </c>
      <c r="C553" s="2" t="s">
        <v>3202</v>
      </c>
      <c r="D553" s="2" t="s">
        <v>1737</v>
      </c>
      <c r="E553" s="2">
        <v>1</v>
      </c>
      <c r="F553" s="2">
        <v>21</v>
      </c>
      <c r="G553" s="2">
        <v>0</v>
      </c>
      <c r="H553" s="2">
        <v>5</v>
      </c>
      <c r="I553" s="2" t="s">
        <v>2363</v>
      </c>
      <c r="J553" s="2" t="s">
        <v>1755</v>
      </c>
      <c r="K553" s="2">
        <f t="shared" si="8"/>
        <v>14280.9</v>
      </c>
      <c r="L553" s="2">
        <v>1</v>
      </c>
      <c r="M553" s="2">
        <v>4.7619047619047623E-2</v>
      </c>
      <c r="N553" s="2">
        <v>4.7619047619047623E-2</v>
      </c>
      <c r="O553" s="2">
        <v>21</v>
      </c>
      <c r="P553" s="2">
        <v>21</v>
      </c>
    </row>
    <row r="554" spans="1:16" hidden="1" x14ac:dyDescent="0.25">
      <c r="A554" s="2" t="s">
        <v>1991</v>
      </c>
      <c r="B554" s="2">
        <v>128241797</v>
      </c>
      <c r="C554" s="2" t="s">
        <v>1992</v>
      </c>
      <c r="D554" s="2" t="s">
        <v>1737</v>
      </c>
      <c r="E554" s="2">
        <v>6</v>
      </c>
      <c r="F554" s="2">
        <v>35</v>
      </c>
      <c r="G554" s="2">
        <v>2</v>
      </c>
      <c r="H554" s="2">
        <v>15</v>
      </c>
      <c r="I554" s="2" t="s">
        <v>3203</v>
      </c>
      <c r="J554" s="2" t="s">
        <v>1986</v>
      </c>
      <c r="K554" s="2">
        <f t="shared" si="8"/>
        <v>72826.200000000012</v>
      </c>
      <c r="L554" s="2">
        <v>7</v>
      </c>
      <c r="M554" s="2">
        <v>0.2</v>
      </c>
      <c r="N554" s="2">
        <v>0.2</v>
      </c>
      <c r="O554" s="2">
        <v>40</v>
      </c>
      <c r="P554" s="2">
        <v>30</v>
      </c>
    </row>
    <row r="555" spans="1:16" x14ac:dyDescent="0.25">
      <c r="A555" s="2" t="s">
        <v>12</v>
      </c>
      <c r="B555" s="2">
        <v>159121837</v>
      </c>
      <c r="C555" s="2" t="s">
        <v>13</v>
      </c>
      <c r="D555" s="2" t="s">
        <v>14</v>
      </c>
      <c r="E555" s="2">
        <v>30</v>
      </c>
      <c r="F555" s="2">
        <v>35</v>
      </c>
      <c r="G555" s="2">
        <v>28</v>
      </c>
      <c r="H555" s="2">
        <v>15</v>
      </c>
      <c r="I555" s="2" t="s">
        <v>825</v>
      </c>
      <c r="J555" s="2" t="s">
        <v>15</v>
      </c>
      <c r="K555" s="2">
        <f t="shared" si="8"/>
        <v>24600</v>
      </c>
      <c r="L555" s="2">
        <v>16</v>
      </c>
      <c r="M555" s="2">
        <v>0.45714285714285707</v>
      </c>
      <c r="N555" s="2">
        <v>0.45714285714285707</v>
      </c>
      <c r="O555" s="2">
        <v>126.875</v>
      </c>
      <c r="P555" s="2">
        <v>65.625</v>
      </c>
    </row>
    <row r="556" spans="1:16" x14ac:dyDescent="0.25">
      <c r="A556" s="2" t="s">
        <v>17</v>
      </c>
      <c r="B556" s="2">
        <v>159121856</v>
      </c>
      <c r="C556" s="2" t="s">
        <v>18</v>
      </c>
      <c r="D556" s="2" t="s">
        <v>14</v>
      </c>
      <c r="E556" s="2">
        <v>17</v>
      </c>
      <c r="F556" s="2">
        <v>34</v>
      </c>
      <c r="G556" s="2">
        <v>54</v>
      </c>
      <c r="H556" s="2">
        <v>15</v>
      </c>
      <c r="I556" s="2" t="s">
        <v>1809</v>
      </c>
      <c r="J556" s="2" t="s">
        <v>19</v>
      </c>
      <c r="K556" s="2">
        <f t="shared" si="8"/>
        <v>23069</v>
      </c>
      <c r="L556" s="2">
        <v>3</v>
      </c>
      <c r="M556" s="2">
        <v>8.8235294117647065E-2</v>
      </c>
      <c r="N556" s="2">
        <v>8.8235294117647065E-2</v>
      </c>
      <c r="O556" s="2">
        <v>804.66666666666663</v>
      </c>
      <c r="P556" s="2">
        <v>192.66666666666671</v>
      </c>
    </row>
    <row r="557" spans="1:16" hidden="1" x14ac:dyDescent="0.25">
      <c r="A557" s="2" t="s">
        <v>21</v>
      </c>
      <c r="B557" s="2">
        <v>159121836</v>
      </c>
      <c r="C557" s="2" t="s">
        <v>22</v>
      </c>
      <c r="D557" s="2" t="s">
        <v>14</v>
      </c>
      <c r="E557" s="2">
        <v>2</v>
      </c>
      <c r="F557" s="2">
        <v>20</v>
      </c>
      <c r="G557" s="2">
        <v>66</v>
      </c>
      <c r="H557" s="2">
        <v>15</v>
      </c>
      <c r="I557" s="2" t="s">
        <v>104</v>
      </c>
      <c r="J557" s="2" t="s">
        <v>23</v>
      </c>
      <c r="K557" s="2">
        <f t="shared" si="8"/>
        <v>3271.6</v>
      </c>
      <c r="L557" s="2">
        <v>141</v>
      </c>
      <c r="M557" s="2">
        <v>4.5483870967741939</v>
      </c>
      <c r="N557" s="2">
        <v>7.05</v>
      </c>
      <c r="O557" s="2">
        <v>16.48936170212766</v>
      </c>
      <c r="P557" s="2">
        <v>1.2765957446808509</v>
      </c>
    </row>
    <row r="558" spans="1:16" hidden="1" x14ac:dyDescent="0.25">
      <c r="A558" s="2" t="s">
        <v>25</v>
      </c>
      <c r="B558" s="2">
        <v>159121859</v>
      </c>
      <c r="C558" s="2" t="s">
        <v>26</v>
      </c>
      <c r="D558" s="2" t="s">
        <v>14</v>
      </c>
      <c r="E558" s="2">
        <v>247</v>
      </c>
      <c r="F558" s="2">
        <v>31</v>
      </c>
      <c r="G558" s="2">
        <v>97</v>
      </c>
      <c r="H558" s="2">
        <v>15</v>
      </c>
      <c r="I558" s="2" t="s">
        <v>3204</v>
      </c>
      <c r="J558" s="2" t="s">
        <v>27</v>
      </c>
      <c r="K558" s="2">
        <f t="shared" si="8"/>
        <v>490097.4</v>
      </c>
      <c r="L558" s="2">
        <v>208</v>
      </c>
      <c r="M558" s="2">
        <v>5.9428571428571431</v>
      </c>
      <c r="N558" s="2">
        <v>6.709677419354839</v>
      </c>
      <c r="O558" s="2">
        <v>58.221153846153847</v>
      </c>
      <c r="P558" s="2">
        <v>37.11057692307692</v>
      </c>
    </row>
    <row r="559" spans="1:16" x14ac:dyDescent="0.25">
      <c r="A559" s="2" t="s">
        <v>29</v>
      </c>
      <c r="B559" s="2">
        <v>159121850</v>
      </c>
      <c r="C559" s="2" t="s">
        <v>30</v>
      </c>
      <c r="D559" s="2" t="s">
        <v>14</v>
      </c>
      <c r="E559" s="2">
        <v>133</v>
      </c>
      <c r="F559" s="2">
        <v>35</v>
      </c>
      <c r="G559" s="2">
        <v>98</v>
      </c>
      <c r="H559" s="2">
        <v>15</v>
      </c>
      <c r="I559" s="2" t="s">
        <v>3205</v>
      </c>
      <c r="J559" s="2" t="s">
        <v>31</v>
      </c>
      <c r="K559" s="2">
        <f t="shared" si="8"/>
        <v>356253.8</v>
      </c>
      <c r="L559" s="2">
        <v>73</v>
      </c>
      <c r="M559" s="2">
        <v>2.0857142857142859</v>
      </c>
      <c r="N559" s="2">
        <v>2.0857142857142859</v>
      </c>
      <c r="O559" s="2">
        <v>110.2739726027397</v>
      </c>
      <c r="P559" s="2">
        <v>63.287671232876711</v>
      </c>
    </row>
    <row r="560" spans="1:16" hidden="1" x14ac:dyDescent="0.25">
      <c r="A560" s="2" t="s">
        <v>3206</v>
      </c>
      <c r="B560" s="2">
        <v>159121840</v>
      </c>
      <c r="C560" s="2" t="s">
        <v>3207</v>
      </c>
      <c r="D560" s="2" t="s">
        <v>14</v>
      </c>
      <c r="E560" s="2">
        <v>2</v>
      </c>
      <c r="F560" s="2">
        <v>19</v>
      </c>
      <c r="G560" s="2">
        <v>71</v>
      </c>
      <c r="H560" s="2">
        <v>15</v>
      </c>
      <c r="I560" s="2" t="s">
        <v>462</v>
      </c>
      <c r="J560" s="2" t="s">
        <v>3208</v>
      </c>
      <c r="K560" s="2">
        <f t="shared" si="8"/>
        <v>6038</v>
      </c>
      <c r="L560" s="2">
        <v>63</v>
      </c>
      <c r="M560" s="2">
        <v>2.032258064516129</v>
      </c>
      <c r="N560" s="2">
        <v>3.3157894736842111</v>
      </c>
      <c r="O560" s="2">
        <v>38.38095238095238</v>
      </c>
      <c r="P560" s="2">
        <v>2.1111111111111112</v>
      </c>
    </row>
    <row r="561" spans="1:16" hidden="1" x14ac:dyDescent="0.25">
      <c r="A561" s="2" t="s">
        <v>3209</v>
      </c>
      <c r="B561" s="2">
        <v>234921763</v>
      </c>
      <c r="C561" s="2" t="s">
        <v>3210</v>
      </c>
      <c r="D561" s="2" t="s">
        <v>14</v>
      </c>
      <c r="E561" s="2">
        <v>1</v>
      </c>
      <c r="F561" s="2">
        <v>4</v>
      </c>
      <c r="G561" s="2">
        <v>0</v>
      </c>
      <c r="H561" s="2">
        <v>15</v>
      </c>
      <c r="I561" s="2" t="s">
        <v>241</v>
      </c>
      <c r="J561" s="2" t="s">
        <v>3211</v>
      </c>
      <c r="K561" s="2">
        <f t="shared" si="8"/>
        <v>2877</v>
      </c>
      <c r="L561" s="2">
        <v>10</v>
      </c>
      <c r="M561" s="2">
        <v>1</v>
      </c>
      <c r="N561" s="2">
        <v>2.5</v>
      </c>
      <c r="O561" s="2">
        <v>1</v>
      </c>
      <c r="P561" s="2">
        <v>0.4</v>
      </c>
    </row>
    <row r="562" spans="1:16" x14ac:dyDescent="0.25">
      <c r="A562" s="2" t="s">
        <v>33</v>
      </c>
      <c r="B562" s="2">
        <v>159121847</v>
      </c>
      <c r="C562" s="2" t="s">
        <v>34</v>
      </c>
      <c r="D562" s="2" t="s">
        <v>14</v>
      </c>
      <c r="E562" s="2">
        <v>211</v>
      </c>
      <c r="F562" s="2">
        <v>35</v>
      </c>
      <c r="G562" s="2">
        <v>779</v>
      </c>
      <c r="H562" s="2">
        <v>15</v>
      </c>
      <c r="I562" s="2" t="s">
        <v>2595</v>
      </c>
      <c r="J562" s="2" t="s">
        <v>35</v>
      </c>
      <c r="K562" s="2">
        <f t="shared" si="8"/>
        <v>327345.40000000002</v>
      </c>
      <c r="L562" s="2">
        <v>138</v>
      </c>
      <c r="M562" s="2">
        <v>3.9428571428571431</v>
      </c>
      <c r="N562" s="2">
        <v>3.9428571428571431</v>
      </c>
      <c r="O562" s="2">
        <v>251.0869565217391</v>
      </c>
      <c r="P562" s="2">
        <v>53.514492753623188</v>
      </c>
    </row>
    <row r="563" spans="1:16" hidden="1" x14ac:dyDescent="0.25">
      <c r="A563" s="2" t="s">
        <v>41</v>
      </c>
      <c r="B563" s="2">
        <v>159121857</v>
      </c>
      <c r="C563" s="2" t="s">
        <v>42</v>
      </c>
      <c r="D563" s="2" t="s">
        <v>14</v>
      </c>
      <c r="E563" s="2">
        <v>302</v>
      </c>
      <c r="F563" s="2">
        <v>35</v>
      </c>
      <c r="G563" s="2">
        <v>192</v>
      </c>
      <c r="H563" s="2">
        <v>15</v>
      </c>
      <c r="I563" s="2" t="s">
        <v>1809</v>
      </c>
      <c r="J563" s="2" t="s">
        <v>43</v>
      </c>
      <c r="K563" s="2">
        <f t="shared" si="8"/>
        <v>587692</v>
      </c>
      <c r="L563" s="2">
        <v>382</v>
      </c>
      <c r="M563" s="2">
        <v>10.914285714285709</v>
      </c>
      <c r="N563" s="2">
        <v>10.914285714285709</v>
      </c>
      <c r="O563" s="2">
        <v>45.353403141361262</v>
      </c>
      <c r="P563" s="2">
        <v>27.761780104712042</v>
      </c>
    </row>
    <row r="564" spans="1:16" hidden="1" x14ac:dyDescent="0.25">
      <c r="A564" s="2" t="s">
        <v>45</v>
      </c>
      <c r="B564" s="2">
        <v>159121843</v>
      </c>
      <c r="C564" s="2" t="s">
        <v>46</v>
      </c>
      <c r="D564" s="2" t="s">
        <v>14</v>
      </c>
      <c r="E564" s="2">
        <v>99</v>
      </c>
      <c r="F564" s="2">
        <v>35</v>
      </c>
      <c r="G564" s="2">
        <v>268</v>
      </c>
      <c r="H564" s="2">
        <v>15</v>
      </c>
      <c r="I564" s="2" t="s">
        <v>3116</v>
      </c>
      <c r="J564" s="2" t="s">
        <v>47</v>
      </c>
      <c r="K564" s="2">
        <f t="shared" si="8"/>
        <v>234135</v>
      </c>
      <c r="L564" s="2">
        <v>87</v>
      </c>
      <c r="M564" s="2">
        <v>2.4857142857142862</v>
      </c>
      <c r="N564" s="2">
        <v>2.4857142857142862</v>
      </c>
      <c r="O564" s="2">
        <v>148.44827586206901</v>
      </c>
      <c r="P564" s="2">
        <v>40.632183908045967</v>
      </c>
    </row>
    <row r="565" spans="1:16" hidden="1" x14ac:dyDescent="0.25">
      <c r="A565" s="2" t="s">
        <v>55</v>
      </c>
      <c r="B565" s="2">
        <v>159121853</v>
      </c>
      <c r="C565" s="2" t="s">
        <v>56</v>
      </c>
      <c r="D565" s="2" t="s">
        <v>14</v>
      </c>
      <c r="E565" s="2">
        <v>36</v>
      </c>
      <c r="F565" s="2">
        <v>35</v>
      </c>
      <c r="G565" s="2">
        <v>5</v>
      </c>
      <c r="H565" s="2">
        <v>15</v>
      </c>
      <c r="I565" s="2" t="s">
        <v>3212</v>
      </c>
      <c r="J565" s="2" t="s">
        <v>57</v>
      </c>
      <c r="K565" s="2">
        <f t="shared" si="8"/>
        <v>65520</v>
      </c>
      <c r="L565" s="2">
        <v>91</v>
      </c>
      <c r="M565" s="2">
        <v>2.6</v>
      </c>
      <c r="N565" s="2">
        <v>2.6</v>
      </c>
      <c r="O565" s="2">
        <v>15.38461538461538</v>
      </c>
      <c r="P565" s="2">
        <v>13.46153846153846</v>
      </c>
    </row>
    <row r="566" spans="1:16" hidden="1" x14ac:dyDescent="0.25">
      <c r="A566" s="2" t="s">
        <v>58</v>
      </c>
      <c r="B566" s="2">
        <v>159121858</v>
      </c>
      <c r="C566" s="2" t="s">
        <v>59</v>
      </c>
      <c r="D566" s="2" t="s">
        <v>14</v>
      </c>
      <c r="E566" s="2">
        <v>13</v>
      </c>
      <c r="F566" s="2">
        <v>23</v>
      </c>
      <c r="G566" s="2">
        <v>76</v>
      </c>
      <c r="H566" s="2">
        <v>15</v>
      </c>
      <c r="I566" s="2" t="s">
        <v>77</v>
      </c>
      <c r="J566" s="2" t="s">
        <v>60</v>
      </c>
      <c r="K566" s="2">
        <f t="shared" si="8"/>
        <v>30901</v>
      </c>
      <c r="L566" s="2">
        <v>51</v>
      </c>
      <c r="M566" s="2">
        <v>1.5</v>
      </c>
      <c r="N566" s="2">
        <v>2.2173913043478262</v>
      </c>
      <c r="O566" s="2">
        <v>60</v>
      </c>
      <c r="P566" s="2">
        <v>6.3137254901960782</v>
      </c>
    </row>
    <row r="567" spans="1:16" x14ac:dyDescent="0.25">
      <c r="A567" s="2" t="s">
        <v>62</v>
      </c>
      <c r="B567" s="2">
        <v>167353751</v>
      </c>
      <c r="C567" s="2" t="s">
        <v>63</v>
      </c>
      <c r="D567" s="2" t="s">
        <v>14</v>
      </c>
      <c r="E567" s="2">
        <v>38</v>
      </c>
      <c r="F567" s="2">
        <v>35</v>
      </c>
      <c r="G567" s="2">
        <v>73</v>
      </c>
      <c r="H567" s="2">
        <v>15</v>
      </c>
      <c r="I567" s="2" t="s">
        <v>230</v>
      </c>
      <c r="J567" s="2" t="s">
        <v>64</v>
      </c>
      <c r="K567" s="2">
        <f t="shared" si="8"/>
        <v>22891.200000000001</v>
      </c>
      <c r="L567" s="2">
        <v>8</v>
      </c>
      <c r="M567" s="2">
        <v>0.22857142857142859</v>
      </c>
      <c r="N567" s="2">
        <v>0.22857142857142859</v>
      </c>
      <c r="O567" s="2">
        <v>485.625</v>
      </c>
      <c r="P567" s="2">
        <v>166.25</v>
      </c>
    </row>
    <row r="568" spans="1:16" hidden="1" x14ac:dyDescent="0.25">
      <c r="A568" s="2" t="s">
        <v>70</v>
      </c>
      <c r="B568" s="2">
        <v>167353718</v>
      </c>
      <c r="C568" s="2" t="s">
        <v>71</v>
      </c>
      <c r="D568" s="2" t="s">
        <v>14</v>
      </c>
      <c r="E568" s="2">
        <v>34</v>
      </c>
      <c r="F568" s="2">
        <v>33</v>
      </c>
      <c r="G568" s="2">
        <v>50</v>
      </c>
      <c r="H568" s="2">
        <v>15</v>
      </c>
      <c r="I568" s="2" t="s">
        <v>1540</v>
      </c>
      <c r="J568" s="2" t="s">
        <v>72</v>
      </c>
      <c r="K568" s="2">
        <f t="shared" si="8"/>
        <v>23732</v>
      </c>
      <c r="L568" s="2">
        <v>58</v>
      </c>
      <c r="M568" s="2">
        <v>1.657142857142857</v>
      </c>
      <c r="N568" s="2">
        <v>1.757575757575758</v>
      </c>
      <c r="O568" s="2">
        <v>51.896551724137929</v>
      </c>
      <c r="P568" s="2">
        <v>20.482758620689651</v>
      </c>
    </row>
    <row r="569" spans="1:16" hidden="1" x14ac:dyDescent="0.25">
      <c r="A569" s="2" t="s">
        <v>82</v>
      </c>
      <c r="B569" s="2">
        <v>159488075</v>
      </c>
      <c r="C569" s="2" t="s">
        <v>83</v>
      </c>
      <c r="D569" s="2" t="s">
        <v>14</v>
      </c>
      <c r="E569" s="2">
        <v>213</v>
      </c>
      <c r="F569" s="2">
        <v>35</v>
      </c>
      <c r="G569" s="2">
        <v>1205</v>
      </c>
      <c r="H569" s="2">
        <v>15</v>
      </c>
      <c r="I569" s="2" t="s">
        <v>3213</v>
      </c>
      <c r="J569" s="2" t="s">
        <v>84</v>
      </c>
      <c r="K569" s="2">
        <f t="shared" si="8"/>
        <v>552138.6</v>
      </c>
      <c r="L569" s="2">
        <v>262</v>
      </c>
      <c r="M569" s="2">
        <v>7.4857142857142858</v>
      </c>
      <c r="N569" s="2">
        <v>7.4857142857142858</v>
      </c>
      <c r="O569" s="2">
        <v>189.82824427480921</v>
      </c>
      <c r="P569" s="2">
        <v>28.854961832061068</v>
      </c>
    </row>
    <row r="570" spans="1:16" hidden="1" x14ac:dyDescent="0.25">
      <c r="A570" s="2" t="s">
        <v>86</v>
      </c>
      <c r="B570" s="2">
        <v>235894058</v>
      </c>
      <c r="C570" s="2" t="s">
        <v>87</v>
      </c>
      <c r="D570" s="2" t="s">
        <v>14</v>
      </c>
      <c r="E570" s="2">
        <v>35</v>
      </c>
      <c r="F570" s="2">
        <v>35</v>
      </c>
      <c r="G570" s="2">
        <v>0</v>
      </c>
      <c r="H570" s="2">
        <v>15</v>
      </c>
      <c r="I570" s="2" t="s">
        <v>127</v>
      </c>
      <c r="J570" s="2" t="s">
        <v>88</v>
      </c>
      <c r="K570" s="2">
        <f t="shared" si="8"/>
        <v>89691</v>
      </c>
      <c r="L570" s="2">
        <v>88</v>
      </c>
      <c r="M570" s="2">
        <v>2.5142857142857138</v>
      </c>
      <c r="N570" s="2">
        <v>2.5142857142857138</v>
      </c>
      <c r="O570" s="2">
        <v>14.71590909090909</v>
      </c>
      <c r="P570" s="2">
        <v>14.71590909090909</v>
      </c>
    </row>
    <row r="571" spans="1:16" hidden="1" x14ac:dyDescent="0.25">
      <c r="A571" s="2" t="s">
        <v>97</v>
      </c>
      <c r="B571" s="2">
        <v>159117797</v>
      </c>
      <c r="C571" s="2" t="s">
        <v>98</v>
      </c>
      <c r="D571" s="2" t="s">
        <v>14</v>
      </c>
      <c r="E571" s="2">
        <v>15</v>
      </c>
      <c r="F571" s="2">
        <v>35</v>
      </c>
      <c r="G571" s="2">
        <v>1</v>
      </c>
      <c r="H571" s="2">
        <v>15</v>
      </c>
      <c r="I571" s="2" t="s">
        <v>147</v>
      </c>
      <c r="J571" s="2" t="s">
        <v>99</v>
      </c>
      <c r="K571" s="2">
        <f t="shared" si="8"/>
        <v>37770</v>
      </c>
      <c r="L571" s="2">
        <v>57</v>
      </c>
      <c r="M571" s="2">
        <v>1.628571428571429</v>
      </c>
      <c r="N571" s="2">
        <v>1.628571428571429</v>
      </c>
      <c r="O571" s="2">
        <v>9.8245614035087723</v>
      </c>
      <c r="P571" s="2">
        <v>9.2105263157894743</v>
      </c>
    </row>
    <row r="572" spans="1:16" hidden="1" x14ac:dyDescent="0.25">
      <c r="A572" s="2" t="s">
        <v>101</v>
      </c>
      <c r="B572" s="2">
        <v>159121852</v>
      </c>
      <c r="C572" s="2" t="s">
        <v>102</v>
      </c>
      <c r="D572" s="2" t="s">
        <v>14</v>
      </c>
      <c r="E572" s="2">
        <v>2</v>
      </c>
      <c r="F572" s="2">
        <v>35</v>
      </c>
      <c r="G572" s="2">
        <v>0</v>
      </c>
      <c r="H572" s="2">
        <v>15</v>
      </c>
      <c r="I572" s="2" t="s">
        <v>2469</v>
      </c>
      <c r="J572" s="2" t="s">
        <v>103</v>
      </c>
      <c r="K572" s="2">
        <f t="shared" si="8"/>
        <v>6106</v>
      </c>
      <c r="L572" s="2">
        <v>24</v>
      </c>
      <c r="M572" s="2">
        <v>0.68571428571428572</v>
      </c>
      <c r="N572" s="2">
        <v>0.68571428571428572</v>
      </c>
      <c r="O572" s="2">
        <v>4.375</v>
      </c>
      <c r="P572" s="2">
        <v>4.375</v>
      </c>
    </row>
    <row r="573" spans="1:16" hidden="1" x14ac:dyDescent="0.25">
      <c r="A573" s="2" t="s">
        <v>3214</v>
      </c>
      <c r="B573" s="2">
        <v>159121854</v>
      </c>
      <c r="C573" s="2" t="s">
        <v>3215</v>
      </c>
      <c r="D573" s="2" t="s">
        <v>14</v>
      </c>
      <c r="E573" s="2">
        <v>4</v>
      </c>
      <c r="F573" s="2">
        <v>19</v>
      </c>
      <c r="G573" s="2">
        <v>13</v>
      </c>
      <c r="H573" s="2">
        <v>15</v>
      </c>
      <c r="I573" s="2" t="s">
        <v>3217</v>
      </c>
      <c r="J573" s="2" t="s">
        <v>3216</v>
      </c>
      <c r="K573" s="2">
        <f t="shared" si="8"/>
        <v>15788</v>
      </c>
      <c r="L573" s="2">
        <v>1</v>
      </c>
      <c r="M573" s="2">
        <v>3.2258064516129031E-2</v>
      </c>
      <c r="N573" s="2">
        <v>5.2631578947368418E-2</v>
      </c>
      <c r="O573" s="2">
        <v>527</v>
      </c>
      <c r="P573" s="2">
        <v>76</v>
      </c>
    </row>
    <row r="574" spans="1:16" hidden="1" x14ac:dyDescent="0.25">
      <c r="A574" s="2" t="s">
        <v>2001</v>
      </c>
      <c r="B574" s="2">
        <v>159121849</v>
      </c>
      <c r="C574" s="2" t="s">
        <v>2002</v>
      </c>
      <c r="D574" s="2" t="s">
        <v>14</v>
      </c>
      <c r="E574" s="2">
        <v>15</v>
      </c>
      <c r="F574" s="2">
        <v>35</v>
      </c>
      <c r="G574" s="2">
        <v>3</v>
      </c>
      <c r="H574" s="2">
        <v>15</v>
      </c>
      <c r="I574" s="2" t="s">
        <v>3218</v>
      </c>
      <c r="J574" s="2" t="s">
        <v>2003</v>
      </c>
      <c r="K574" s="2">
        <f t="shared" si="8"/>
        <v>58140</v>
      </c>
      <c r="L574" s="2">
        <v>26</v>
      </c>
      <c r="M574" s="2">
        <v>0.74285714285714288</v>
      </c>
      <c r="N574" s="2">
        <v>0.74285714285714288</v>
      </c>
      <c r="O574" s="2">
        <v>24.23076923076923</v>
      </c>
      <c r="P574" s="2">
        <v>20.19230769230769</v>
      </c>
    </row>
    <row r="575" spans="1:16" x14ac:dyDescent="0.25">
      <c r="A575" s="2" t="s">
        <v>105</v>
      </c>
      <c r="B575" s="2">
        <v>159121848</v>
      </c>
      <c r="C575" s="2" t="s">
        <v>106</v>
      </c>
      <c r="D575" s="2" t="s">
        <v>14</v>
      </c>
      <c r="E575" s="2">
        <v>24</v>
      </c>
      <c r="F575" s="2">
        <v>35</v>
      </c>
      <c r="G575" s="2">
        <v>5</v>
      </c>
      <c r="H575" s="2">
        <v>15</v>
      </c>
      <c r="I575" s="2" t="s">
        <v>3219</v>
      </c>
      <c r="J575" s="2" t="s">
        <v>107</v>
      </c>
      <c r="K575" s="2">
        <f t="shared" si="8"/>
        <v>132648</v>
      </c>
      <c r="L575" s="2">
        <v>4</v>
      </c>
      <c r="M575" s="2">
        <v>0.1142857142857143</v>
      </c>
      <c r="N575" s="2">
        <v>0.1142857142857143</v>
      </c>
      <c r="O575" s="2">
        <v>253.75</v>
      </c>
      <c r="P575" s="2">
        <v>210</v>
      </c>
    </row>
    <row r="576" spans="1:16" x14ac:dyDescent="0.25">
      <c r="A576" s="2" t="s">
        <v>3220</v>
      </c>
      <c r="B576" s="2">
        <v>159121851</v>
      </c>
      <c r="C576" s="2" t="s">
        <v>3221</v>
      </c>
      <c r="D576" s="2" t="s">
        <v>14</v>
      </c>
      <c r="E576" s="2">
        <v>22</v>
      </c>
      <c r="F576" s="2">
        <v>35</v>
      </c>
      <c r="G576" s="2">
        <v>19</v>
      </c>
      <c r="H576" s="2">
        <v>15</v>
      </c>
      <c r="I576" s="2" t="s">
        <v>3223</v>
      </c>
      <c r="J576" s="2" t="s">
        <v>3222</v>
      </c>
      <c r="K576" s="2">
        <f t="shared" si="8"/>
        <v>114510</v>
      </c>
      <c r="L576" s="2">
        <v>16</v>
      </c>
      <c r="M576" s="2">
        <v>0.45714285714285707</v>
      </c>
      <c r="N576" s="2">
        <v>0.45714285714285707</v>
      </c>
      <c r="O576" s="2">
        <v>89.6875</v>
      </c>
      <c r="P576" s="2">
        <v>48.125</v>
      </c>
    </row>
    <row r="577" spans="1:16" x14ac:dyDescent="0.25">
      <c r="A577" s="2" t="s">
        <v>109</v>
      </c>
      <c r="B577" s="2">
        <v>159117800</v>
      </c>
      <c r="C577" s="2" t="s">
        <v>110</v>
      </c>
      <c r="D577" s="2" t="s">
        <v>14</v>
      </c>
      <c r="E577" s="2">
        <v>20</v>
      </c>
      <c r="F577" s="2">
        <v>34</v>
      </c>
      <c r="G577" s="2">
        <v>47</v>
      </c>
      <c r="H577" s="2">
        <v>15</v>
      </c>
      <c r="I577" s="2" t="s">
        <v>2444</v>
      </c>
      <c r="J577" s="2" t="s">
        <v>111</v>
      </c>
      <c r="K577" s="2">
        <f t="shared" si="8"/>
        <v>43960</v>
      </c>
      <c r="L577" s="2">
        <v>12</v>
      </c>
      <c r="M577" s="2">
        <v>0.35294117647058831</v>
      </c>
      <c r="N577" s="2">
        <v>0.35294117647058831</v>
      </c>
      <c r="O577" s="2">
        <v>187</v>
      </c>
      <c r="P577" s="2">
        <v>53.833333333333329</v>
      </c>
    </row>
    <row r="578" spans="1:16" hidden="1" x14ac:dyDescent="0.25">
      <c r="A578" s="2" t="s">
        <v>112</v>
      </c>
      <c r="B578" s="2">
        <v>167351169</v>
      </c>
      <c r="C578" s="2" t="s">
        <v>113</v>
      </c>
      <c r="D578" s="2" t="s">
        <v>14</v>
      </c>
      <c r="E578" s="2">
        <v>16</v>
      </c>
      <c r="F578" s="2">
        <v>35</v>
      </c>
      <c r="G578" s="2">
        <v>126</v>
      </c>
      <c r="H578" s="2">
        <v>15</v>
      </c>
      <c r="I578" s="2" t="s">
        <v>127</v>
      </c>
      <c r="J578" s="2" t="s">
        <v>114</v>
      </c>
      <c r="K578" s="2">
        <f t="shared" si="8"/>
        <v>5968</v>
      </c>
      <c r="L578" s="2">
        <v>20</v>
      </c>
      <c r="M578" s="2">
        <v>0.5714285714285714</v>
      </c>
      <c r="N578" s="2">
        <v>0.5714285714285714</v>
      </c>
      <c r="O578" s="2">
        <v>252</v>
      </c>
      <c r="P578" s="2">
        <v>31.5</v>
      </c>
    </row>
    <row r="579" spans="1:16" hidden="1" x14ac:dyDescent="0.25">
      <c r="A579" s="2" t="s">
        <v>116</v>
      </c>
      <c r="B579" s="2">
        <v>167348496</v>
      </c>
      <c r="C579" s="2" t="s">
        <v>117</v>
      </c>
      <c r="D579" s="2" t="s">
        <v>14</v>
      </c>
      <c r="E579" s="2">
        <v>61</v>
      </c>
      <c r="F579" s="2">
        <v>30</v>
      </c>
      <c r="G579" s="2">
        <v>224</v>
      </c>
      <c r="H579" s="2">
        <v>15</v>
      </c>
      <c r="I579" s="2" t="s">
        <v>1377</v>
      </c>
      <c r="J579" s="2" t="s">
        <v>118</v>
      </c>
      <c r="K579" s="2">
        <f t="shared" si="8"/>
        <v>13267.5</v>
      </c>
      <c r="L579" s="2">
        <v>78</v>
      </c>
      <c r="M579" s="2">
        <v>2.2285714285714291</v>
      </c>
      <c r="N579" s="2">
        <v>2.6</v>
      </c>
      <c r="O579" s="2">
        <v>129.67948717948721</v>
      </c>
      <c r="P579" s="2">
        <v>25</v>
      </c>
    </row>
    <row r="580" spans="1:16" x14ac:dyDescent="0.25">
      <c r="A580" s="2" t="s">
        <v>120</v>
      </c>
      <c r="B580" s="2">
        <v>159121839</v>
      </c>
      <c r="C580" s="2" t="s">
        <v>121</v>
      </c>
      <c r="D580" s="2" t="s">
        <v>14</v>
      </c>
      <c r="E580" s="2">
        <v>68</v>
      </c>
      <c r="F580" s="2">
        <v>35</v>
      </c>
      <c r="G580" s="2">
        <v>96</v>
      </c>
      <c r="H580" s="2">
        <v>15</v>
      </c>
      <c r="I580" s="2" t="s">
        <v>1809</v>
      </c>
      <c r="J580" s="2" t="s">
        <v>122</v>
      </c>
      <c r="K580" s="2">
        <f t="shared" si="8"/>
        <v>49912</v>
      </c>
      <c r="L580" s="2">
        <v>21</v>
      </c>
      <c r="M580" s="2">
        <v>0.6</v>
      </c>
      <c r="N580" s="2">
        <v>0.6</v>
      </c>
      <c r="O580" s="2">
        <v>276.66666666666669</v>
      </c>
      <c r="P580" s="2">
        <v>116.6666666666667</v>
      </c>
    </row>
    <row r="581" spans="1:16" hidden="1" x14ac:dyDescent="0.25">
      <c r="A581" s="2" t="s">
        <v>124</v>
      </c>
      <c r="B581" s="2">
        <v>159121842</v>
      </c>
      <c r="C581" s="2" t="s">
        <v>125</v>
      </c>
      <c r="D581" s="2" t="s">
        <v>14</v>
      </c>
      <c r="E581" s="2">
        <v>10</v>
      </c>
      <c r="F581" s="2">
        <v>35</v>
      </c>
      <c r="G581" s="2">
        <v>108</v>
      </c>
      <c r="H581" s="2">
        <v>15</v>
      </c>
      <c r="I581" s="2" t="s">
        <v>3219</v>
      </c>
      <c r="J581" s="2" t="s">
        <v>126</v>
      </c>
      <c r="K581" s="2">
        <f t="shared" ref="K581:K644" si="9">E581*J581</f>
        <v>8420</v>
      </c>
      <c r="L581" s="2">
        <v>12</v>
      </c>
      <c r="M581" s="2">
        <v>0.34285714285714292</v>
      </c>
      <c r="N581" s="2">
        <v>0.34285714285714292</v>
      </c>
      <c r="O581" s="2">
        <v>344.16666666666669</v>
      </c>
      <c r="P581" s="2">
        <v>29.166666666666671</v>
      </c>
    </row>
    <row r="582" spans="1:16" x14ac:dyDescent="0.25">
      <c r="A582" s="2" t="s">
        <v>128</v>
      </c>
      <c r="B582" s="2">
        <v>159121846</v>
      </c>
      <c r="C582" s="2" t="s">
        <v>129</v>
      </c>
      <c r="D582" s="2" t="s">
        <v>14</v>
      </c>
      <c r="E582" s="2">
        <v>16</v>
      </c>
      <c r="F582" s="2">
        <v>34</v>
      </c>
      <c r="G582" s="2">
        <v>93</v>
      </c>
      <c r="H582" s="2">
        <v>15</v>
      </c>
      <c r="I582" s="2" t="s">
        <v>237</v>
      </c>
      <c r="J582" s="2" t="s">
        <v>130</v>
      </c>
      <c r="K582" s="2">
        <f t="shared" si="9"/>
        <v>22560</v>
      </c>
      <c r="L582" s="2">
        <v>3</v>
      </c>
      <c r="M582" s="2">
        <v>8.8235294117647065E-2</v>
      </c>
      <c r="N582" s="2">
        <v>8.8235294117647065E-2</v>
      </c>
      <c r="O582" s="2">
        <v>1235.333333333333</v>
      </c>
      <c r="P582" s="2">
        <v>181.33333333333329</v>
      </c>
    </row>
    <row r="583" spans="1:16" x14ac:dyDescent="0.25">
      <c r="A583" s="2" t="s">
        <v>132</v>
      </c>
      <c r="B583" s="2">
        <v>171562375</v>
      </c>
      <c r="C583" s="2" t="s">
        <v>133</v>
      </c>
      <c r="D583" s="2" t="s">
        <v>14</v>
      </c>
      <c r="E583" s="2">
        <v>146</v>
      </c>
      <c r="F583" s="2">
        <v>35</v>
      </c>
      <c r="G583" s="2">
        <v>277</v>
      </c>
      <c r="H583" s="2">
        <v>15</v>
      </c>
      <c r="I583" s="2" t="s">
        <v>2761</v>
      </c>
      <c r="J583" s="2" t="s">
        <v>134</v>
      </c>
      <c r="K583" s="2">
        <f t="shared" si="9"/>
        <v>295971.20000000001</v>
      </c>
      <c r="L583" s="2">
        <v>49</v>
      </c>
      <c r="M583" s="2">
        <v>1.4</v>
      </c>
      <c r="N583" s="2">
        <v>1.4</v>
      </c>
      <c r="O583" s="2">
        <v>301.42857142857139</v>
      </c>
      <c r="P583" s="2">
        <v>103.5714285714286</v>
      </c>
    </row>
    <row r="584" spans="1:16" x14ac:dyDescent="0.25">
      <c r="A584" s="2" t="s">
        <v>136</v>
      </c>
      <c r="B584" s="2">
        <v>171562370</v>
      </c>
      <c r="C584" s="2" t="s">
        <v>137</v>
      </c>
      <c r="D584" s="2" t="s">
        <v>14</v>
      </c>
      <c r="E584" s="2">
        <v>177</v>
      </c>
      <c r="F584" s="2">
        <v>35</v>
      </c>
      <c r="G584" s="2">
        <v>147</v>
      </c>
      <c r="H584" s="2">
        <v>15</v>
      </c>
      <c r="I584" s="2" t="s">
        <v>230</v>
      </c>
      <c r="J584" s="2" t="s">
        <v>138</v>
      </c>
      <c r="K584" s="2">
        <f t="shared" si="9"/>
        <v>299731.8</v>
      </c>
      <c r="L584" s="2">
        <v>122</v>
      </c>
      <c r="M584" s="2">
        <v>3.4857142857142862</v>
      </c>
      <c r="N584" s="2">
        <v>3.4857142857142862</v>
      </c>
      <c r="O584" s="2">
        <v>93.23770491803279</v>
      </c>
      <c r="P584" s="2">
        <v>51.065573770491802</v>
      </c>
    </row>
    <row r="585" spans="1:16" x14ac:dyDescent="0.25">
      <c r="A585" s="2" t="s">
        <v>140</v>
      </c>
      <c r="B585" s="2">
        <v>171562371</v>
      </c>
      <c r="C585" s="2" t="s">
        <v>141</v>
      </c>
      <c r="D585" s="2" t="s">
        <v>14</v>
      </c>
      <c r="E585" s="2">
        <v>66</v>
      </c>
      <c r="F585" s="2">
        <v>35</v>
      </c>
      <c r="G585" s="2">
        <v>14</v>
      </c>
      <c r="H585" s="2">
        <v>15</v>
      </c>
      <c r="I585" s="2" t="s">
        <v>241</v>
      </c>
      <c r="J585" s="2" t="s">
        <v>142</v>
      </c>
      <c r="K585" s="2">
        <f t="shared" si="9"/>
        <v>174768</v>
      </c>
      <c r="L585" s="2">
        <v>15</v>
      </c>
      <c r="M585" s="2">
        <v>0.42857142857142849</v>
      </c>
      <c r="N585" s="2">
        <v>0.42857142857142849</v>
      </c>
      <c r="O585" s="2">
        <v>186.66666666666671</v>
      </c>
      <c r="P585" s="2">
        <v>154</v>
      </c>
    </row>
    <row r="586" spans="1:16" x14ac:dyDescent="0.25">
      <c r="A586" s="2" t="s">
        <v>144</v>
      </c>
      <c r="B586" s="2">
        <v>171562372</v>
      </c>
      <c r="C586" s="2" t="s">
        <v>145</v>
      </c>
      <c r="D586" s="2" t="s">
        <v>14</v>
      </c>
      <c r="E586" s="2">
        <v>18</v>
      </c>
      <c r="F586" s="2">
        <v>34</v>
      </c>
      <c r="G586" s="2">
        <v>98</v>
      </c>
      <c r="H586" s="2">
        <v>15</v>
      </c>
      <c r="I586" s="2" t="s">
        <v>77</v>
      </c>
      <c r="J586" s="2" t="s">
        <v>146</v>
      </c>
      <c r="K586" s="2">
        <f t="shared" si="9"/>
        <v>47210.400000000001</v>
      </c>
      <c r="L586" s="2">
        <v>8</v>
      </c>
      <c r="M586" s="2">
        <v>0.23529411764705879</v>
      </c>
      <c r="N586" s="2">
        <v>0.23529411764705879</v>
      </c>
      <c r="O586" s="2">
        <v>493</v>
      </c>
      <c r="P586" s="2">
        <v>76.5</v>
      </c>
    </row>
    <row r="587" spans="1:16" x14ac:dyDescent="0.25">
      <c r="A587" s="2" t="s">
        <v>148</v>
      </c>
      <c r="B587" s="2">
        <v>171562373</v>
      </c>
      <c r="C587" s="2" t="s">
        <v>149</v>
      </c>
      <c r="D587" s="2" t="s">
        <v>14</v>
      </c>
      <c r="E587" s="2">
        <v>40</v>
      </c>
      <c r="F587" s="2">
        <v>28</v>
      </c>
      <c r="G587" s="2">
        <v>12</v>
      </c>
      <c r="H587" s="2">
        <v>15</v>
      </c>
      <c r="I587" s="2" t="s">
        <v>2761</v>
      </c>
      <c r="J587" s="2" t="s">
        <v>150</v>
      </c>
      <c r="K587" s="2">
        <f t="shared" si="9"/>
        <v>71160</v>
      </c>
      <c r="L587" s="2">
        <v>18</v>
      </c>
      <c r="M587" s="2">
        <v>0.51428571428571423</v>
      </c>
      <c r="N587" s="2">
        <v>0.6428571428571429</v>
      </c>
      <c r="O587" s="2">
        <v>101.1111111111111</v>
      </c>
      <c r="P587" s="2">
        <v>62.222222222222207</v>
      </c>
    </row>
    <row r="588" spans="1:16" hidden="1" x14ac:dyDescent="0.25">
      <c r="A588" s="2" t="s">
        <v>3224</v>
      </c>
      <c r="B588" s="2">
        <v>152639937</v>
      </c>
      <c r="C588" s="2" t="s">
        <v>3225</v>
      </c>
      <c r="D588" s="2" t="s">
        <v>2913</v>
      </c>
      <c r="E588" s="2">
        <v>1</v>
      </c>
      <c r="F588" s="2">
        <v>19</v>
      </c>
      <c r="G588" s="2">
        <v>0</v>
      </c>
      <c r="H588" s="2">
        <v>15</v>
      </c>
      <c r="I588" s="2" t="s">
        <v>3227</v>
      </c>
      <c r="J588" s="2" t="s">
        <v>3226</v>
      </c>
      <c r="K588" s="2">
        <f t="shared" si="9"/>
        <v>2916.7</v>
      </c>
      <c r="L588" s="2">
        <v>0</v>
      </c>
      <c r="M588" s="2">
        <v>0</v>
      </c>
      <c r="N588" s="2">
        <v>0</v>
      </c>
      <c r="O588" s="2">
        <v>9999</v>
      </c>
      <c r="P588" s="2">
        <v>9999</v>
      </c>
    </row>
    <row r="589" spans="1:16" x14ac:dyDescent="0.25">
      <c r="A589" s="2" t="s">
        <v>3228</v>
      </c>
      <c r="B589" s="2">
        <v>173656380</v>
      </c>
      <c r="C589" s="2" t="s">
        <v>3229</v>
      </c>
      <c r="D589" s="2" t="s">
        <v>2913</v>
      </c>
      <c r="E589" s="2">
        <v>1</v>
      </c>
      <c r="F589" s="2">
        <v>31</v>
      </c>
      <c r="G589" s="2">
        <v>0</v>
      </c>
      <c r="H589" s="2">
        <v>15</v>
      </c>
      <c r="I589" s="2" t="s">
        <v>241</v>
      </c>
      <c r="J589" s="2" t="s">
        <v>3230</v>
      </c>
      <c r="K589" s="2">
        <f t="shared" si="9"/>
        <v>2892.5</v>
      </c>
      <c r="L589" s="2">
        <v>0</v>
      </c>
      <c r="M589" s="2">
        <v>0</v>
      </c>
      <c r="N589" s="2">
        <v>0</v>
      </c>
      <c r="O589" s="2">
        <v>9999</v>
      </c>
      <c r="P589" s="2">
        <v>9999</v>
      </c>
    </row>
    <row r="590" spans="1:16" x14ac:dyDescent="0.25">
      <c r="A590" s="2" t="s">
        <v>3231</v>
      </c>
      <c r="B590" s="2">
        <v>301026646</v>
      </c>
      <c r="C590" s="2" t="s">
        <v>3232</v>
      </c>
      <c r="D590" s="2" t="s">
        <v>181</v>
      </c>
      <c r="E590" s="2">
        <v>176</v>
      </c>
      <c r="F590" s="2">
        <v>35</v>
      </c>
      <c r="G590" s="2">
        <v>25</v>
      </c>
      <c r="H590" s="2">
        <v>8</v>
      </c>
      <c r="I590" s="2" t="s">
        <v>970</v>
      </c>
      <c r="J590" s="2" t="s">
        <v>3233</v>
      </c>
      <c r="K590" s="2">
        <f t="shared" si="9"/>
        <v>163099.20000000001</v>
      </c>
      <c r="L590" s="2">
        <v>12</v>
      </c>
      <c r="M590" s="2">
        <v>0.34285714285714292</v>
      </c>
      <c r="N590" s="2">
        <v>0.34285714285714292</v>
      </c>
      <c r="O590" s="2">
        <v>586.25</v>
      </c>
      <c r="P590" s="2">
        <v>513.33333333333337</v>
      </c>
    </row>
    <row r="591" spans="1:16" x14ac:dyDescent="0.25">
      <c r="A591" s="2" t="s">
        <v>3234</v>
      </c>
      <c r="B591" s="2">
        <v>201783612</v>
      </c>
      <c r="C591" s="2" t="s">
        <v>3235</v>
      </c>
      <c r="D591" s="2" t="s">
        <v>157</v>
      </c>
      <c r="E591" s="2">
        <v>1</v>
      </c>
      <c r="F591" s="2">
        <v>35</v>
      </c>
      <c r="G591" s="2">
        <v>0</v>
      </c>
      <c r="H591" s="2">
        <v>15</v>
      </c>
      <c r="I591" s="2" t="s">
        <v>108</v>
      </c>
      <c r="J591" s="2" t="s">
        <v>3236</v>
      </c>
      <c r="K591" s="2">
        <f t="shared" si="9"/>
        <v>12766.1</v>
      </c>
      <c r="L591" s="2">
        <v>0</v>
      </c>
      <c r="M591" s="2">
        <v>0</v>
      </c>
      <c r="N591" s="2">
        <v>0</v>
      </c>
      <c r="O591" s="2">
        <v>9999</v>
      </c>
      <c r="P591" s="2">
        <v>9999</v>
      </c>
    </row>
    <row r="592" spans="1:16" x14ac:dyDescent="0.25">
      <c r="A592" s="2" t="s">
        <v>2008</v>
      </c>
      <c r="B592" s="2">
        <v>210229911</v>
      </c>
      <c r="C592" s="2" t="s">
        <v>2009</v>
      </c>
      <c r="D592" s="2" t="s">
        <v>1167</v>
      </c>
      <c r="E592" s="2">
        <v>20</v>
      </c>
      <c r="F592" s="2">
        <v>34</v>
      </c>
      <c r="G592" s="2">
        <v>37</v>
      </c>
      <c r="H592" s="2">
        <v>15</v>
      </c>
      <c r="I592" s="2" t="s">
        <v>77</v>
      </c>
      <c r="J592" s="2" t="s">
        <v>2010</v>
      </c>
      <c r="K592" s="2">
        <f t="shared" si="9"/>
        <v>7096</v>
      </c>
      <c r="L592" s="2">
        <v>2</v>
      </c>
      <c r="M592" s="2">
        <v>5.8823529411764712E-2</v>
      </c>
      <c r="N592" s="2">
        <v>5.8823529411764712E-2</v>
      </c>
      <c r="O592" s="2">
        <v>969</v>
      </c>
      <c r="P592" s="2">
        <v>340</v>
      </c>
    </row>
    <row r="593" spans="1:16" hidden="1" x14ac:dyDescent="0.25">
      <c r="A593" s="2" t="s">
        <v>2011</v>
      </c>
      <c r="B593" s="2">
        <v>133360169</v>
      </c>
      <c r="C593" s="2" t="s">
        <v>2012</v>
      </c>
      <c r="D593" s="2" t="s">
        <v>1737</v>
      </c>
      <c r="E593" s="2">
        <v>3</v>
      </c>
      <c r="F593" s="2">
        <v>35</v>
      </c>
      <c r="G593" s="2">
        <v>8</v>
      </c>
      <c r="H593" s="2">
        <v>12</v>
      </c>
      <c r="I593" s="2" t="s">
        <v>2921</v>
      </c>
      <c r="J593" s="2" t="s">
        <v>2013</v>
      </c>
      <c r="K593" s="2">
        <f t="shared" si="9"/>
        <v>49272.299999999996</v>
      </c>
      <c r="L593" s="2">
        <v>4</v>
      </c>
      <c r="M593" s="2">
        <v>0.1142857142857143</v>
      </c>
      <c r="N593" s="2">
        <v>0.1142857142857143</v>
      </c>
      <c r="O593" s="2">
        <v>96.25</v>
      </c>
      <c r="P593" s="2">
        <v>26.25</v>
      </c>
    </row>
    <row r="594" spans="1:16" hidden="1" x14ac:dyDescent="0.25">
      <c r="A594" s="2" t="s">
        <v>3237</v>
      </c>
      <c r="B594" s="2">
        <v>128251500</v>
      </c>
      <c r="C594" s="2" t="s">
        <v>3238</v>
      </c>
      <c r="D594" s="2" t="s">
        <v>1737</v>
      </c>
      <c r="E594" s="2">
        <v>1</v>
      </c>
      <c r="F594" s="2">
        <v>35</v>
      </c>
      <c r="G594" s="2">
        <v>3</v>
      </c>
      <c r="H594" s="2">
        <v>15</v>
      </c>
      <c r="I594" s="2" t="s">
        <v>3240</v>
      </c>
      <c r="J594" s="2" t="s">
        <v>3239</v>
      </c>
      <c r="K594" s="2">
        <f t="shared" si="9"/>
        <v>16281.2</v>
      </c>
      <c r="L594" s="2">
        <v>1</v>
      </c>
      <c r="M594" s="2">
        <v>2.8571428571428571E-2</v>
      </c>
      <c r="N594" s="2">
        <v>2.8571428571428571E-2</v>
      </c>
      <c r="O594" s="2">
        <v>140</v>
      </c>
      <c r="P594" s="2">
        <v>35</v>
      </c>
    </row>
    <row r="595" spans="1:16" x14ac:dyDescent="0.25">
      <c r="A595" s="2" t="s">
        <v>2015</v>
      </c>
      <c r="B595" s="2">
        <v>133358869</v>
      </c>
      <c r="C595" s="2" t="s">
        <v>2016</v>
      </c>
      <c r="D595" s="2" t="s">
        <v>1737</v>
      </c>
      <c r="E595" s="2">
        <v>30</v>
      </c>
      <c r="F595" s="2">
        <v>35</v>
      </c>
      <c r="G595" s="2">
        <v>0</v>
      </c>
      <c r="H595" s="2">
        <v>15</v>
      </c>
      <c r="I595" s="2" t="s">
        <v>2444</v>
      </c>
      <c r="J595" s="2" t="s">
        <v>2013</v>
      </c>
      <c r="K595" s="2">
        <f t="shared" si="9"/>
        <v>492722.99999999994</v>
      </c>
      <c r="L595" s="2">
        <v>4</v>
      </c>
      <c r="M595" s="2">
        <v>0.1142857142857143</v>
      </c>
      <c r="N595" s="2">
        <v>0.1142857142857143</v>
      </c>
      <c r="O595" s="2">
        <v>262.5</v>
      </c>
      <c r="P595" s="2">
        <v>262.5</v>
      </c>
    </row>
    <row r="596" spans="1:16" x14ac:dyDescent="0.25">
      <c r="A596" s="2" t="s">
        <v>2019</v>
      </c>
      <c r="B596" s="2">
        <v>133355835</v>
      </c>
      <c r="C596" s="2" t="s">
        <v>2020</v>
      </c>
      <c r="D596" s="2" t="s">
        <v>1737</v>
      </c>
      <c r="E596" s="2">
        <v>4</v>
      </c>
      <c r="F596" s="2">
        <v>35</v>
      </c>
      <c r="G596" s="2">
        <v>2</v>
      </c>
      <c r="H596" s="2">
        <v>15</v>
      </c>
      <c r="I596" s="2" t="s">
        <v>3241</v>
      </c>
      <c r="J596" s="2" t="s">
        <v>1755</v>
      </c>
      <c r="K596" s="2">
        <f t="shared" si="9"/>
        <v>57123.6</v>
      </c>
      <c r="L596" s="2">
        <v>0</v>
      </c>
      <c r="M596" s="2">
        <v>0</v>
      </c>
      <c r="N596" s="2">
        <v>0</v>
      </c>
      <c r="O596" s="2">
        <v>9999</v>
      </c>
      <c r="P596" s="2">
        <v>9999</v>
      </c>
    </row>
    <row r="597" spans="1:16" x14ac:dyDescent="0.25">
      <c r="A597" s="2" t="s">
        <v>2021</v>
      </c>
      <c r="B597" s="2">
        <v>133353828</v>
      </c>
      <c r="C597" s="2" t="s">
        <v>2022</v>
      </c>
      <c r="D597" s="2" t="s">
        <v>1737</v>
      </c>
      <c r="E597" s="2">
        <v>18</v>
      </c>
      <c r="F597" s="2">
        <v>35</v>
      </c>
      <c r="G597" s="2">
        <v>0</v>
      </c>
      <c r="H597" s="2">
        <v>6</v>
      </c>
      <c r="I597" s="2" t="s">
        <v>3242</v>
      </c>
      <c r="J597" s="2" t="s">
        <v>2013</v>
      </c>
      <c r="K597" s="2">
        <f t="shared" si="9"/>
        <v>295633.8</v>
      </c>
      <c r="L597" s="2">
        <v>6</v>
      </c>
      <c r="M597" s="2">
        <v>0.1714285714285714</v>
      </c>
      <c r="N597" s="2">
        <v>0.1714285714285714</v>
      </c>
      <c r="O597" s="2">
        <v>105</v>
      </c>
      <c r="P597" s="2">
        <v>105</v>
      </c>
    </row>
    <row r="598" spans="1:16" x14ac:dyDescent="0.25">
      <c r="A598" s="2" t="s">
        <v>2024</v>
      </c>
      <c r="B598" s="2">
        <v>128269162</v>
      </c>
      <c r="C598" s="2" t="s">
        <v>2025</v>
      </c>
      <c r="D598" s="2" t="s">
        <v>1737</v>
      </c>
      <c r="E598" s="2">
        <v>12</v>
      </c>
      <c r="F598" s="2">
        <v>34</v>
      </c>
      <c r="G598" s="2">
        <v>3</v>
      </c>
      <c r="H598" s="2">
        <v>13</v>
      </c>
      <c r="I598" s="2" t="s">
        <v>2470</v>
      </c>
      <c r="J598" s="2" t="s">
        <v>2026</v>
      </c>
      <c r="K598" s="2">
        <f t="shared" si="9"/>
        <v>205662</v>
      </c>
      <c r="L598" s="2">
        <v>0</v>
      </c>
      <c r="M598" s="2">
        <v>0</v>
      </c>
      <c r="N598" s="2">
        <v>0</v>
      </c>
      <c r="O598" s="2">
        <v>9999</v>
      </c>
      <c r="P598" s="2">
        <v>9999</v>
      </c>
    </row>
    <row r="599" spans="1:16" hidden="1" x14ac:dyDescent="0.25">
      <c r="A599" s="2" t="s">
        <v>2027</v>
      </c>
      <c r="B599" s="2">
        <v>133181257</v>
      </c>
      <c r="C599" s="2" t="s">
        <v>2028</v>
      </c>
      <c r="D599" s="2" t="s">
        <v>1737</v>
      </c>
      <c r="E599" s="2"/>
      <c r="F599" s="2">
        <v>15</v>
      </c>
      <c r="G599" s="2">
        <v>4</v>
      </c>
      <c r="H599" s="2">
        <v>15</v>
      </c>
      <c r="I599" s="2" t="s">
        <v>3243</v>
      </c>
      <c r="J599" s="2" t="s">
        <v>2029</v>
      </c>
      <c r="K599" s="2">
        <f t="shared" si="9"/>
        <v>0</v>
      </c>
      <c r="L599" s="2">
        <v>0</v>
      </c>
      <c r="M599" s="2">
        <v>0</v>
      </c>
      <c r="N599" s="2">
        <v>0</v>
      </c>
      <c r="O599" s="2">
        <v>9999</v>
      </c>
      <c r="P599" s="2">
        <v>9999</v>
      </c>
    </row>
    <row r="600" spans="1:16" hidden="1" x14ac:dyDescent="0.25">
      <c r="A600" s="2" t="s">
        <v>3244</v>
      </c>
      <c r="B600" s="2">
        <v>133181098</v>
      </c>
      <c r="C600" s="2" t="s">
        <v>3245</v>
      </c>
      <c r="D600" s="2" t="s">
        <v>1737</v>
      </c>
      <c r="E600" s="2">
        <v>1</v>
      </c>
      <c r="F600" s="2">
        <v>35</v>
      </c>
      <c r="G600" s="2">
        <v>1</v>
      </c>
      <c r="H600" s="2">
        <v>15</v>
      </c>
      <c r="I600" s="2" t="s">
        <v>3246</v>
      </c>
      <c r="J600" s="2" t="s">
        <v>2035</v>
      </c>
      <c r="K600" s="2">
        <f t="shared" si="9"/>
        <v>19638.900000000001</v>
      </c>
      <c r="L600" s="2">
        <v>1</v>
      </c>
      <c r="M600" s="2">
        <v>2.8571428571428571E-2</v>
      </c>
      <c r="N600" s="2">
        <v>2.8571428571428571E-2</v>
      </c>
      <c r="O600" s="2">
        <v>70</v>
      </c>
      <c r="P600" s="2">
        <v>35</v>
      </c>
    </row>
    <row r="601" spans="1:16" hidden="1" x14ac:dyDescent="0.25">
      <c r="A601" s="2" t="s">
        <v>3247</v>
      </c>
      <c r="B601" s="2">
        <v>133180500</v>
      </c>
      <c r="C601" s="2" t="s">
        <v>3248</v>
      </c>
      <c r="D601" s="2" t="s">
        <v>1737</v>
      </c>
      <c r="E601" s="2"/>
      <c r="F601" s="2">
        <v>10</v>
      </c>
      <c r="G601" s="2">
        <v>0</v>
      </c>
      <c r="H601" s="2">
        <v>15</v>
      </c>
      <c r="I601" s="2" t="s">
        <v>3250</v>
      </c>
      <c r="J601" s="2" t="s">
        <v>3249</v>
      </c>
      <c r="K601" s="2">
        <f t="shared" si="9"/>
        <v>0</v>
      </c>
      <c r="L601" s="2">
        <v>0</v>
      </c>
      <c r="M601" s="2">
        <v>0</v>
      </c>
      <c r="N601" s="2">
        <v>0</v>
      </c>
      <c r="O601" s="2">
        <v>9999</v>
      </c>
      <c r="P601" s="2">
        <v>9999</v>
      </c>
    </row>
    <row r="602" spans="1:16" x14ac:dyDescent="0.25">
      <c r="A602" s="2" t="s">
        <v>2030</v>
      </c>
      <c r="B602" s="2">
        <v>133180387</v>
      </c>
      <c r="C602" s="2" t="s">
        <v>2031</v>
      </c>
      <c r="D602" s="2" t="s">
        <v>1737</v>
      </c>
      <c r="E602" s="2">
        <v>4</v>
      </c>
      <c r="F602" s="2">
        <v>34</v>
      </c>
      <c r="G602" s="2">
        <v>6</v>
      </c>
      <c r="H602" s="2">
        <v>15</v>
      </c>
      <c r="I602" s="2" t="s">
        <v>3251</v>
      </c>
      <c r="J602" s="2" t="s">
        <v>2032</v>
      </c>
      <c r="K602" s="2">
        <f t="shared" si="9"/>
        <v>77900.800000000003</v>
      </c>
      <c r="L602" s="2">
        <v>1</v>
      </c>
      <c r="M602" s="2">
        <v>2.9411764705882349E-2</v>
      </c>
      <c r="N602" s="2">
        <v>2.9411764705882349E-2</v>
      </c>
      <c r="O602" s="2">
        <v>340</v>
      </c>
      <c r="P602" s="2">
        <v>136</v>
      </c>
    </row>
    <row r="603" spans="1:16" x14ac:dyDescent="0.25">
      <c r="A603" s="2" t="s">
        <v>2033</v>
      </c>
      <c r="B603" s="2">
        <v>133180128</v>
      </c>
      <c r="C603" s="2" t="s">
        <v>2034</v>
      </c>
      <c r="D603" s="2" t="s">
        <v>1737</v>
      </c>
      <c r="E603" s="2">
        <v>3</v>
      </c>
      <c r="F603" s="2">
        <v>35</v>
      </c>
      <c r="G603" s="2">
        <v>8</v>
      </c>
      <c r="H603" s="2">
        <v>15</v>
      </c>
      <c r="I603" s="2" t="s">
        <v>2444</v>
      </c>
      <c r="J603" s="2" t="s">
        <v>2035</v>
      </c>
      <c r="K603" s="2">
        <f t="shared" si="9"/>
        <v>58916.700000000004</v>
      </c>
      <c r="L603" s="2">
        <v>2</v>
      </c>
      <c r="M603" s="2">
        <v>5.7142857142857141E-2</v>
      </c>
      <c r="N603" s="2">
        <v>5.7142857142857141E-2</v>
      </c>
      <c r="O603" s="2">
        <v>192.5</v>
      </c>
      <c r="P603" s="2">
        <v>52.5</v>
      </c>
    </row>
    <row r="604" spans="1:16" x14ac:dyDescent="0.25">
      <c r="A604" s="2" t="s">
        <v>2036</v>
      </c>
      <c r="B604" s="2">
        <v>128285483</v>
      </c>
      <c r="C604" s="2" t="s">
        <v>2037</v>
      </c>
      <c r="D604" s="2" t="s">
        <v>1737</v>
      </c>
      <c r="E604" s="2">
        <v>14</v>
      </c>
      <c r="F604" s="2">
        <v>34</v>
      </c>
      <c r="G604" s="2">
        <v>3</v>
      </c>
      <c r="H604" s="2">
        <v>12</v>
      </c>
      <c r="I604" s="2" t="s">
        <v>2921</v>
      </c>
      <c r="J604" s="2" t="s">
        <v>2038</v>
      </c>
      <c r="K604" s="2">
        <f t="shared" si="9"/>
        <v>139070.39999999999</v>
      </c>
      <c r="L604" s="2">
        <v>2</v>
      </c>
      <c r="M604" s="2">
        <v>5.8823529411764712E-2</v>
      </c>
      <c r="N604" s="2">
        <v>5.8823529411764712E-2</v>
      </c>
      <c r="O604" s="2">
        <v>289</v>
      </c>
      <c r="P604" s="2">
        <v>238</v>
      </c>
    </row>
    <row r="605" spans="1:16" x14ac:dyDescent="0.25">
      <c r="A605" s="2" t="s">
        <v>2039</v>
      </c>
      <c r="B605" s="2">
        <v>128291868</v>
      </c>
      <c r="C605" s="2" t="s">
        <v>2040</v>
      </c>
      <c r="D605" s="2" t="s">
        <v>1737</v>
      </c>
      <c r="E605" s="2">
        <v>45</v>
      </c>
      <c r="F605" s="2">
        <v>35</v>
      </c>
      <c r="G605" s="2">
        <v>6</v>
      </c>
      <c r="H605" s="2">
        <v>12</v>
      </c>
      <c r="I605" s="2" t="s">
        <v>2921</v>
      </c>
      <c r="J605" s="2" t="s">
        <v>2041</v>
      </c>
      <c r="K605" s="2">
        <f t="shared" si="9"/>
        <v>474669.00000000006</v>
      </c>
      <c r="L605" s="2">
        <v>7</v>
      </c>
      <c r="M605" s="2">
        <v>0.2</v>
      </c>
      <c r="N605" s="2">
        <v>0.2</v>
      </c>
      <c r="O605" s="2">
        <v>260</v>
      </c>
      <c r="P605" s="2">
        <v>230</v>
      </c>
    </row>
    <row r="606" spans="1:16" x14ac:dyDescent="0.25">
      <c r="A606" s="2" t="s">
        <v>3252</v>
      </c>
      <c r="B606" s="2">
        <v>128296041</v>
      </c>
      <c r="C606" s="2" t="s">
        <v>3253</v>
      </c>
      <c r="D606" s="2" t="s">
        <v>1737</v>
      </c>
      <c r="E606" s="2">
        <v>10</v>
      </c>
      <c r="F606" s="2">
        <v>34</v>
      </c>
      <c r="G606" s="2">
        <v>1</v>
      </c>
      <c r="H606" s="2">
        <v>12</v>
      </c>
      <c r="I606" s="2" t="s">
        <v>1172</v>
      </c>
      <c r="J606" s="2" t="s">
        <v>3254</v>
      </c>
      <c r="K606" s="2">
        <f t="shared" si="9"/>
        <v>95658</v>
      </c>
      <c r="L606" s="2">
        <v>0</v>
      </c>
      <c r="M606" s="2">
        <v>0</v>
      </c>
      <c r="N606" s="2">
        <v>0</v>
      </c>
      <c r="O606" s="2">
        <v>9999</v>
      </c>
      <c r="P606" s="2">
        <v>9999</v>
      </c>
    </row>
    <row r="607" spans="1:16" hidden="1" x14ac:dyDescent="0.25">
      <c r="A607" s="2" t="s">
        <v>3255</v>
      </c>
      <c r="B607" s="2">
        <v>128299473</v>
      </c>
      <c r="C607" s="2" t="s">
        <v>3256</v>
      </c>
      <c r="D607" s="2" t="s">
        <v>1737</v>
      </c>
      <c r="E607" s="2"/>
      <c r="F607" s="2">
        <v>9</v>
      </c>
      <c r="G607" s="2">
        <v>2</v>
      </c>
      <c r="H607" s="2">
        <v>12</v>
      </c>
      <c r="I607" s="2" t="s">
        <v>3257</v>
      </c>
      <c r="J607" s="2" t="s">
        <v>3254</v>
      </c>
      <c r="K607" s="2">
        <f t="shared" si="9"/>
        <v>0</v>
      </c>
      <c r="L607" s="2">
        <v>1</v>
      </c>
      <c r="M607" s="2">
        <v>0.1111111111111111</v>
      </c>
      <c r="N607" s="2">
        <v>0.1111111111111111</v>
      </c>
      <c r="O607" s="2">
        <v>36</v>
      </c>
      <c r="P607" s="2">
        <v>18</v>
      </c>
    </row>
    <row r="608" spans="1:16" hidden="1" x14ac:dyDescent="0.25">
      <c r="A608" s="2" t="s">
        <v>3258</v>
      </c>
      <c r="B608" s="2">
        <v>128302805</v>
      </c>
      <c r="C608" s="2" t="s">
        <v>3259</v>
      </c>
      <c r="D608" s="2" t="s">
        <v>1737</v>
      </c>
      <c r="E608" s="2"/>
      <c r="F608" s="2">
        <v>1</v>
      </c>
      <c r="G608" s="2">
        <v>0</v>
      </c>
      <c r="H608" s="2">
        <v>15</v>
      </c>
      <c r="I608" s="2" t="s">
        <v>127</v>
      </c>
      <c r="J608" s="2" t="s">
        <v>2044</v>
      </c>
      <c r="K608" s="2">
        <f t="shared" si="9"/>
        <v>0</v>
      </c>
      <c r="L608" s="2">
        <v>0</v>
      </c>
      <c r="M608" s="2">
        <v>0</v>
      </c>
      <c r="N608" s="2">
        <v>0</v>
      </c>
      <c r="O608" s="2">
        <v>9999</v>
      </c>
      <c r="P608" s="2">
        <v>9999</v>
      </c>
    </row>
    <row r="609" spans="1:16" x14ac:dyDescent="0.25">
      <c r="A609" s="2" t="s">
        <v>2042</v>
      </c>
      <c r="B609" s="2">
        <v>128309216</v>
      </c>
      <c r="C609" s="2" t="s">
        <v>2043</v>
      </c>
      <c r="D609" s="2" t="s">
        <v>1737</v>
      </c>
      <c r="E609" s="2">
        <v>25</v>
      </c>
      <c r="F609" s="2">
        <v>35</v>
      </c>
      <c r="G609" s="2">
        <v>1</v>
      </c>
      <c r="H609" s="2">
        <v>15</v>
      </c>
      <c r="I609" s="2" t="s">
        <v>276</v>
      </c>
      <c r="J609" s="2" t="s">
        <v>2044</v>
      </c>
      <c r="K609" s="2">
        <f t="shared" si="9"/>
        <v>267722.5</v>
      </c>
      <c r="L609" s="2">
        <v>7</v>
      </c>
      <c r="M609" s="2">
        <v>0.2</v>
      </c>
      <c r="N609" s="2">
        <v>0.2</v>
      </c>
      <c r="O609" s="2">
        <v>130</v>
      </c>
      <c r="P609" s="2">
        <v>125</v>
      </c>
    </row>
    <row r="610" spans="1:16" x14ac:dyDescent="0.25">
      <c r="A610" s="2" t="s">
        <v>3260</v>
      </c>
      <c r="B610" s="2">
        <v>170250164</v>
      </c>
      <c r="C610" s="2" t="s">
        <v>3261</v>
      </c>
      <c r="D610" s="2" t="s">
        <v>3262</v>
      </c>
      <c r="E610" s="2">
        <v>1</v>
      </c>
      <c r="F610" s="2">
        <v>35</v>
      </c>
      <c r="G610" s="2">
        <v>0</v>
      </c>
      <c r="H610" s="2">
        <v>15</v>
      </c>
      <c r="I610" s="2" t="s">
        <v>1152</v>
      </c>
      <c r="J610" s="2" t="s">
        <v>3263</v>
      </c>
      <c r="K610" s="2">
        <f t="shared" si="9"/>
        <v>2214</v>
      </c>
      <c r="L610" s="2">
        <v>0</v>
      </c>
      <c r="M610" s="2">
        <v>0</v>
      </c>
      <c r="N610" s="2">
        <v>0</v>
      </c>
      <c r="O610" s="2">
        <v>9999</v>
      </c>
      <c r="P610" s="2">
        <v>9999</v>
      </c>
    </row>
    <row r="611" spans="1:16" hidden="1" x14ac:dyDescent="0.25">
      <c r="A611" s="2" t="s">
        <v>3264</v>
      </c>
      <c r="B611" s="2">
        <v>148164721</v>
      </c>
      <c r="C611" s="2" t="s">
        <v>3265</v>
      </c>
      <c r="D611" s="2" t="s">
        <v>3266</v>
      </c>
      <c r="E611" s="2">
        <v>1</v>
      </c>
      <c r="F611" s="2">
        <v>1</v>
      </c>
      <c r="G611" s="2">
        <v>0</v>
      </c>
      <c r="H611" s="2">
        <v>15</v>
      </c>
      <c r="I611" s="2" t="s">
        <v>763</v>
      </c>
      <c r="J611" s="2" t="s">
        <v>3267</v>
      </c>
      <c r="K611" s="2">
        <f t="shared" si="9"/>
        <v>3424.1</v>
      </c>
      <c r="L611" s="2">
        <v>0</v>
      </c>
      <c r="M611" s="2">
        <v>0</v>
      </c>
      <c r="N611" s="2">
        <v>0</v>
      </c>
      <c r="O611" s="2">
        <v>9999</v>
      </c>
      <c r="P611" s="2">
        <v>9999</v>
      </c>
    </row>
    <row r="612" spans="1:16" hidden="1" x14ac:dyDescent="0.25">
      <c r="A612" s="2" t="s">
        <v>2312</v>
      </c>
      <c r="B612" s="2">
        <v>137609775</v>
      </c>
      <c r="C612" s="2" t="s">
        <v>2313</v>
      </c>
      <c r="D612" s="2" t="s">
        <v>1235</v>
      </c>
      <c r="E612" s="2">
        <v>1</v>
      </c>
      <c r="F612" s="2">
        <v>16</v>
      </c>
      <c r="G612" s="2">
        <v>0</v>
      </c>
      <c r="H612" s="2">
        <v>17</v>
      </c>
      <c r="I612" s="2" t="s">
        <v>507</v>
      </c>
      <c r="J612" s="2" t="s">
        <v>2314</v>
      </c>
      <c r="K612" s="2">
        <f t="shared" si="9"/>
        <v>2331.1999999999998</v>
      </c>
      <c r="L612" s="2">
        <v>0</v>
      </c>
      <c r="M612" s="2">
        <v>0</v>
      </c>
      <c r="N612" s="2">
        <v>0</v>
      </c>
      <c r="O612" s="2">
        <v>9999</v>
      </c>
      <c r="P612" s="2">
        <v>9999</v>
      </c>
    </row>
    <row r="613" spans="1:16" hidden="1" x14ac:dyDescent="0.25">
      <c r="A613" s="2" t="s">
        <v>3268</v>
      </c>
      <c r="B613" s="2">
        <v>395883185</v>
      </c>
      <c r="C613" s="2" t="s">
        <v>3269</v>
      </c>
      <c r="D613" s="2" t="s">
        <v>157</v>
      </c>
      <c r="E613" s="2">
        <v>1</v>
      </c>
      <c r="F613" s="2">
        <v>34</v>
      </c>
      <c r="G613" s="2">
        <v>0</v>
      </c>
      <c r="H613" s="2">
        <v>15</v>
      </c>
      <c r="I613" s="2" t="s">
        <v>3271</v>
      </c>
      <c r="J613" s="2" t="s">
        <v>3270</v>
      </c>
      <c r="K613" s="2">
        <f t="shared" si="9"/>
        <v>8575.6</v>
      </c>
      <c r="L613" s="2">
        <v>1</v>
      </c>
      <c r="M613" s="2">
        <v>2.8571428571428571E-2</v>
      </c>
      <c r="N613" s="2">
        <v>2.9411764705882349E-2</v>
      </c>
      <c r="O613" s="2">
        <v>35</v>
      </c>
      <c r="P613" s="2">
        <v>34</v>
      </c>
    </row>
    <row r="614" spans="1:16" x14ac:dyDescent="0.25">
      <c r="A614" s="2" t="s">
        <v>2048</v>
      </c>
      <c r="B614" s="2">
        <v>303243652</v>
      </c>
      <c r="C614" s="2" t="s">
        <v>2049</v>
      </c>
      <c r="D614" s="2" t="s">
        <v>2050</v>
      </c>
      <c r="E614" s="2">
        <v>3</v>
      </c>
      <c r="F614" s="2">
        <v>35</v>
      </c>
      <c r="G614" s="2">
        <v>32</v>
      </c>
      <c r="H614" s="2">
        <v>3</v>
      </c>
      <c r="I614" s="2" t="s">
        <v>2920</v>
      </c>
      <c r="J614" s="2" t="s">
        <v>2051</v>
      </c>
      <c r="K614" s="2">
        <f t="shared" si="9"/>
        <v>23380.5</v>
      </c>
      <c r="L614" s="2">
        <v>0</v>
      </c>
      <c r="M614" s="2">
        <v>0</v>
      </c>
      <c r="N614" s="2">
        <v>0</v>
      </c>
      <c r="O614" s="2">
        <v>9999</v>
      </c>
      <c r="P614" s="2">
        <v>9999</v>
      </c>
    </row>
    <row r="615" spans="1:16" x14ac:dyDescent="0.25">
      <c r="A615" s="2" t="s">
        <v>3272</v>
      </c>
      <c r="B615" s="2">
        <v>303243651</v>
      </c>
      <c r="C615" s="2" t="s">
        <v>3273</v>
      </c>
      <c r="D615" s="2" t="s">
        <v>2050</v>
      </c>
      <c r="E615" s="2">
        <v>3</v>
      </c>
      <c r="F615" s="2">
        <v>35</v>
      </c>
      <c r="G615" s="2">
        <v>34</v>
      </c>
      <c r="H615" s="2">
        <v>3</v>
      </c>
      <c r="I615" s="2" t="s">
        <v>2920</v>
      </c>
      <c r="J615" s="2" t="s">
        <v>2051</v>
      </c>
      <c r="K615" s="2">
        <f t="shared" si="9"/>
        <v>23380.5</v>
      </c>
      <c r="L615" s="2">
        <v>0</v>
      </c>
      <c r="M615" s="2">
        <v>0</v>
      </c>
      <c r="N615" s="2">
        <v>0</v>
      </c>
      <c r="O615" s="2">
        <v>9999</v>
      </c>
      <c r="P615" s="2">
        <v>9999</v>
      </c>
    </row>
    <row r="616" spans="1:16" hidden="1" x14ac:dyDescent="0.25">
      <c r="A616" s="2" t="s">
        <v>3274</v>
      </c>
      <c r="B616" s="2">
        <v>414289085</v>
      </c>
      <c r="C616" s="2" t="s">
        <v>3275</v>
      </c>
      <c r="D616" s="2" t="s">
        <v>3276</v>
      </c>
      <c r="E616" s="2">
        <v>1</v>
      </c>
      <c r="F616" s="2">
        <v>5</v>
      </c>
      <c r="G616" s="2">
        <v>177</v>
      </c>
      <c r="H616" s="2">
        <v>5</v>
      </c>
      <c r="I616" s="2" t="s">
        <v>1071</v>
      </c>
      <c r="J616" s="2" t="s">
        <v>3277</v>
      </c>
      <c r="K616" s="2">
        <f t="shared" si="9"/>
        <v>3885</v>
      </c>
      <c r="L616" s="2">
        <v>0</v>
      </c>
      <c r="M616" s="2">
        <v>0</v>
      </c>
      <c r="N616" s="2">
        <v>0</v>
      </c>
      <c r="O616" s="2">
        <v>9999</v>
      </c>
      <c r="P616" s="2">
        <v>9999</v>
      </c>
    </row>
    <row r="617" spans="1:16" hidden="1" x14ac:dyDescent="0.25">
      <c r="A617" s="2" t="s">
        <v>2052</v>
      </c>
      <c r="B617" s="2">
        <v>303419149</v>
      </c>
      <c r="C617" s="2" t="s">
        <v>2053</v>
      </c>
      <c r="D617" s="2" t="s">
        <v>2054</v>
      </c>
      <c r="E617" s="2">
        <v>2</v>
      </c>
      <c r="F617" s="2">
        <v>35</v>
      </c>
      <c r="G617" s="2">
        <v>0</v>
      </c>
      <c r="H617" s="2">
        <v>15</v>
      </c>
      <c r="I617" s="2" t="s">
        <v>2444</v>
      </c>
      <c r="J617" s="2" t="s">
        <v>2055</v>
      </c>
      <c r="K617" s="2">
        <f t="shared" si="9"/>
        <v>9040.2000000000007</v>
      </c>
      <c r="L617" s="2">
        <v>2</v>
      </c>
      <c r="M617" s="2">
        <v>5.7142857142857141E-2</v>
      </c>
      <c r="N617" s="2">
        <v>5.7142857142857141E-2</v>
      </c>
      <c r="O617" s="2">
        <v>35</v>
      </c>
      <c r="P617" s="2">
        <v>35</v>
      </c>
    </row>
    <row r="618" spans="1:16" hidden="1" x14ac:dyDescent="0.25">
      <c r="A618" s="2" t="s">
        <v>2056</v>
      </c>
      <c r="B618" s="2">
        <v>303419143</v>
      </c>
      <c r="C618" s="2" t="s">
        <v>2057</v>
      </c>
      <c r="D618" s="2" t="s">
        <v>2054</v>
      </c>
      <c r="E618" s="2">
        <v>2</v>
      </c>
      <c r="F618" s="2">
        <v>35</v>
      </c>
      <c r="G618" s="2">
        <v>13</v>
      </c>
      <c r="H618" s="2">
        <v>3</v>
      </c>
      <c r="I618" s="2" t="s">
        <v>3278</v>
      </c>
      <c r="J618" s="2" t="s">
        <v>2058</v>
      </c>
      <c r="K618" s="2">
        <f t="shared" si="9"/>
        <v>8827</v>
      </c>
      <c r="L618" s="2">
        <v>3</v>
      </c>
      <c r="M618" s="2">
        <v>8.5714285714285715E-2</v>
      </c>
      <c r="N618" s="2">
        <v>8.5714285714285715E-2</v>
      </c>
      <c r="O618" s="2">
        <v>175</v>
      </c>
      <c r="P618" s="2">
        <v>23.333333333333329</v>
      </c>
    </row>
    <row r="619" spans="1:16" hidden="1" x14ac:dyDescent="0.25">
      <c r="A619" s="2" t="s">
        <v>2060</v>
      </c>
      <c r="B619" s="2">
        <v>303419147</v>
      </c>
      <c r="C619" s="2" t="s">
        <v>2061</v>
      </c>
      <c r="D619" s="2" t="s">
        <v>2054</v>
      </c>
      <c r="E619" s="2">
        <v>2</v>
      </c>
      <c r="F619" s="2">
        <v>35</v>
      </c>
      <c r="G619" s="2">
        <v>15</v>
      </c>
      <c r="H619" s="2">
        <v>3</v>
      </c>
      <c r="I619" s="2" t="s">
        <v>3278</v>
      </c>
      <c r="J619" s="2" t="s">
        <v>2062</v>
      </c>
      <c r="K619" s="2">
        <f t="shared" si="9"/>
        <v>10257</v>
      </c>
      <c r="L619" s="2">
        <v>2</v>
      </c>
      <c r="M619" s="2">
        <v>5.7142857142857141E-2</v>
      </c>
      <c r="N619" s="2">
        <v>5.7142857142857141E-2</v>
      </c>
      <c r="O619" s="2">
        <v>297.5</v>
      </c>
      <c r="P619" s="2">
        <v>35</v>
      </c>
    </row>
    <row r="620" spans="1:16" x14ac:dyDescent="0.25">
      <c r="A620" s="2" t="s">
        <v>2064</v>
      </c>
      <c r="B620" s="2">
        <v>303419150</v>
      </c>
      <c r="C620" s="2" t="s">
        <v>2065</v>
      </c>
      <c r="D620" s="2" t="s">
        <v>2054</v>
      </c>
      <c r="E620" s="2">
        <v>5</v>
      </c>
      <c r="F620" s="2">
        <v>35</v>
      </c>
      <c r="G620" s="2">
        <v>16</v>
      </c>
      <c r="H620" s="2">
        <v>3</v>
      </c>
      <c r="I620" s="2" t="s">
        <v>3278</v>
      </c>
      <c r="J620" s="2" t="s">
        <v>2066</v>
      </c>
      <c r="K620" s="2">
        <f t="shared" si="9"/>
        <v>14672.5</v>
      </c>
      <c r="L620" s="2">
        <v>0</v>
      </c>
      <c r="M620" s="2">
        <v>0</v>
      </c>
      <c r="N620" s="2">
        <v>0</v>
      </c>
      <c r="O620" s="2">
        <v>9999</v>
      </c>
      <c r="P620" s="2">
        <v>9999</v>
      </c>
    </row>
    <row r="621" spans="1:16" hidden="1" x14ac:dyDescent="0.25">
      <c r="A621" s="2" t="s">
        <v>2068</v>
      </c>
      <c r="B621" s="2">
        <v>303419151</v>
      </c>
      <c r="C621" s="2" t="s">
        <v>2069</v>
      </c>
      <c r="D621" s="2" t="s">
        <v>2054</v>
      </c>
      <c r="E621" s="2">
        <v>2</v>
      </c>
      <c r="F621" s="2">
        <v>27</v>
      </c>
      <c r="G621" s="2">
        <v>5</v>
      </c>
      <c r="H621" s="2">
        <v>3</v>
      </c>
      <c r="I621" s="2" t="s">
        <v>3279</v>
      </c>
      <c r="J621" s="2" t="s">
        <v>2070</v>
      </c>
      <c r="K621" s="2">
        <f t="shared" si="9"/>
        <v>5837</v>
      </c>
      <c r="L621" s="2">
        <v>3</v>
      </c>
      <c r="M621" s="2">
        <v>0.10344827586206901</v>
      </c>
      <c r="N621" s="2">
        <v>0.1111111111111111</v>
      </c>
      <c r="O621" s="2">
        <v>67.666666666666671</v>
      </c>
      <c r="P621" s="2">
        <v>18</v>
      </c>
    </row>
    <row r="622" spans="1:16" x14ac:dyDescent="0.25">
      <c r="A622" s="2" t="s">
        <v>2071</v>
      </c>
      <c r="B622" s="2">
        <v>303419146</v>
      </c>
      <c r="C622" s="2" t="s">
        <v>2072</v>
      </c>
      <c r="D622" s="2" t="s">
        <v>2054</v>
      </c>
      <c r="E622" s="2">
        <v>6</v>
      </c>
      <c r="F622" s="2">
        <v>34</v>
      </c>
      <c r="G622" s="2">
        <v>13</v>
      </c>
      <c r="H622" s="2">
        <v>3</v>
      </c>
      <c r="I622" s="2" t="s">
        <v>3278</v>
      </c>
      <c r="J622" s="2" t="s">
        <v>2073</v>
      </c>
      <c r="K622" s="2">
        <f t="shared" si="9"/>
        <v>21801</v>
      </c>
      <c r="L622" s="2">
        <v>1</v>
      </c>
      <c r="M622" s="2">
        <v>2.9411764705882349E-2</v>
      </c>
      <c r="N622" s="2">
        <v>2.9411764705882349E-2</v>
      </c>
      <c r="O622" s="2">
        <v>612</v>
      </c>
      <c r="P622" s="2">
        <v>170</v>
      </c>
    </row>
    <row r="623" spans="1:16" x14ac:dyDescent="0.25">
      <c r="A623" s="2" t="s">
        <v>2075</v>
      </c>
      <c r="B623" s="2">
        <v>303419144</v>
      </c>
      <c r="C623" s="2" t="s">
        <v>2076</v>
      </c>
      <c r="D623" s="2" t="s">
        <v>2054</v>
      </c>
      <c r="E623" s="2">
        <v>6</v>
      </c>
      <c r="F623" s="2">
        <v>34</v>
      </c>
      <c r="G623" s="2">
        <v>2</v>
      </c>
      <c r="H623" s="2">
        <v>3</v>
      </c>
      <c r="I623" s="2" t="s">
        <v>1307</v>
      </c>
      <c r="J623" s="2" t="s">
        <v>2073</v>
      </c>
      <c r="K623" s="2">
        <f t="shared" si="9"/>
        <v>21801</v>
      </c>
      <c r="L623" s="2">
        <v>2</v>
      </c>
      <c r="M623" s="2">
        <v>5.8823529411764712E-2</v>
      </c>
      <c r="N623" s="2">
        <v>5.8823529411764712E-2</v>
      </c>
      <c r="O623" s="2">
        <v>136</v>
      </c>
      <c r="P623" s="2">
        <v>102</v>
      </c>
    </row>
    <row r="624" spans="1:16" x14ac:dyDescent="0.25">
      <c r="A624" s="2" t="s">
        <v>3280</v>
      </c>
      <c r="B624" s="2">
        <v>303419145</v>
      </c>
      <c r="C624" s="2" t="s">
        <v>3281</v>
      </c>
      <c r="D624" s="2" t="s">
        <v>2054</v>
      </c>
      <c r="E624" s="2">
        <v>6</v>
      </c>
      <c r="F624" s="2">
        <v>34</v>
      </c>
      <c r="G624" s="2">
        <v>19</v>
      </c>
      <c r="H624" s="2">
        <v>3</v>
      </c>
      <c r="I624" s="2" t="s">
        <v>3278</v>
      </c>
      <c r="J624" s="2" t="s">
        <v>2073</v>
      </c>
      <c r="K624" s="2">
        <f t="shared" si="9"/>
        <v>21801</v>
      </c>
      <c r="L624" s="2">
        <v>0</v>
      </c>
      <c r="M624" s="2">
        <v>0</v>
      </c>
      <c r="N624" s="2">
        <v>0</v>
      </c>
      <c r="O624" s="2">
        <v>9999</v>
      </c>
      <c r="P624" s="2">
        <v>9999</v>
      </c>
    </row>
    <row r="625" spans="1:16" x14ac:dyDescent="0.25">
      <c r="A625" s="2" t="s">
        <v>3282</v>
      </c>
      <c r="B625" s="2">
        <v>149739851</v>
      </c>
      <c r="C625" s="2" t="s">
        <v>3283</v>
      </c>
      <c r="D625" s="2" t="s">
        <v>1737</v>
      </c>
      <c r="E625" s="2">
        <v>2</v>
      </c>
      <c r="F625" s="2">
        <v>35</v>
      </c>
      <c r="G625" s="2">
        <v>0</v>
      </c>
      <c r="H625" s="2">
        <v>15</v>
      </c>
      <c r="I625" s="2" t="s">
        <v>3284</v>
      </c>
      <c r="J625" s="2" t="s">
        <v>1986</v>
      </c>
      <c r="K625" s="2">
        <f t="shared" si="9"/>
        <v>24275.4</v>
      </c>
      <c r="L625" s="2">
        <v>1</v>
      </c>
      <c r="M625" s="2">
        <v>2.8571428571428571E-2</v>
      </c>
      <c r="N625" s="2">
        <v>2.8571428571428571E-2</v>
      </c>
      <c r="O625" s="2">
        <v>70</v>
      </c>
      <c r="P625" s="2">
        <v>70</v>
      </c>
    </row>
    <row r="626" spans="1:16" hidden="1" x14ac:dyDescent="0.25">
      <c r="A626" s="2" t="s">
        <v>2077</v>
      </c>
      <c r="B626" s="2">
        <v>149739853</v>
      </c>
      <c r="C626" s="2" t="s">
        <v>2078</v>
      </c>
      <c r="D626" s="2" t="s">
        <v>1737</v>
      </c>
      <c r="E626" s="2">
        <v>2</v>
      </c>
      <c r="F626" s="2">
        <v>35</v>
      </c>
      <c r="G626" s="2">
        <v>0</v>
      </c>
      <c r="H626" s="2">
        <v>15</v>
      </c>
      <c r="I626" s="2" t="s">
        <v>2444</v>
      </c>
      <c r="J626" s="2" t="s">
        <v>1765</v>
      </c>
      <c r="K626" s="2">
        <f t="shared" si="9"/>
        <v>23561</v>
      </c>
      <c r="L626" s="2">
        <v>3</v>
      </c>
      <c r="M626" s="2">
        <v>8.5714285714285715E-2</v>
      </c>
      <c r="N626" s="2">
        <v>8.5714285714285715E-2</v>
      </c>
      <c r="O626" s="2">
        <v>23.333333333333329</v>
      </c>
      <c r="P626" s="2">
        <v>23.333333333333329</v>
      </c>
    </row>
    <row r="627" spans="1:16" hidden="1" x14ac:dyDescent="0.25">
      <c r="A627" s="2" t="s">
        <v>2079</v>
      </c>
      <c r="B627" s="2">
        <v>159761118</v>
      </c>
      <c r="C627" s="2" t="s">
        <v>2080</v>
      </c>
      <c r="D627" s="2" t="s">
        <v>1737</v>
      </c>
      <c r="E627" s="2">
        <v>1</v>
      </c>
      <c r="F627" s="2">
        <v>34</v>
      </c>
      <c r="G627" s="2">
        <v>0</v>
      </c>
      <c r="H627" s="2">
        <v>15</v>
      </c>
      <c r="I627" s="2" t="s">
        <v>3285</v>
      </c>
      <c r="J627" s="2" t="s">
        <v>1986</v>
      </c>
      <c r="K627" s="2">
        <f t="shared" si="9"/>
        <v>12137.7</v>
      </c>
      <c r="L627" s="2">
        <v>11</v>
      </c>
      <c r="M627" s="2">
        <v>0.3235294117647059</v>
      </c>
      <c r="N627" s="2">
        <v>0.3235294117647059</v>
      </c>
      <c r="O627" s="2">
        <v>3.0909090909090908</v>
      </c>
      <c r="P627" s="2">
        <v>3.0909090909090908</v>
      </c>
    </row>
    <row r="628" spans="1:16" hidden="1" x14ac:dyDescent="0.25">
      <c r="A628" s="2" t="s">
        <v>2084</v>
      </c>
      <c r="B628" s="2">
        <v>137609733</v>
      </c>
      <c r="C628" s="2" t="s">
        <v>2085</v>
      </c>
      <c r="D628" s="2" t="s">
        <v>1235</v>
      </c>
      <c r="E628" s="2"/>
      <c r="F628" s="2">
        <v>4</v>
      </c>
      <c r="G628" s="2">
        <v>0</v>
      </c>
      <c r="H628" s="2">
        <v>17</v>
      </c>
      <c r="I628" s="2" t="s">
        <v>1471</v>
      </c>
      <c r="J628" s="2" t="s">
        <v>2086</v>
      </c>
      <c r="K628" s="2">
        <f t="shared" si="9"/>
        <v>0</v>
      </c>
      <c r="L628" s="2">
        <v>3</v>
      </c>
      <c r="M628" s="2">
        <v>0.33333333333333331</v>
      </c>
      <c r="N628" s="2">
        <v>0.75</v>
      </c>
      <c r="O628" s="2">
        <v>6</v>
      </c>
      <c r="P628" s="2">
        <v>2.666666666666667</v>
      </c>
    </row>
    <row r="629" spans="1:16" hidden="1" x14ac:dyDescent="0.25">
      <c r="A629" s="2" t="s">
        <v>2087</v>
      </c>
      <c r="B629" s="2">
        <v>137609654</v>
      </c>
      <c r="C629" s="2" t="s">
        <v>2088</v>
      </c>
      <c r="D629" s="2" t="s">
        <v>1235</v>
      </c>
      <c r="E629" s="2">
        <v>2</v>
      </c>
      <c r="F629" s="2">
        <v>21</v>
      </c>
      <c r="G629" s="2">
        <v>0</v>
      </c>
      <c r="H629" s="2">
        <v>17</v>
      </c>
      <c r="I629" s="2" t="s">
        <v>368</v>
      </c>
      <c r="J629" s="2" t="s">
        <v>2089</v>
      </c>
      <c r="K629" s="2">
        <f t="shared" si="9"/>
        <v>8202.7999999999993</v>
      </c>
      <c r="L629" s="2">
        <v>4</v>
      </c>
      <c r="M629" s="2">
        <v>0.19047619047619049</v>
      </c>
      <c r="N629" s="2">
        <v>0.19047619047619049</v>
      </c>
      <c r="O629" s="2">
        <v>10.5</v>
      </c>
      <c r="P629" s="2">
        <v>10.5</v>
      </c>
    </row>
    <row r="630" spans="1:16" hidden="1" x14ac:dyDescent="0.25">
      <c r="A630" s="2" t="s">
        <v>3286</v>
      </c>
      <c r="B630" s="2">
        <v>154394135</v>
      </c>
      <c r="C630" s="2" t="s">
        <v>3287</v>
      </c>
      <c r="D630" s="2" t="s">
        <v>2905</v>
      </c>
      <c r="E630" s="2">
        <v>2</v>
      </c>
      <c r="F630" s="2">
        <v>9</v>
      </c>
      <c r="G630" s="2">
        <v>0</v>
      </c>
      <c r="H630" s="2">
        <v>15</v>
      </c>
      <c r="I630" s="2" t="s">
        <v>147</v>
      </c>
      <c r="J630" s="2" t="s">
        <v>3288</v>
      </c>
      <c r="K630" s="2">
        <f t="shared" si="9"/>
        <v>25642</v>
      </c>
      <c r="L630" s="2">
        <v>0</v>
      </c>
      <c r="M630" s="2">
        <v>0</v>
      </c>
      <c r="N630" s="2">
        <v>0</v>
      </c>
      <c r="O630" s="2">
        <v>9999</v>
      </c>
      <c r="P630" s="2">
        <v>9999</v>
      </c>
    </row>
    <row r="631" spans="1:16" hidden="1" x14ac:dyDescent="0.25">
      <c r="A631" s="2" t="s">
        <v>3289</v>
      </c>
      <c r="B631" s="2">
        <v>183315749</v>
      </c>
      <c r="C631" s="2" t="s">
        <v>3290</v>
      </c>
      <c r="D631" s="2" t="s">
        <v>2913</v>
      </c>
      <c r="E631" s="2">
        <v>1</v>
      </c>
      <c r="F631" s="2">
        <v>35</v>
      </c>
      <c r="G631" s="2">
        <v>0</v>
      </c>
      <c r="H631" s="2">
        <v>20</v>
      </c>
      <c r="I631" s="2" t="s">
        <v>763</v>
      </c>
      <c r="J631" s="2" t="s">
        <v>3291</v>
      </c>
      <c r="K631" s="2">
        <f t="shared" si="9"/>
        <v>4218.5</v>
      </c>
      <c r="L631" s="2">
        <v>2</v>
      </c>
      <c r="M631" s="2">
        <v>5.7142857142857141E-2</v>
      </c>
      <c r="N631" s="2">
        <v>5.7142857142857141E-2</v>
      </c>
      <c r="O631" s="2">
        <v>17.5</v>
      </c>
      <c r="P631" s="2">
        <v>17.5</v>
      </c>
    </row>
    <row r="632" spans="1:16" x14ac:dyDescent="0.25">
      <c r="A632" s="2" t="s">
        <v>3292</v>
      </c>
      <c r="B632" s="2">
        <v>86939663</v>
      </c>
      <c r="C632" s="2" t="s">
        <v>3293</v>
      </c>
      <c r="D632" s="2" t="s">
        <v>3294</v>
      </c>
      <c r="E632" s="2">
        <v>1</v>
      </c>
      <c r="F632" s="2">
        <v>35</v>
      </c>
      <c r="G632" s="2">
        <v>0</v>
      </c>
      <c r="H632" s="2">
        <v>15</v>
      </c>
      <c r="I632" s="2" t="s">
        <v>821</v>
      </c>
      <c r="J632" s="2" t="s">
        <v>3295</v>
      </c>
      <c r="K632" s="2">
        <f t="shared" si="9"/>
        <v>4699</v>
      </c>
      <c r="L632" s="2">
        <v>0</v>
      </c>
      <c r="M632" s="2">
        <v>0</v>
      </c>
      <c r="N632" s="2">
        <v>0</v>
      </c>
      <c r="O632" s="2">
        <v>9999</v>
      </c>
      <c r="P632" s="2">
        <v>9999</v>
      </c>
    </row>
    <row r="633" spans="1:16" x14ac:dyDescent="0.25">
      <c r="A633" s="2" t="s">
        <v>3296</v>
      </c>
      <c r="B633" s="2">
        <v>145758512</v>
      </c>
      <c r="C633" s="2" t="s">
        <v>3297</v>
      </c>
      <c r="D633" s="2" t="s">
        <v>3294</v>
      </c>
      <c r="E633" s="2">
        <v>2</v>
      </c>
      <c r="F633" s="2">
        <v>35</v>
      </c>
      <c r="G633" s="2">
        <v>0</v>
      </c>
      <c r="H633" s="2">
        <v>15</v>
      </c>
      <c r="I633" s="2" t="s">
        <v>1377</v>
      </c>
      <c r="J633" s="2" t="s">
        <v>2457</v>
      </c>
      <c r="K633" s="2">
        <f t="shared" si="9"/>
        <v>0</v>
      </c>
      <c r="L633" s="2">
        <v>0</v>
      </c>
      <c r="M633" s="2">
        <v>0</v>
      </c>
      <c r="N633" s="2">
        <v>0</v>
      </c>
      <c r="O633" s="2">
        <v>9999</v>
      </c>
      <c r="P633" s="2">
        <v>9999</v>
      </c>
    </row>
    <row r="634" spans="1:16" x14ac:dyDescent="0.25">
      <c r="A634" s="2" t="s">
        <v>3298</v>
      </c>
      <c r="B634" s="2">
        <v>89128254</v>
      </c>
      <c r="C634" s="2" t="s">
        <v>3299</v>
      </c>
      <c r="D634" s="2" t="s">
        <v>3294</v>
      </c>
      <c r="E634" s="2">
        <v>1</v>
      </c>
      <c r="F634" s="2">
        <v>35</v>
      </c>
      <c r="G634" s="2">
        <v>0</v>
      </c>
      <c r="H634" s="2">
        <v>15</v>
      </c>
      <c r="I634" s="2" t="s">
        <v>127</v>
      </c>
      <c r="J634" s="2" t="s">
        <v>3300</v>
      </c>
      <c r="K634" s="2">
        <f t="shared" si="9"/>
        <v>19999</v>
      </c>
      <c r="L634" s="2">
        <v>0</v>
      </c>
      <c r="M634" s="2">
        <v>0</v>
      </c>
      <c r="N634" s="2">
        <v>0</v>
      </c>
      <c r="O634" s="2">
        <v>9999</v>
      </c>
      <c r="P634" s="2">
        <v>9999</v>
      </c>
    </row>
    <row r="635" spans="1:16" hidden="1" x14ac:dyDescent="0.25">
      <c r="A635" s="2" t="s">
        <v>3301</v>
      </c>
      <c r="B635" s="2">
        <v>396131942</v>
      </c>
      <c r="C635" s="2" t="s">
        <v>3302</v>
      </c>
      <c r="D635" s="2" t="s">
        <v>157</v>
      </c>
      <c r="E635" s="2">
        <v>2</v>
      </c>
      <c r="F635" s="2">
        <v>9</v>
      </c>
      <c r="G635" s="2">
        <v>14</v>
      </c>
      <c r="H635" s="2">
        <v>15</v>
      </c>
      <c r="I635" s="2" t="s">
        <v>147</v>
      </c>
      <c r="J635" s="2" t="s">
        <v>3303</v>
      </c>
      <c r="K635" s="2">
        <f t="shared" si="9"/>
        <v>16640</v>
      </c>
      <c r="L635" s="2">
        <v>0</v>
      </c>
      <c r="M635" s="2">
        <v>0</v>
      </c>
      <c r="N635" s="2">
        <v>0</v>
      </c>
      <c r="O635" s="2">
        <v>9999</v>
      </c>
      <c r="P635" s="2">
        <v>9999</v>
      </c>
    </row>
    <row r="636" spans="1:16" hidden="1" x14ac:dyDescent="0.25">
      <c r="A636" s="2" t="s">
        <v>3304</v>
      </c>
      <c r="B636" s="2">
        <v>397301941</v>
      </c>
      <c r="C636" s="2" t="s">
        <v>3305</v>
      </c>
      <c r="D636" s="2" t="s">
        <v>157</v>
      </c>
      <c r="E636" s="2">
        <v>1</v>
      </c>
      <c r="F636" s="2">
        <v>17</v>
      </c>
      <c r="G636" s="2">
        <v>10</v>
      </c>
      <c r="H636" s="2">
        <v>15</v>
      </c>
      <c r="I636" s="2" t="s">
        <v>147</v>
      </c>
      <c r="J636" s="2" t="s">
        <v>3306</v>
      </c>
      <c r="K636" s="2">
        <f t="shared" si="9"/>
        <v>10567.4</v>
      </c>
      <c r="L636" s="2">
        <v>0</v>
      </c>
      <c r="M636" s="2">
        <v>0</v>
      </c>
      <c r="N636" s="2">
        <v>0</v>
      </c>
      <c r="O636" s="2">
        <v>9999</v>
      </c>
      <c r="P636" s="2">
        <v>9999</v>
      </c>
    </row>
    <row r="637" spans="1:16" hidden="1" x14ac:dyDescent="0.25">
      <c r="A637" s="2" t="s">
        <v>3307</v>
      </c>
      <c r="B637" s="2">
        <v>214664991</v>
      </c>
      <c r="C637" s="2" t="s">
        <v>3308</v>
      </c>
      <c r="D637" s="2" t="s">
        <v>157</v>
      </c>
      <c r="E637" s="2"/>
      <c r="F637" s="2">
        <v>7</v>
      </c>
      <c r="G637" s="2">
        <v>1</v>
      </c>
      <c r="H637" s="2">
        <v>15</v>
      </c>
      <c r="I637" s="2" t="s">
        <v>127</v>
      </c>
      <c r="J637" s="2" t="s">
        <v>3309</v>
      </c>
      <c r="K637" s="2">
        <f t="shared" si="9"/>
        <v>0</v>
      </c>
      <c r="L637" s="2">
        <v>35</v>
      </c>
      <c r="M637" s="2">
        <v>1.25</v>
      </c>
      <c r="N637" s="2">
        <v>5</v>
      </c>
      <c r="O637" s="2">
        <v>1.6</v>
      </c>
      <c r="P637" s="2">
        <v>0.2</v>
      </c>
    </row>
    <row r="638" spans="1:16" x14ac:dyDescent="0.25">
      <c r="A638" s="2" t="s">
        <v>494</v>
      </c>
      <c r="B638" s="2">
        <v>156046148</v>
      </c>
      <c r="C638" s="2" t="s">
        <v>495</v>
      </c>
      <c r="D638" s="2" t="s">
        <v>157</v>
      </c>
      <c r="E638" s="2">
        <v>3</v>
      </c>
      <c r="F638" s="2">
        <v>28</v>
      </c>
      <c r="G638" s="2">
        <v>0</v>
      </c>
      <c r="H638" s="2">
        <v>15</v>
      </c>
      <c r="I638" s="2" t="s">
        <v>108</v>
      </c>
      <c r="J638" s="2" t="s">
        <v>496</v>
      </c>
      <c r="K638" s="2">
        <f t="shared" si="9"/>
        <v>10484.400000000001</v>
      </c>
      <c r="L638" s="2">
        <v>0</v>
      </c>
      <c r="M638" s="2">
        <v>0</v>
      </c>
      <c r="N638" s="2">
        <v>0</v>
      </c>
      <c r="O638" s="2">
        <v>9999</v>
      </c>
      <c r="P638" s="2">
        <v>9999</v>
      </c>
    </row>
    <row r="639" spans="1:16" hidden="1" x14ac:dyDescent="0.25">
      <c r="A639" s="2" t="s">
        <v>3310</v>
      </c>
      <c r="B639" s="2">
        <v>395853532</v>
      </c>
      <c r="C639" s="2" t="s">
        <v>3311</v>
      </c>
      <c r="D639" s="2" t="s">
        <v>157</v>
      </c>
      <c r="E639" s="2">
        <v>1</v>
      </c>
      <c r="F639" s="2">
        <v>19</v>
      </c>
      <c r="G639" s="2">
        <v>4</v>
      </c>
      <c r="H639" s="2">
        <v>15</v>
      </c>
      <c r="I639" s="2" t="s">
        <v>127</v>
      </c>
      <c r="J639" s="2" t="s">
        <v>3312</v>
      </c>
      <c r="K639" s="2">
        <f t="shared" si="9"/>
        <v>3709.9</v>
      </c>
      <c r="L639" s="2">
        <v>0</v>
      </c>
      <c r="M639" s="2">
        <v>0</v>
      </c>
      <c r="N639" s="2">
        <v>0</v>
      </c>
      <c r="O639" s="2">
        <v>9999</v>
      </c>
      <c r="P639" s="2">
        <v>9999</v>
      </c>
    </row>
    <row r="640" spans="1:16" x14ac:dyDescent="0.25">
      <c r="A640" s="2" t="s">
        <v>3313</v>
      </c>
      <c r="B640" s="2">
        <v>128342266</v>
      </c>
      <c r="C640" s="2" t="s">
        <v>3314</v>
      </c>
      <c r="D640" s="2" t="s">
        <v>1737</v>
      </c>
      <c r="E640" s="2">
        <v>1</v>
      </c>
      <c r="F640" s="2">
        <v>32</v>
      </c>
      <c r="G640" s="2">
        <v>0</v>
      </c>
      <c r="H640" s="2">
        <v>15</v>
      </c>
      <c r="I640" s="2" t="s">
        <v>698</v>
      </c>
      <c r="J640" s="2" t="s">
        <v>3315</v>
      </c>
      <c r="K640" s="2">
        <f t="shared" si="9"/>
        <v>61431.3</v>
      </c>
      <c r="L640" s="2">
        <v>0</v>
      </c>
      <c r="M640" s="2">
        <v>0</v>
      </c>
      <c r="N640" s="2">
        <v>0</v>
      </c>
      <c r="O640" s="2">
        <v>9999</v>
      </c>
      <c r="P640" s="2">
        <v>9999</v>
      </c>
    </row>
    <row r="641" spans="1:16" x14ac:dyDescent="0.25">
      <c r="A641" s="2" t="s">
        <v>3316</v>
      </c>
      <c r="B641" s="2">
        <v>219542974</v>
      </c>
      <c r="C641" s="2" t="s">
        <v>3317</v>
      </c>
      <c r="D641" s="2" t="s">
        <v>1737</v>
      </c>
      <c r="E641" s="2">
        <v>1</v>
      </c>
      <c r="F641" s="2">
        <v>35</v>
      </c>
      <c r="G641" s="2">
        <v>1</v>
      </c>
      <c r="H641" s="2">
        <v>2</v>
      </c>
      <c r="I641" s="2" t="s">
        <v>3319</v>
      </c>
      <c r="J641" s="2" t="s">
        <v>3318</v>
      </c>
      <c r="K641" s="2">
        <f t="shared" si="9"/>
        <v>9637.2999999999993</v>
      </c>
      <c r="L641" s="2">
        <v>0</v>
      </c>
      <c r="M641" s="2">
        <v>0</v>
      </c>
      <c r="N641" s="2">
        <v>0</v>
      </c>
      <c r="O641" s="2">
        <v>9999</v>
      </c>
      <c r="P641" s="2">
        <v>9999</v>
      </c>
    </row>
    <row r="642" spans="1:16" x14ac:dyDescent="0.25">
      <c r="A642" s="2" t="s">
        <v>3320</v>
      </c>
      <c r="B642" s="2">
        <v>156358806</v>
      </c>
      <c r="C642" s="2" t="s">
        <v>3321</v>
      </c>
      <c r="D642" s="2" t="s">
        <v>1737</v>
      </c>
      <c r="E642" s="2">
        <v>3</v>
      </c>
      <c r="F642" s="2">
        <v>35</v>
      </c>
      <c r="G642" s="2">
        <v>0</v>
      </c>
      <c r="H642" s="2">
        <v>15</v>
      </c>
      <c r="I642" s="2" t="s">
        <v>108</v>
      </c>
      <c r="J642" s="2" t="s">
        <v>3318</v>
      </c>
      <c r="K642" s="2">
        <f t="shared" si="9"/>
        <v>28911.899999999998</v>
      </c>
      <c r="L642" s="2">
        <v>1</v>
      </c>
      <c r="M642" s="2">
        <v>2.8571428571428571E-2</v>
      </c>
      <c r="N642" s="2">
        <v>2.8571428571428571E-2</v>
      </c>
      <c r="O642" s="2">
        <v>105</v>
      </c>
      <c r="P642" s="2">
        <v>105</v>
      </c>
    </row>
    <row r="643" spans="1:16" x14ac:dyDescent="0.25">
      <c r="A643" s="2" t="s">
        <v>2096</v>
      </c>
      <c r="B643" s="2">
        <v>133365167</v>
      </c>
      <c r="C643" s="2" t="s">
        <v>2097</v>
      </c>
      <c r="D643" s="2" t="s">
        <v>1737</v>
      </c>
      <c r="E643" s="2">
        <v>7</v>
      </c>
      <c r="F643" s="2">
        <v>34</v>
      </c>
      <c r="G643" s="2">
        <v>6</v>
      </c>
      <c r="H643" s="2">
        <v>13</v>
      </c>
      <c r="I643" s="2" t="s">
        <v>3322</v>
      </c>
      <c r="J643" s="2" t="s">
        <v>2013</v>
      </c>
      <c r="K643" s="2">
        <f t="shared" si="9"/>
        <v>114968.69999999998</v>
      </c>
      <c r="L643" s="2">
        <v>2</v>
      </c>
      <c r="M643" s="2">
        <v>5.8823529411764712E-2</v>
      </c>
      <c r="N643" s="2">
        <v>5.8823529411764712E-2</v>
      </c>
      <c r="O643" s="2">
        <v>221</v>
      </c>
      <c r="P643" s="2">
        <v>119</v>
      </c>
    </row>
    <row r="644" spans="1:16" x14ac:dyDescent="0.25">
      <c r="A644" s="2" t="s">
        <v>2098</v>
      </c>
      <c r="B644" s="2">
        <v>174562704</v>
      </c>
      <c r="C644" s="2" t="s">
        <v>2099</v>
      </c>
      <c r="D644" s="2" t="s">
        <v>1737</v>
      </c>
      <c r="E644" s="2">
        <v>1</v>
      </c>
      <c r="F644" s="2">
        <v>35</v>
      </c>
      <c r="G644" s="2">
        <v>2</v>
      </c>
      <c r="H644" s="2">
        <v>15</v>
      </c>
      <c r="I644" s="2" t="s">
        <v>1594</v>
      </c>
      <c r="J644" s="2" t="s">
        <v>2100</v>
      </c>
      <c r="K644" s="2">
        <f t="shared" si="9"/>
        <v>16066.9</v>
      </c>
      <c r="L644" s="2">
        <v>0</v>
      </c>
      <c r="M644" s="2">
        <v>0</v>
      </c>
      <c r="N644" s="2">
        <v>0</v>
      </c>
      <c r="O644" s="2">
        <v>9999</v>
      </c>
      <c r="P644" s="2">
        <v>9999</v>
      </c>
    </row>
    <row r="645" spans="1:16" x14ac:dyDescent="0.25">
      <c r="A645" s="2" t="s">
        <v>2101</v>
      </c>
      <c r="B645" s="2">
        <v>135763113</v>
      </c>
      <c r="C645" s="2" t="s">
        <v>2102</v>
      </c>
      <c r="D645" s="2" t="s">
        <v>1737</v>
      </c>
      <c r="E645" s="2">
        <v>1</v>
      </c>
      <c r="F645" s="2">
        <v>35</v>
      </c>
      <c r="G645" s="2">
        <v>2</v>
      </c>
      <c r="H645" s="2">
        <v>15</v>
      </c>
      <c r="I645" s="2" t="s">
        <v>108</v>
      </c>
      <c r="J645" s="2" t="s">
        <v>2103</v>
      </c>
      <c r="K645" s="2">
        <f t="shared" ref="K645:K708" si="10">E645*J645</f>
        <v>20710.5</v>
      </c>
      <c r="L645" s="2">
        <v>0</v>
      </c>
      <c r="M645" s="2">
        <v>0</v>
      </c>
      <c r="N645" s="2">
        <v>0</v>
      </c>
      <c r="O645" s="2">
        <v>9999</v>
      </c>
      <c r="P645" s="2">
        <v>9999</v>
      </c>
    </row>
    <row r="646" spans="1:16" x14ac:dyDescent="0.25">
      <c r="A646" s="2" t="s">
        <v>2104</v>
      </c>
      <c r="B646" s="2">
        <v>133362061</v>
      </c>
      <c r="C646" s="2" t="s">
        <v>2105</v>
      </c>
      <c r="D646" s="2" t="s">
        <v>1737</v>
      </c>
      <c r="E646" s="2">
        <v>5</v>
      </c>
      <c r="F646" s="2">
        <v>34</v>
      </c>
      <c r="G646" s="2">
        <v>4</v>
      </c>
      <c r="H646" s="2">
        <v>13</v>
      </c>
      <c r="I646" s="2" t="s">
        <v>3323</v>
      </c>
      <c r="J646" s="2" t="s">
        <v>1755</v>
      </c>
      <c r="K646" s="2">
        <f t="shared" si="10"/>
        <v>71404.5</v>
      </c>
      <c r="L646" s="2">
        <v>0</v>
      </c>
      <c r="M646" s="2">
        <v>0</v>
      </c>
      <c r="N646" s="2">
        <v>0</v>
      </c>
      <c r="O646" s="2">
        <v>9999</v>
      </c>
      <c r="P646" s="2">
        <v>9999</v>
      </c>
    </row>
    <row r="647" spans="1:16" hidden="1" x14ac:dyDescent="0.25">
      <c r="A647" s="2" t="s">
        <v>2107</v>
      </c>
      <c r="B647" s="2">
        <v>129165429</v>
      </c>
      <c r="C647" s="2" t="s">
        <v>2108</v>
      </c>
      <c r="D647" s="2" t="s">
        <v>1737</v>
      </c>
      <c r="E647" s="2"/>
      <c r="F647" s="2">
        <v>19</v>
      </c>
      <c r="G647" s="2">
        <v>7</v>
      </c>
      <c r="H647" s="2">
        <v>15</v>
      </c>
      <c r="I647" s="2" t="s">
        <v>3324</v>
      </c>
      <c r="J647" s="2" t="s">
        <v>2109</v>
      </c>
      <c r="K647" s="2">
        <f t="shared" si="10"/>
        <v>0</v>
      </c>
      <c r="L647" s="2">
        <v>1</v>
      </c>
      <c r="M647" s="2">
        <v>0.04</v>
      </c>
      <c r="N647" s="2">
        <v>5.2631578947368418E-2</v>
      </c>
      <c r="O647" s="2">
        <v>200</v>
      </c>
      <c r="P647" s="2">
        <v>19</v>
      </c>
    </row>
    <row r="648" spans="1:16" hidden="1" x14ac:dyDescent="0.25">
      <c r="A648" s="2" t="s">
        <v>3325</v>
      </c>
      <c r="B648" s="2">
        <v>173619984</v>
      </c>
      <c r="C648" s="2" t="s">
        <v>3326</v>
      </c>
      <c r="D648" s="2" t="s">
        <v>1155</v>
      </c>
      <c r="E648" s="2">
        <v>2</v>
      </c>
      <c r="F648" s="2">
        <v>16</v>
      </c>
      <c r="G648" s="2">
        <v>0</v>
      </c>
      <c r="H648" s="2">
        <v>1</v>
      </c>
      <c r="I648" s="2" t="s">
        <v>1209</v>
      </c>
      <c r="J648" s="2" t="s">
        <v>3327</v>
      </c>
      <c r="K648" s="2">
        <f t="shared" si="10"/>
        <v>4393.2</v>
      </c>
      <c r="L648" s="2">
        <v>0</v>
      </c>
      <c r="M648" s="2">
        <v>0</v>
      </c>
      <c r="N648" s="2">
        <v>0</v>
      </c>
      <c r="O648" s="2">
        <v>9999</v>
      </c>
      <c r="P648" s="2">
        <v>9999</v>
      </c>
    </row>
    <row r="649" spans="1:16" hidden="1" x14ac:dyDescent="0.25">
      <c r="A649" s="2" t="s">
        <v>3328</v>
      </c>
      <c r="B649" s="2">
        <v>212824302</v>
      </c>
      <c r="C649" s="2" t="s">
        <v>3329</v>
      </c>
      <c r="D649" s="2" t="s">
        <v>1155</v>
      </c>
      <c r="E649" s="2">
        <v>1</v>
      </c>
      <c r="F649" s="2">
        <v>35</v>
      </c>
      <c r="G649" s="2">
        <v>1</v>
      </c>
      <c r="H649" s="2">
        <v>2</v>
      </c>
      <c r="I649" s="2" t="s">
        <v>899</v>
      </c>
      <c r="J649" s="2" t="s">
        <v>3330</v>
      </c>
      <c r="K649" s="2">
        <f t="shared" si="10"/>
        <v>4736.8999999999996</v>
      </c>
      <c r="L649" s="2">
        <v>1</v>
      </c>
      <c r="M649" s="2">
        <v>2.8571428571428571E-2</v>
      </c>
      <c r="N649" s="2">
        <v>2.8571428571428571E-2</v>
      </c>
      <c r="O649" s="2">
        <v>70</v>
      </c>
      <c r="P649" s="2">
        <v>35</v>
      </c>
    </row>
    <row r="650" spans="1:16" x14ac:dyDescent="0.25">
      <c r="A650" s="2" t="s">
        <v>3331</v>
      </c>
      <c r="B650" s="2">
        <v>209291912</v>
      </c>
      <c r="C650" s="2" t="s">
        <v>3332</v>
      </c>
      <c r="D650" s="2" t="s">
        <v>1155</v>
      </c>
      <c r="E650" s="2">
        <v>1</v>
      </c>
      <c r="F650" s="2">
        <v>35</v>
      </c>
      <c r="G650" s="2">
        <v>0</v>
      </c>
      <c r="H650" s="2">
        <v>2</v>
      </c>
      <c r="I650" s="2" t="s">
        <v>1343</v>
      </c>
      <c r="J650" s="2" t="s">
        <v>3333</v>
      </c>
      <c r="K650" s="2">
        <f t="shared" si="10"/>
        <v>5157.7</v>
      </c>
      <c r="L650" s="2">
        <v>0</v>
      </c>
      <c r="M650" s="2">
        <v>0</v>
      </c>
      <c r="N650" s="2">
        <v>0</v>
      </c>
      <c r="O650" s="2">
        <v>9999</v>
      </c>
      <c r="P650" s="2">
        <v>9999</v>
      </c>
    </row>
    <row r="651" spans="1:16" x14ac:dyDescent="0.25">
      <c r="A651" s="2" t="s">
        <v>3334</v>
      </c>
      <c r="B651" s="2">
        <v>85512700</v>
      </c>
      <c r="C651" s="2" t="s">
        <v>3335</v>
      </c>
      <c r="D651" s="2" t="s">
        <v>1411</v>
      </c>
      <c r="E651" s="2">
        <v>4</v>
      </c>
      <c r="F651" s="2">
        <v>35</v>
      </c>
      <c r="G651" s="2">
        <v>0</v>
      </c>
      <c r="H651" s="2">
        <v>3</v>
      </c>
      <c r="I651" s="2" t="s">
        <v>3337</v>
      </c>
      <c r="J651" s="2" t="s">
        <v>3336</v>
      </c>
      <c r="K651" s="2">
        <f t="shared" si="10"/>
        <v>7488.8</v>
      </c>
      <c r="L651" s="2">
        <v>1</v>
      </c>
      <c r="M651" s="2">
        <v>2.8571428571428571E-2</v>
      </c>
      <c r="N651" s="2">
        <v>2.8571428571428571E-2</v>
      </c>
      <c r="O651" s="2">
        <v>140</v>
      </c>
      <c r="P651" s="2">
        <v>140</v>
      </c>
    </row>
    <row r="652" spans="1:16" x14ac:dyDescent="0.25">
      <c r="A652" s="2" t="s">
        <v>3338</v>
      </c>
      <c r="B652" s="2">
        <v>85512665</v>
      </c>
      <c r="C652" s="2" t="s">
        <v>3339</v>
      </c>
      <c r="D652" s="2" t="s">
        <v>1411</v>
      </c>
      <c r="E652" s="2">
        <v>1</v>
      </c>
      <c r="F652" s="2">
        <v>35</v>
      </c>
      <c r="G652" s="2">
        <v>0</v>
      </c>
      <c r="H652" s="2">
        <v>15</v>
      </c>
      <c r="I652" s="2" t="s">
        <v>276</v>
      </c>
      <c r="J652" s="2" t="s">
        <v>3340</v>
      </c>
      <c r="K652" s="2">
        <f t="shared" si="10"/>
        <v>2757.7</v>
      </c>
      <c r="L652" s="2">
        <v>0</v>
      </c>
      <c r="M652" s="2">
        <v>0</v>
      </c>
      <c r="N652" s="2">
        <v>0</v>
      </c>
      <c r="O652" s="2">
        <v>9999</v>
      </c>
      <c r="P652" s="2">
        <v>9999</v>
      </c>
    </row>
    <row r="653" spans="1:16" x14ac:dyDescent="0.25">
      <c r="A653" s="2" t="s">
        <v>2117</v>
      </c>
      <c r="B653" s="2">
        <v>85512710</v>
      </c>
      <c r="C653" s="2" t="s">
        <v>2118</v>
      </c>
      <c r="D653" s="2" t="s">
        <v>1411</v>
      </c>
      <c r="E653" s="2">
        <v>3</v>
      </c>
      <c r="F653" s="2">
        <v>35</v>
      </c>
      <c r="G653" s="2">
        <v>2</v>
      </c>
      <c r="H653" s="2">
        <v>1</v>
      </c>
      <c r="I653" s="2" t="s">
        <v>3341</v>
      </c>
      <c r="J653" s="2" t="s">
        <v>2119</v>
      </c>
      <c r="K653" s="2">
        <f t="shared" si="10"/>
        <v>8484.9000000000015</v>
      </c>
      <c r="L653" s="2">
        <v>0</v>
      </c>
      <c r="M653" s="2">
        <v>0</v>
      </c>
      <c r="N653" s="2">
        <v>0</v>
      </c>
      <c r="O653" s="2">
        <v>9999</v>
      </c>
      <c r="P653" s="2">
        <v>9999</v>
      </c>
    </row>
    <row r="654" spans="1:16" x14ac:dyDescent="0.25">
      <c r="A654" s="2" t="s">
        <v>3342</v>
      </c>
      <c r="B654" s="2">
        <v>269255685</v>
      </c>
      <c r="C654" s="2" t="s">
        <v>3343</v>
      </c>
      <c r="D654" s="2" t="s">
        <v>1411</v>
      </c>
      <c r="E654" s="2"/>
      <c r="F654" s="2">
        <v>28</v>
      </c>
      <c r="G654" s="2">
        <v>2</v>
      </c>
      <c r="H654" s="2">
        <v>15</v>
      </c>
      <c r="I654" s="2" t="s">
        <v>2444</v>
      </c>
      <c r="J654" s="2" t="s">
        <v>3344</v>
      </c>
      <c r="K654" s="2">
        <f t="shared" si="10"/>
        <v>0</v>
      </c>
      <c r="L654" s="2">
        <v>0</v>
      </c>
      <c r="M654" s="2">
        <v>0</v>
      </c>
      <c r="N654" s="2">
        <v>0</v>
      </c>
      <c r="O654" s="2">
        <v>9999</v>
      </c>
      <c r="P654" s="2">
        <v>9999</v>
      </c>
    </row>
    <row r="655" spans="1:16" x14ac:dyDescent="0.25">
      <c r="A655" s="2" t="s">
        <v>3345</v>
      </c>
      <c r="B655" s="2">
        <v>86573037</v>
      </c>
      <c r="C655" s="2" t="s">
        <v>3346</v>
      </c>
      <c r="D655" s="2" t="s">
        <v>1411</v>
      </c>
      <c r="E655" s="2">
        <v>1</v>
      </c>
      <c r="F655" s="2">
        <v>35</v>
      </c>
      <c r="G655" s="2">
        <v>0</v>
      </c>
      <c r="H655" s="2">
        <v>1</v>
      </c>
      <c r="I655" s="2" t="s">
        <v>3348</v>
      </c>
      <c r="J655" s="2" t="s">
        <v>3347</v>
      </c>
      <c r="K655" s="2">
        <f t="shared" si="10"/>
        <v>1416</v>
      </c>
      <c r="L655" s="2">
        <v>0</v>
      </c>
      <c r="M655" s="2">
        <v>0</v>
      </c>
      <c r="N655" s="2">
        <v>0</v>
      </c>
      <c r="O655" s="2">
        <v>9999</v>
      </c>
      <c r="P655" s="2">
        <v>9999</v>
      </c>
    </row>
    <row r="656" spans="1:16" x14ac:dyDescent="0.25">
      <c r="A656" s="2" t="s">
        <v>3349</v>
      </c>
      <c r="B656" s="2">
        <v>110881958</v>
      </c>
      <c r="C656" s="2" t="s">
        <v>3350</v>
      </c>
      <c r="D656" s="2" t="s">
        <v>1411</v>
      </c>
      <c r="E656" s="2">
        <v>8</v>
      </c>
      <c r="F656" s="2">
        <v>35</v>
      </c>
      <c r="G656" s="2">
        <v>1</v>
      </c>
      <c r="H656" s="2">
        <v>1</v>
      </c>
      <c r="I656" s="2" t="s">
        <v>3351</v>
      </c>
      <c r="J656" s="2" t="s">
        <v>3347</v>
      </c>
      <c r="K656" s="2">
        <f t="shared" si="10"/>
        <v>11328</v>
      </c>
      <c r="L656" s="2">
        <v>0</v>
      </c>
      <c r="M656" s="2">
        <v>0</v>
      </c>
      <c r="N656" s="2">
        <v>0</v>
      </c>
      <c r="O656" s="2">
        <v>9999</v>
      </c>
      <c r="P656" s="2">
        <v>9999</v>
      </c>
    </row>
    <row r="657" spans="1:16" x14ac:dyDescent="0.25">
      <c r="A657" s="2" t="s">
        <v>3352</v>
      </c>
      <c r="B657" s="2">
        <v>86573044</v>
      </c>
      <c r="C657" s="2" t="s">
        <v>3353</v>
      </c>
      <c r="D657" s="2" t="s">
        <v>1411</v>
      </c>
      <c r="E657" s="2">
        <v>3</v>
      </c>
      <c r="F657" s="2">
        <v>35</v>
      </c>
      <c r="G657" s="2">
        <v>0</v>
      </c>
      <c r="H657" s="2">
        <v>15</v>
      </c>
      <c r="I657" s="2" t="s">
        <v>2595</v>
      </c>
      <c r="J657" s="2" t="s">
        <v>3347</v>
      </c>
      <c r="K657" s="2">
        <f t="shared" si="10"/>
        <v>4248</v>
      </c>
      <c r="L657" s="2">
        <v>1</v>
      </c>
      <c r="M657" s="2">
        <v>2.8571428571428571E-2</v>
      </c>
      <c r="N657" s="2">
        <v>2.8571428571428571E-2</v>
      </c>
      <c r="O657" s="2">
        <v>105</v>
      </c>
      <c r="P657" s="2">
        <v>105</v>
      </c>
    </row>
    <row r="658" spans="1:16" x14ac:dyDescent="0.25">
      <c r="A658" s="2" t="s">
        <v>3354</v>
      </c>
      <c r="B658" s="2">
        <v>110882244</v>
      </c>
      <c r="C658" s="2" t="s">
        <v>3355</v>
      </c>
      <c r="D658" s="2" t="s">
        <v>1411</v>
      </c>
      <c r="E658" s="2"/>
      <c r="F658" s="2">
        <v>25</v>
      </c>
      <c r="G658" s="2">
        <v>0</v>
      </c>
      <c r="H658" s="2">
        <v>15</v>
      </c>
      <c r="I658" s="2" t="s">
        <v>104</v>
      </c>
      <c r="J658" s="2" t="s">
        <v>3356</v>
      </c>
      <c r="K658" s="2">
        <f t="shared" si="10"/>
        <v>0</v>
      </c>
      <c r="L658" s="2">
        <v>0</v>
      </c>
      <c r="M658" s="2">
        <v>0</v>
      </c>
      <c r="N658" s="2">
        <v>0</v>
      </c>
      <c r="O658" s="2">
        <v>9999</v>
      </c>
      <c r="P658" s="2">
        <v>9999</v>
      </c>
    </row>
    <row r="659" spans="1:16" x14ac:dyDescent="0.25">
      <c r="A659" s="2" t="s">
        <v>3357</v>
      </c>
      <c r="B659" s="2">
        <v>117752167</v>
      </c>
      <c r="C659" s="2" t="s">
        <v>3358</v>
      </c>
      <c r="D659" s="2" t="s">
        <v>1411</v>
      </c>
      <c r="E659" s="2">
        <v>3</v>
      </c>
      <c r="F659" s="2">
        <v>35</v>
      </c>
      <c r="G659" s="2">
        <v>0</v>
      </c>
      <c r="H659" s="2">
        <v>15</v>
      </c>
      <c r="I659" s="2" t="s">
        <v>147</v>
      </c>
      <c r="J659" s="2" t="s">
        <v>2457</v>
      </c>
      <c r="K659" s="2">
        <f t="shared" si="10"/>
        <v>0</v>
      </c>
      <c r="L659" s="2">
        <v>0</v>
      </c>
      <c r="M659" s="2">
        <v>0</v>
      </c>
      <c r="N659" s="2">
        <v>0</v>
      </c>
      <c r="O659" s="2">
        <v>9999</v>
      </c>
      <c r="P659" s="2">
        <v>9999</v>
      </c>
    </row>
    <row r="660" spans="1:16" x14ac:dyDescent="0.25">
      <c r="A660" s="2" t="s">
        <v>3359</v>
      </c>
      <c r="B660" s="2">
        <v>115769173</v>
      </c>
      <c r="C660" s="2" t="s">
        <v>3360</v>
      </c>
      <c r="D660" s="2" t="s">
        <v>1411</v>
      </c>
      <c r="E660" s="2">
        <v>6</v>
      </c>
      <c r="F660" s="2">
        <v>34</v>
      </c>
      <c r="G660" s="2">
        <v>0</v>
      </c>
      <c r="H660" s="2">
        <v>15</v>
      </c>
      <c r="I660" s="2" t="s">
        <v>104</v>
      </c>
      <c r="J660" s="2" t="s">
        <v>3361</v>
      </c>
      <c r="K660" s="2">
        <f t="shared" si="10"/>
        <v>9366</v>
      </c>
      <c r="L660" s="2">
        <v>0</v>
      </c>
      <c r="M660" s="2">
        <v>0</v>
      </c>
      <c r="N660" s="2">
        <v>0</v>
      </c>
      <c r="O660" s="2">
        <v>9999</v>
      </c>
      <c r="P660" s="2">
        <v>9999</v>
      </c>
    </row>
    <row r="661" spans="1:16" x14ac:dyDescent="0.25">
      <c r="A661" s="2" t="s">
        <v>3362</v>
      </c>
      <c r="B661" s="2">
        <v>115769174</v>
      </c>
      <c r="C661" s="2" t="s">
        <v>3363</v>
      </c>
      <c r="D661" s="2" t="s">
        <v>1411</v>
      </c>
      <c r="E661" s="2">
        <v>1</v>
      </c>
      <c r="F661" s="2">
        <v>35</v>
      </c>
      <c r="G661" s="2">
        <v>0</v>
      </c>
      <c r="H661" s="2">
        <v>15</v>
      </c>
      <c r="I661" s="2" t="s">
        <v>237</v>
      </c>
      <c r="J661" s="2" t="s">
        <v>3364</v>
      </c>
      <c r="K661" s="2">
        <f t="shared" si="10"/>
        <v>2384</v>
      </c>
      <c r="L661" s="2">
        <v>0</v>
      </c>
      <c r="M661" s="2">
        <v>0</v>
      </c>
      <c r="N661" s="2">
        <v>0</v>
      </c>
      <c r="O661" s="2">
        <v>9999</v>
      </c>
      <c r="P661" s="2">
        <v>9999</v>
      </c>
    </row>
    <row r="662" spans="1:16" x14ac:dyDescent="0.25">
      <c r="A662" s="2" t="s">
        <v>2120</v>
      </c>
      <c r="B662" s="2">
        <v>181349618</v>
      </c>
      <c r="C662" s="2" t="s">
        <v>2121</v>
      </c>
      <c r="D662" s="2" t="s">
        <v>1411</v>
      </c>
      <c r="E662" s="2">
        <v>5</v>
      </c>
      <c r="F662" s="2">
        <v>35</v>
      </c>
      <c r="G662" s="2">
        <v>0</v>
      </c>
      <c r="H662" s="2">
        <v>8</v>
      </c>
      <c r="I662" s="2" t="s">
        <v>938</v>
      </c>
      <c r="J662" s="2" t="s">
        <v>2122</v>
      </c>
      <c r="K662" s="2">
        <f t="shared" si="10"/>
        <v>12031</v>
      </c>
      <c r="L662" s="2">
        <v>0</v>
      </c>
      <c r="M662" s="2">
        <v>0</v>
      </c>
      <c r="N662" s="2">
        <v>0</v>
      </c>
      <c r="O662" s="2">
        <v>9999</v>
      </c>
      <c r="P662" s="2">
        <v>9999</v>
      </c>
    </row>
    <row r="663" spans="1:16" x14ac:dyDescent="0.25">
      <c r="A663" s="2" t="s">
        <v>2123</v>
      </c>
      <c r="B663" s="2">
        <v>89012054</v>
      </c>
      <c r="C663" s="2" t="s">
        <v>2124</v>
      </c>
      <c r="D663" s="2" t="s">
        <v>1411</v>
      </c>
      <c r="E663" s="2">
        <v>9</v>
      </c>
      <c r="F663" s="2">
        <v>34</v>
      </c>
      <c r="G663" s="2">
        <v>0</v>
      </c>
      <c r="H663" s="2">
        <v>15</v>
      </c>
      <c r="I663" s="2" t="s">
        <v>2761</v>
      </c>
      <c r="J663" s="2" t="s">
        <v>2125</v>
      </c>
      <c r="K663" s="2">
        <f t="shared" si="10"/>
        <v>28987.200000000001</v>
      </c>
      <c r="L663" s="2">
        <v>0</v>
      </c>
      <c r="M663" s="2">
        <v>0</v>
      </c>
      <c r="N663" s="2">
        <v>0</v>
      </c>
      <c r="O663" s="2">
        <v>9999</v>
      </c>
      <c r="P663" s="2">
        <v>9999</v>
      </c>
    </row>
    <row r="664" spans="1:16" x14ac:dyDescent="0.25">
      <c r="A664" s="2" t="s">
        <v>2126</v>
      </c>
      <c r="B664" s="2">
        <v>89012062</v>
      </c>
      <c r="C664" s="2" t="s">
        <v>2127</v>
      </c>
      <c r="D664" s="2" t="s">
        <v>1411</v>
      </c>
      <c r="E664" s="2">
        <v>2</v>
      </c>
      <c r="F664" s="2">
        <v>35</v>
      </c>
      <c r="G664" s="2">
        <v>1</v>
      </c>
      <c r="H664" s="2">
        <v>2</v>
      </c>
      <c r="I664" s="2" t="s">
        <v>1195</v>
      </c>
      <c r="J664" s="2" t="s">
        <v>2128</v>
      </c>
      <c r="K664" s="2">
        <f t="shared" si="10"/>
        <v>10827.4</v>
      </c>
      <c r="L664" s="2">
        <v>0</v>
      </c>
      <c r="M664" s="2">
        <v>0</v>
      </c>
      <c r="N664" s="2">
        <v>0</v>
      </c>
      <c r="O664" s="2">
        <v>9999</v>
      </c>
      <c r="P664" s="2">
        <v>9999</v>
      </c>
    </row>
    <row r="665" spans="1:16" x14ac:dyDescent="0.25">
      <c r="A665" s="2" t="s">
        <v>3365</v>
      </c>
      <c r="B665" s="2">
        <v>86939655</v>
      </c>
      <c r="C665" s="2" t="s">
        <v>3366</v>
      </c>
      <c r="D665" s="2" t="s">
        <v>1411</v>
      </c>
      <c r="E665" s="2">
        <v>2</v>
      </c>
      <c r="F665" s="2">
        <v>35</v>
      </c>
      <c r="G665" s="2">
        <v>0</v>
      </c>
      <c r="H665" s="2">
        <v>8</v>
      </c>
      <c r="I665" s="2" t="s">
        <v>3368</v>
      </c>
      <c r="J665" s="2" t="s">
        <v>3367</v>
      </c>
      <c r="K665" s="2">
        <f t="shared" si="10"/>
        <v>7183.6</v>
      </c>
      <c r="L665" s="2">
        <v>0</v>
      </c>
      <c r="M665" s="2">
        <v>0</v>
      </c>
      <c r="N665" s="2">
        <v>0</v>
      </c>
      <c r="O665" s="2">
        <v>9999</v>
      </c>
      <c r="P665" s="2">
        <v>9999</v>
      </c>
    </row>
    <row r="666" spans="1:16" x14ac:dyDescent="0.25">
      <c r="A666" s="2" t="s">
        <v>3369</v>
      </c>
      <c r="B666" s="2">
        <v>87779381</v>
      </c>
      <c r="C666" s="2" t="s">
        <v>3370</v>
      </c>
      <c r="D666" s="2" t="s">
        <v>1411</v>
      </c>
      <c r="E666" s="2">
        <v>1</v>
      </c>
      <c r="F666" s="2">
        <v>35</v>
      </c>
      <c r="G666" s="2">
        <v>0</v>
      </c>
      <c r="H666" s="2">
        <v>15</v>
      </c>
      <c r="I666" s="2" t="s">
        <v>104</v>
      </c>
      <c r="J666" s="2" t="s">
        <v>3371</v>
      </c>
      <c r="K666" s="2">
        <f t="shared" si="10"/>
        <v>2840.2</v>
      </c>
      <c r="L666" s="2">
        <v>0</v>
      </c>
      <c r="M666" s="2">
        <v>0</v>
      </c>
      <c r="N666" s="2">
        <v>0</v>
      </c>
      <c r="O666" s="2">
        <v>9999</v>
      </c>
      <c r="P666" s="2">
        <v>9999</v>
      </c>
    </row>
    <row r="667" spans="1:16" x14ac:dyDescent="0.25">
      <c r="A667" s="2" t="s">
        <v>3372</v>
      </c>
      <c r="B667" s="2">
        <v>269242130</v>
      </c>
      <c r="C667" s="2" t="s">
        <v>3373</v>
      </c>
      <c r="D667" s="2" t="s">
        <v>1411</v>
      </c>
      <c r="E667" s="2">
        <v>3</v>
      </c>
      <c r="F667" s="2">
        <v>29</v>
      </c>
      <c r="G667" s="2">
        <v>10</v>
      </c>
      <c r="H667" s="2">
        <v>2</v>
      </c>
      <c r="I667" s="2" t="s">
        <v>3075</v>
      </c>
      <c r="J667" s="2" t="s">
        <v>401</v>
      </c>
      <c r="K667" s="2">
        <f t="shared" si="10"/>
        <v>6486</v>
      </c>
      <c r="L667" s="2">
        <v>0</v>
      </c>
      <c r="M667" s="2">
        <v>0</v>
      </c>
      <c r="N667" s="2">
        <v>0</v>
      </c>
      <c r="O667" s="2">
        <v>9999</v>
      </c>
      <c r="P667" s="2">
        <v>9999</v>
      </c>
    </row>
    <row r="668" spans="1:16" x14ac:dyDescent="0.25">
      <c r="A668" s="2" t="s">
        <v>3374</v>
      </c>
      <c r="B668" s="2">
        <v>110882239</v>
      </c>
      <c r="C668" s="2" t="s">
        <v>3375</v>
      </c>
      <c r="D668" s="2" t="s">
        <v>1411</v>
      </c>
      <c r="E668" s="2">
        <v>1</v>
      </c>
      <c r="F668" s="2">
        <v>35</v>
      </c>
      <c r="G668" s="2">
        <v>0</v>
      </c>
      <c r="H668" s="2">
        <v>2</v>
      </c>
      <c r="I668" s="2" t="s">
        <v>3279</v>
      </c>
      <c r="J668" s="2" t="s">
        <v>3376</v>
      </c>
      <c r="K668" s="2">
        <f t="shared" si="10"/>
        <v>1694.2</v>
      </c>
      <c r="L668" s="2">
        <v>0</v>
      </c>
      <c r="M668" s="2">
        <v>0</v>
      </c>
      <c r="N668" s="2">
        <v>0</v>
      </c>
      <c r="O668" s="2">
        <v>9999</v>
      </c>
      <c r="P668" s="2">
        <v>9999</v>
      </c>
    </row>
    <row r="669" spans="1:16" x14ac:dyDescent="0.25">
      <c r="A669" s="2" t="s">
        <v>3377</v>
      </c>
      <c r="B669" s="2">
        <v>110882466</v>
      </c>
      <c r="C669" s="2" t="s">
        <v>3378</v>
      </c>
      <c r="D669" s="2" t="s">
        <v>1411</v>
      </c>
      <c r="E669" s="2">
        <v>1</v>
      </c>
      <c r="F669" s="2">
        <v>35</v>
      </c>
      <c r="G669" s="2">
        <v>0</v>
      </c>
      <c r="H669" s="2">
        <v>1</v>
      </c>
      <c r="I669" s="2" t="s">
        <v>2150</v>
      </c>
      <c r="J669" s="2" t="s">
        <v>3379</v>
      </c>
      <c r="K669" s="2">
        <f t="shared" si="10"/>
        <v>1974.8</v>
      </c>
      <c r="L669" s="2">
        <v>0</v>
      </c>
      <c r="M669" s="2">
        <v>0</v>
      </c>
      <c r="N669" s="2">
        <v>0</v>
      </c>
      <c r="O669" s="2">
        <v>9999</v>
      </c>
      <c r="P669" s="2">
        <v>9999</v>
      </c>
    </row>
    <row r="670" spans="1:16" x14ac:dyDescent="0.25">
      <c r="A670" s="2" t="s">
        <v>3380</v>
      </c>
      <c r="B670" s="2">
        <v>88694283</v>
      </c>
      <c r="C670" s="2" t="s">
        <v>3381</v>
      </c>
      <c r="D670" s="2" t="s">
        <v>3382</v>
      </c>
      <c r="E670" s="2"/>
      <c r="F670" s="2">
        <v>22</v>
      </c>
      <c r="G670" s="2">
        <v>0</v>
      </c>
      <c r="H670" s="2">
        <v>11</v>
      </c>
      <c r="I670" s="2" t="s">
        <v>28</v>
      </c>
      <c r="J670" s="2" t="s">
        <v>3383</v>
      </c>
      <c r="K670" s="2">
        <f t="shared" si="10"/>
        <v>0</v>
      </c>
      <c r="L670" s="2">
        <v>0</v>
      </c>
      <c r="M670" s="2">
        <v>0</v>
      </c>
      <c r="N670" s="2">
        <v>0</v>
      </c>
      <c r="O670" s="2">
        <v>9999</v>
      </c>
      <c r="P670" s="2">
        <v>9999</v>
      </c>
    </row>
    <row r="671" spans="1:16" hidden="1" x14ac:dyDescent="0.25">
      <c r="A671" s="2" t="s">
        <v>512</v>
      </c>
      <c r="B671" s="2">
        <v>43715570</v>
      </c>
      <c r="C671" s="2" t="s">
        <v>513</v>
      </c>
      <c r="D671" s="2" t="s">
        <v>157</v>
      </c>
      <c r="E671" s="2">
        <v>3</v>
      </c>
      <c r="F671" s="2">
        <v>35</v>
      </c>
      <c r="G671" s="2">
        <v>0</v>
      </c>
      <c r="H671" s="2">
        <v>13</v>
      </c>
      <c r="I671" s="2" t="s">
        <v>2470</v>
      </c>
      <c r="J671" s="2" t="s">
        <v>514</v>
      </c>
      <c r="K671" s="2">
        <f t="shared" si="10"/>
        <v>14400</v>
      </c>
      <c r="L671" s="2">
        <v>5</v>
      </c>
      <c r="M671" s="2">
        <v>0.14285714285714279</v>
      </c>
      <c r="N671" s="2">
        <v>0.14285714285714279</v>
      </c>
      <c r="O671" s="2">
        <v>21</v>
      </c>
      <c r="P671" s="2">
        <v>21</v>
      </c>
    </row>
    <row r="672" spans="1:16" hidden="1" x14ac:dyDescent="0.25">
      <c r="A672" s="2" t="s">
        <v>516</v>
      </c>
      <c r="B672" s="2">
        <v>43713434</v>
      </c>
      <c r="C672" s="2" t="s">
        <v>517</v>
      </c>
      <c r="D672" s="2" t="s">
        <v>157</v>
      </c>
      <c r="E672" s="2">
        <v>10</v>
      </c>
      <c r="F672" s="2">
        <v>35</v>
      </c>
      <c r="G672" s="2">
        <v>0</v>
      </c>
      <c r="H672" s="2">
        <v>15</v>
      </c>
      <c r="I672" s="2" t="s">
        <v>147</v>
      </c>
      <c r="J672" s="2" t="s">
        <v>518</v>
      </c>
      <c r="K672" s="2">
        <f t="shared" si="10"/>
        <v>48216</v>
      </c>
      <c r="L672" s="2">
        <v>12</v>
      </c>
      <c r="M672" s="2">
        <v>0.34285714285714292</v>
      </c>
      <c r="N672" s="2">
        <v>0.34285714285714292</v>
      </c>
      <c r="O672" s="2">
        <v>29.166666666666671</v>
      </c>
      <c r="P672" s="2">
        <v>29.166666666666671</v>
      </c>
    </row>
    <row r="673" spans="1:16" hidden="1" x14ac:dyDescent="0.25">
      <c r="A673" s="2" t="s">
        <v>520</v>
      </c>
      <c r="B673" s="2">
        <v>25950264</v>
      </c>
      <c r="C673" s="2" t="s">
        <v>521</v>
      </c>
      <c r="D673" s="2" t="s">
        <v>157</v>
      </c>
      <c r="E673" s="2">
        <v>4</v>
      </c>
      <c r="F673" s="2">
        <v>35</v>
      </c>
      <c r="G673" s="2">
        <v>2</v>
      </c>
      <c r="H673" s="2">
        <v>15</v>
      </c>
      <c r="I673" s="2" t="s">
        <v>127</v>
      </c>
      <c r="J673" s="2" t="s">
        <v>522</v>
      </c>
      <c r="K673" s="2">
        <f t="shared" si="10"/>
        <v>13883.2</v>
      </c>
      <c r="L673" s="2">
        <v>13</v>
      </c>
      <c r="M673" s="2">
        <v>0.37142857142857139</v>
      </c>
      <c r="N673" s="2">
        <v>0.37142857142857139</v>
      </c>
      <c r="O673" s="2">
        <v>16.15384615384615</v>
      </c>
      <c r="P673" s="2">
        <v>10.76923076923077</v>
      </c>
    </row>
    <row r="674" spans="1:16" x14ac:dyDescent="0.25">
      <c r="A674" s="2" t="s">
        <v>524</v>
      </c>
      <c r="B674" s="2">
        <v>25952795</v>
      </c>
      <c r="C674" s="2" t="s">
        <v>525</v>
      </c>
      <c r="D674" s="2" t="s">
        <v>157</v>
      </c>
      <c r="E674" s="2">
        <v>8</v>
      </c>
      <c r="F674" s="2">
        <v>34</v>
      </c>
      <c r="G674" s="2">
        <v>0</v>
      </c>
      <c r="H674" s="2">
        <v>13</v>
      </c>
      <c r="I674" s="2" t="s">
        <v>143</v>
      </c>
      <c r="J674" s="2" t="s">
        <v>526</v>
      </c>
      <c r="K674" s="2">
        <f t="shared" si="10"/>
        <v>44593.599999999999</v>
      </c>
      <c r="L674" s="2">
        <v>3</v>
      </c>
      <c r="M674" s="2">
        <v>8.8235294117647065E-2</v>
      </c>
      <c r="N674" s="2">
        <v>8.8235294117647065E-2</v>
      </c>
      <c r="O674" s="2">
        <v>90.666666666666657</v>
      </c>
      <c r="P674" s="2">
        <v>90.666666666666657</v>
      </c>
    </row>
    <row r="675" spans="1:16" hidden="1" x14ac:dyDescent="0.25">
      <c r="A675" s="2" t="s">
        <v>528</v>
      </c>
      <c r="B675" s="2">
        <v>25711010</v>
      </c>
      <c r="C675" s="2" t="s">
        <v>529</v>
      </c>
      <c r="D675" s="2" t="s">
        <v>157</v>
      </c>
      <c r="E675" s="2"/>
      <c r="F675" s="2">
        <v>11</v>
      </c>
      <c r="G675" s="2">
        <v>0</v>
      </c>
      <c r="H675" s="2">
        <v>15</v>
      </c>
      <c r="I675" s="2" t="s">
        <v>73</v>
      </c>
      <c r="J675" s="2" t="s">
        <v>530</v>
      </c>
      <c r="K675" s="2">
        <f t="shared" si="10"/>
        <v>0</v>
      </c>
      <c r="L675" s="2">
        <v>8</v>
      </c>
      <c r="M675" s="2">
        <v>0.47058823529411759</v>
      </c>
      <c r="N675" s="2">
        <v>0.72727272727272729</v>
      </c>
      <c r="O675" s="2">
        <v>2.125</v>
      </c>
      <c r="P675" s="2">
        <v>1.375</v>
      </c>
    </row>
    <row r="676" spans="1:16" hidden="1" x14ac:dyDescent="0.25">
      <c r="A676" s="2" t="s">
        <v>2133</v>
      </c>
      <c r="B676" s="2">
        <v>25954103</v>
      </c>
      <c r="C676" s="2" t="s">
        <v>2134</v>
      </c>
      <c r="D676" s="2" t="s">
        <v>157</v>
      </c>
      <c r="E676" s="2"/>
      <c r="F676" s="2">
        <v>2</v>
      </c>
      <c r="G676" s="2">
        <v>4</v>
      </c>
      <c r="H676" s="2">
        <v>15</v>
      </c>
      <c r="I676" s="2" t="s">
        <v>127</v>
      </c>
      <c r="J676" s="2" t="s">
        <v>2135</v>
      </c>
      <c r="K676" s="2">
        <f t="shared" si="10"/>
        <v>0</v>
      </c>
      <c r="L676" s="2">
        <v>0</v>
      </c>
      <c r="M676" s="2">
        <v>0</v>
      </c>
      <c r="N676" s="2">
        <v>0</v>
      </c>
      <c r="O676" s="2">
        <v>9999</v>
      </c>
      <c r="P676" s="2">
        <v>9999</v>
      </c>
    </row>
    <row r="677" spans="1:16" hidden="1" x14ac:dyDescent="0.25">
      <c r="A677" s="2" t="s">
        <v>543</v>
      </c>
      <c r="B677" s="2">
        <v>43720301</v>
      </c>
      <c r="C677" s="2" t="s">
        <v>544</v>
      </c>
      <c r="D677" s="2" t="s">
        <v>157</v>
      </c>
      <c r="E677" s="2">
        <v>4</v>
      </c>
      <c r="F677" s="2">
        <v>35</v>
      </c>
      <c r="G677" s="2">
        <v>0</v>
      </c>
      <c r="H677" s="2">
        <v>15</v>
      </c>
      <c r="I677" s="2" t="s">
        <v>147</v>
      </c>
      <c r="J677" s="2" t="s">
        <v>545</v>
      </c>
      <c r="K677" s="2">
        <f t="shared" si="10"/>
        <v>10080</v>
      </c>
      <c r="L677" s="2">
        <v>21</v>
      </c>
      <c r="M677" s="2">
        <v>0.6</v>
      </c>
      <c r="N677" s="2">
        <v>0.6</v>
      </c>
      <c r="O677" s="2">
        <v>8.3333333333333339</v>
      </c>
      <c r="P677" s="2">
        <v>8.3333333333333339</v>
      </c>
    </row>
    <row r="678" spans="1:16" hidden="1" x14ac:dyDescent="0.25">
      <c r="A678" s="2" t="s">
        <v>2343</v>
      </c>
      <c r="B678" s="2">
        <v>25624340</v>
      </c>
      <c r="C678" s="2" t="s">
        <v>2344</v>
      </c>
      <c r="D678" s="2" t="s">
        <v>157</v>
      </c>
      <c r="E678" s="2"/>
      <c r="F678" s="2">
        <v>8</v>
      </c>
      <c r="G678" s="2">
        <v>0</v>
      </c>
      <c r="H678" s="2">
        <v>15</v>
      </c>
      <c r="I678" s="2" t="s">
        <v>237</v>
      </c>
      <c r="J678" s="2" t="s">
        <v>2345</v>
      </c>
      <c r="K678" s="2">
        <f t="shared" si="10"/>
        <v>0</v>
      </c>
      <c r="L678" s="2">
        <v>21</v>
      </c>
      <c r="M678" s="2">
        <v>2.1</v>
      </c>
      <c r="N678" s="2">
        <v>2.625</v>
      </c>
      <c r="O678" s="2">
        <v>0.47619047619047622</v>
      </c>
      <c r="P678" s="2">
        <v>0.38095238095238088</v>
      </c>
    </row>
    <row r="679" spans="1:16" hidden="1" x14ac:dyDescent="0.25">
      <c r="A679" s="2" t="s">
        <v>554</v>
      </c>
      <c r="B679" s="2">
        <v>25627468</v>
      </c>
      <c r="C679" s="2" t="s">
        <v>555</v>
      </c>
      <c r="D679" s="2" t="s">
        <v>157</v>
      </c>
      <c r="E679" s="2">
        <v>3</v>
      </c>
      <c r="F679" s="2">
        <v>35</v>
      </c>
      <c r="G679" s="2">
        <v>0</v>
      </c>
      <c r="H679" s="2">
        <v>15</v>
      </c>
      <c r="I679" s="2" t="s">
        <v>1809</v>
      </c>
      <c r="J679" s="2" t="s">
        <v>556</v>
      </c>
      <c r="K679" s="2">
        <f t="shared" si="10"/>
        <v>17640</v>
      </c>
      <c r="L679" s="2">
        <v>4</v>
      </c>
      <c r="M679" s="2">
        <v>0.1142857142857143</v>
      </c>
      <c r="N679" s="2">
        <v>0.1142857142857143</v>
      </c>
      <c r="O679" s="2">
        <v>17.5</v>
      </c>
      <c r="P679" s="2">
        <v>17.5</v>
      </c>
    </row>
    <row r="680" spans="1:16" x14ac:dyDescent="0.25">
      <c r="A680" s="2" t="s">
        <v>3384</v>
      </c>
      <c r="B680" s="2">
        <v>25619223</v>
      </c>
      <c r="C680" s="2" t="s">
        <v>3385</v>
      </c>
      <c r="D680" s="2" t="s">
        <v>157</v>
      </c>
      <c r="E680" s="2">
        <v>2</v>
      </c>
      <c r="F680" s="2">
        <v>35</v>
      </c>
      <c r="G680" s="2">
        <v>2</v>
      </c>
      <c r="H680" s="2">
        <v>15</v>
      </c>
      <c r="I680" s="2" t="s">
        <v>1809</v>
      </c>
      <c r="J680" s="2" t="s">
        <v>3386</v>
      </c>
      <c r="K680" s="2">
        <f t="shared" si="10"/>
        <v>20399.599999999999</v>
      </c>
      <c r="L680" s="2">
        <v>1</v>
      </c>
      <c r="M680" s="2">
        <v>2.8571428571428571E-2</v>
      </c>
      <c r="N680" s="2">
        <v>2.8571428571428571E-2</v>
      </c>
      <c r="O680" s="2">
        <v>140</v>
      </c>
      <c r="P680" s="2">
        <v>70</v>
      </c>
    </row>
    <row r="681" spans="1:16" hidden="1" x14ac:dyDescent="0.25">
      <c r="A681" s="2" t="s">
        <v>565</v>
      </c>
      <c r="B681" s="2">
        <v>25088481</v>
      </c>
      <c r="C681" s="2" t="s">
        <v>566</v>
      </c>
      <c r="D681" s="2" t="s">
        <v>157</v>
      </c>
      <c r="E681" s="2">
        <v>1</v>
      </c>
      <c r="F681" s="2">
        <v>2</v>
      </c>
      <c r="G681" s="2">
        <v>0</v>
      </c>
      <c r="H681" s="2">
        <v>15</v>
      </c>
      <c r="I681" s="2" t="s">
        <v>2537</v>
      </c>
      <c r="J681" s="2" t="s">
        <v>567</v>
      </c>
      <c r="K681" s="2">
        <f t="shared" si="10"/>
        <v>13478.8</v>
      </c>
      <c r="L681" s="2">
        <v>0</v>
      </c>
      <c r="M681" s="2">
        <v>0</v>
      </c>
      <c r="N681" s="2">
        <v>0</v>
      </c>
      <c r="O681" s="2">
        <v>9999</v>
      </c>
      <c r="P681" s="2">
        <v>9999</v>
      </c>
    </row>
    <row r="682" spans="1:16" hidden="1" x14ac:dyDescent="0.25">
      <c r="A682" s="2" t="s">
        <v>572</v>
      </c>
      <c r="B682" s="2">
        <v>26053328</v>
      </c>
      <c r="C682" s="2" t="s">
        <v>573</v>
      </c>
      <c r="D682" s="2" t="s">
        <v>157</v>
      </c>
      <c r="E682" s="2">
        <v>1</v>
      </c>
      <c r="F682" s="2">
        <v>16</v>
      </c>
      <c r="G682" s="2">
        <v>17</v>
      </c>
      <c r="H682" s="2">
        <v>15</v>
      </c>
      <c r="I682" s="2" t="s">
        <v>2537</v>
      </c>
      <c r="J682" s="2" t="s">
        <v>574</v>
      </c>
      <c r="K682" s="2">
        <f t="shared" si="10"/>
        <v>17306.400000000001</v>
      </c>
      <c r="L682" s="2">
        <v>2</v>
      </c>
      <c r="M682" s="2">
        <v>0.1111111111111111</v>
      </c>
      <c r="N682" s="2">
        <v>0.125</v>
      </c>
      <c r="O682" s="2">
        <v>162</v>
      </c>
      <c r="P682" s="2">
        <v>8</v>
      </c>
    </row>
    <row r="683" spans="1:16" x14ac:dyDescent="0.25">
      <c r="A683" s="2" t="s">
        <v>3387</v>
      </c>
      <c r="B683" s="2">
        <v>71693584</v>
      </c>
      <c r="C683" s="2" t="s">
        <v>3388</v>
      </c>
      <c r="D683" s="2" t="s">
        <v>2545</v>
      </c>
      <c r="E683" s="2">
        <v>1</v>
      </c>
      <c r="F683" s="2">
        <v>35</v>
      </c>
      <c r="G683" s="2">
        <v>0</v>
      </c>
      <c r="H683" s="2">
        <v>15</v>
      </c>
      <c r="I683" s="2" t="s">
        <v>108</v>
      </c>
      <c r="J683" s="2" t="s">
        <v>3389</v>
      </c>
      <c r="K683" s="2">
        <f t="shared" si="10"/>
        <v>1321.9</v>
      </c>
      <c r="L683" s="2">
        <v>0</v>
      </c>
      <c r="M683" s="2">
        <v>0</v>
      </c>
      <c r="N683" s="2">
        <v>0</v>
      </c>
      <c r="O683" s="2">
        <v>9999</v>
      </c>
      <c r="P683" s="2">
        <v>9999</v>
      </c>
    </row>
    <row r="684" spans="1:16" x14ac:dyDescent="0.25">
      <c r="A684" s="2" t="s">
        <v>580</v>
      </c>
      <c r="B684" s="2">
        <v>64700135</v>
      </c>
      <c r="C684" s="2" t="s">
        <v>581</v>
      </c>
      <c r="D684" s="2" t="s">
        <v>157</v>
      </c>
      <c r="E684" s="2">
        <v>12</v>
      </c>
      <c r="F684" s="2">
        <v>34</v>
      </c>
      <c r="G684" s="2">
        <v>5</v>
      </c>
      <c r="H684" s="2">
        <v>15</v>
      </c>
      <c r="I684" s="2" t="s">
        <v>147</v>
      </c>
      <c r="J684" s="2" t="s">
        <v>582</v>
      </c>
      <c r="K684" s="2">
        <f t="shared" si="10"/>
        <v>57240</v>
      </c>
      <c r="L684" s="2">
        <v>2</v>
      </c>
      <c r="M684" s="2">
        <v>5.8823529411764712E-2</v>
      </c>
      <c r="N684" s="2">
        <v>5.8823529411764712E-2</v>
      </c>
      <c r="O684" s="2">
        <v>289</v>
      </c>
      <c r="P684" s="2">
        <v>204</v>
      </c>
    </row>
    <row r="685" spans="1:16" hidden="1" x14ac:dyDescent="0.25">
      <c r="A685" s="2" t="s">
        <v>3390</v>
      </c>
      <c r="B685" s="2">
        <v>70435476</v>
      </c>
      <c r="C685" s="2" t="s">
        <v>3391</v>
      </c>
      <c r="D685" s="2" t="s">
        <v>3392</v>
      </c>
      <c r="E685" s="2"/>
      <c r="F685" s="2">
        <v>1</v>
      </c>
      <c r="G685" s="2">
        <v>0</v>
      </c>
      <c r="H685" s="2">
        <v>15</v>
      </c>
      <c r="I685" s="2" t="s">
        <v>3394</v>
      </c>
      <c r="J685" s="2" t="s">
        <v>3393</v>
      </c>
      <c r="K685" s="2">
        <f t="shared" si="10"/>
        <v>0</v>
      </c>
      <c r="L685" s="2">
        <v>1</v>
      </c>
      <c r="M685" s="2">
        <v>1</v>
      </c>
      <c r="N685" s="2">
        <v>1</v>
      </c>
      <c r="O685" s="2">
        <v>1</v>
      </c>
      <c r="P685" s="2">
        <v>1</v>
      </c>
    </row>
    <row r="686" spans="1:16" x14ac:dyDescent="0.25">
      <c r="A686" s="2" t="s">
        <v>583</v>
      </c>
      <c r="B686" s="2">
        <v>33978654</v>
      </c>
      <c r="C686" s="2" t="s">
        <v>584</v>
      </c>
      <c r="D686" s="2" t="s">
        <v>181</v>
      </c>
      <c r="E686" s="2">
        <v>14</v>
      </c>
      <c r="F686" s="2">
        <v>34</v>
      </c>
      <c r="G686" s="2">
        <v>48</v>
      </c>
      <c r="H686" s="2">
        <v>20</v>
      </c>
      <c r="I686" s="2" t="s">
        <v>1299</v>
      </c>
      <c r="J686" s="2" t="s">
        <v>585</v>
      </c>
      <c r="K686" s="2">
        <f t="shared" si="10"/>
        <v>38780</v>
      </c>
      <c r="L686" s="2">
        <v>2</v>
      </c>
      <c r="M686" s="2">
        <v>5.8823529411764712E-2</v>
      </c>
      <c r="N686" s="2">
        <v>5.8823529411764712E-2</v>
      </c>
      <c r="O686" s="2">
        <v>1054</v>
      </c>
      <c r="P686" s="2">
        <v>238</v>
      </c>
    </row>
    <row r="687" spans="1:16" x14ac:dyDescent="0.25">
      <c r="A687" s="2" t="s">
        <v>587</v>
      </c>
      <c r="B687" s="2">
        <v>28953841</v>
      </c>
      <c r="C687" s="2" t="s">
        <v>588</v>
      </c>
      <c r="D687" s="2" t="s">
        <v>181</v>
      </c>
      <c r="E687" s="2">
        <v>20</v>
      </c>
      <c r="F687" s="2">
        <v>35</v>
      </c>
      <c r="G687" s="2">
        <v>46</v>
      </c>
      <c r="H687" s="2">
        <v>20</v>
      </c>
      <c r="I687" s="2" t="s">
        <v>2014</v>
      </c>
      <c r="J687" s="2" t="s">
        <v>589</v>
      </c>
      <c r="K687" s="2">
        <f t="shared" si="10"/>
        <v>53444</v>
      </c>
      <c r="L687" s="2">
        <v>2</v>
      </c>
      <c r="M687" s="2">
        <v>5.7142857142857141E-2</v>
      </c>
      <c r="N687" s="2">
        <v>5.7142857142857141E-2</v>
      </c>
      <c r="O687" s="2">
        <v>1155</v>
      </c>
      <c r="P687" s="2">
        <v>350</v>
      </c>
    </row>
    <row r="688" spans="1:16" x14ac:dyDescent="0.25">
      <c r="A688" s="2" t="s">
        <v>591</v>
      </c>
      <c r="B688" s="2">
        <v>31344683</v>
      </c>
      <c r="C688" s="2" t="s">
        <v>592</v>
      </c>
      <c r="D688" s="2" t="s">
        <v>181</v>
      </c>
      <c r="E688" s="2">
        <v>10</v>
      </c>
      <c r="F688" s="2">
        <v>35</v>
      </c>
      <c r="G688" s="2">
        <v>43</v>
      </c>
      <c r="H688" s="2">
        <v>20</v>
      </c>
      <c r="I688" s="2" t="s">
        <v>2014</v>
      </c>
      <c r="J688" s="2" t="s">
        <v>593</v>
      </c>
      <c r="K688" s="2">
        <f t="shared" si="10"/>
        <v>26374</v>
      </c>
      <c r="L688" s="2">
        <v>2</v>
      </c>
      <c r="M688" s="2">
        <v>5.7142857142857141E-2</v>
      </c>
      <c r="N688" s="2">
        <v>5.7142857142857141E-2</v>
      </c>
      <c r="O688" s="2">
        <v>927.5</v>
      </c>
      <c r="P688" s="2">
        <v>175</v>
      </c>
    </row>
    <row r="689" spans="1:16" hidden="1" x14ac:dyDescent="0.25">
      <c r="A689" s="2" t="s">
        <v>2136</v>
      </c>
      <c r="B689" s="2">
        <v>25720749</v>
      </c>
      <c r="C689" s="2" t="s">
        <v>2137</v>
      </c>
      <c r="D689" s="2" t="s">
        <v>157</v>
      </c>
      <c r="E689" s="2">
        <v>4</v>
      </c>
      <c r="F689" s="2">
        <v>35</v>
      </c>
      <c r="G689" s="2">
        <v>0</v>
      </c>
      <c r="H689" s="2">
        <v>15</v>
      </c>
      <c r="I689" s="2" t="s">
        <v>127</v>
      </c>
      <c r="J689" s="2" t="s">
        <v>2138</v>
      </c>
      <c r="K689" s="2">
        <f t="shared" si="10"/>
        <v>17628.400000000001</v>
      </c>
      <c r="L689" s="2">
        <v>4</v>
      </c>
      <c r="M689" s="2">
        <v>0.1142857142857143</v>
      </c>
      <c r="N689" s="2">
        <v>0.1142857142857143</v>
      </c>
      <c r="O689" s="2">
        <v>35</v>
      </c>
      <c r="P689" s="2">
        <v>35</v>
      </c>
    </row>
    <row r="690" spans="1:16" hidden="1" x14ac:dyDescent="0.25">
      <c r="A690" s="2" t="s">
        <v>2346</v>
      </c>
      <c r="B690" s="2">
        <v>25628178</v>
      </c>
      <c r="C690" s="2" t="s">
        <v>2347</v>
      </c>
      <c r="D690" s="2" t="s">
        <v>157</v>
      </c>
      <c r="E690" s="2">
        <v>11</v>
      </c>
      <c r="F690" s="2">
        <v>29</v>
      </c>
      <c r="G690" s="2">
        <v>0</v>
      </c>
      <c r="H690" s="2">
        <v>20</v>
      </c>
      <c r="I690" s="2" t="s">
        <v>2569</v>
      </c>
      <c r="J690" s="2" t="s">
        <v>2348</v>
      </c>
      <c r="K690" s="2">
        <f t="shared" si="10"/>
        <v>43630.400000000001</v>
      </c>
      <c r="L690" s="2">
        <v>32</v>
      </c>
      <c r="M690" s="2">
        <v>1.0666666666666671</v>
      </c>
      <c r="N690" s="2">
        <v>1.103448275862069</v>
      </c>
      <c r="O690" s="2">
        <v>11.25</v>
      </c>
      <c r="P690" s="2">
        <v>10.875</v>
      </c>
    </row>
    <row r="691" spans="1:16" hidden="1" x14ac:dyDescent="0.25">
      <c r="A691" s="2" t="s">
        <v>2349</v>
      </c>
      <c r="B691" s="2">
        <v>25623718</v>
      </c>
      <c r="C691" s="2" t="s">
        <v>2350</v>
      </c>
      <c r="D691" s="2" t="s">
        <v>157</v>
      </c>
      <c r="E691" s="2">
        <v>6</v>
      </c>
      <c r="F691" s="2">
        <v>25</v>
      </c>
      <c r="G691" s="2">
        <v>0</v>
      </c>
      <c r="H691" s="2">
        <v>20</v>
      </c>
      <c r="I691" s="2" t="s">
        <v>2569</v>
      </c>
      <c r="J691" s="2" t="s">
        <v>2351</v>
      </c>
      <c r="K691" s="2">
        <f t="shared" si="10"/>
        <v>28130.399999999998</v>
      </c>
      <c r="L691" s="2">
        <v>21</v>
      </c>
      <c r="M691" s="2">
        <v>0.84</v>
      </c>
      <c r="N691" s="2">
        <v>0.84</v>
      </c>
      <c r="O691" s="2">
        <v>8.3333333333333339</v>
      </c>
      <c r="P691" s="2">
        <v>8.3333333333333339</v>
      </c>
    </row>
    <row r="692" spans="1:16" x14ac:dyDescent="0.25">
      <c r="A692" s="2" t="s">
        <v>599</v>
      </c>
      <c r="B692" s="2">
        <v>31341654</v>
      </c>
      <c r="C692" s="2" t="s">
        <v>600</v>
      </c>
      <c r="D692" s="2" t="s">
        <v>181</v>
      </c>
      <c r="E692" s="2">
        <v>10</v>
      </c>
      <c r="F692" s="2">
        <v>34</v>
      </c>
      <c r="G692" s="2">
        <v>57</v>
      </c>
      <c r="H692" s="2">
        <v>17</v>
      </c>
      <c r="I692" s="2" t="s">
        <v>698</v>
      </c>
      <c r="J692" s="2" t="s">
        <v>601</v>
      </c>
      <c r="K692" s="2">
        <f t="shared" si="10"/>
        <v>71000</v>
      </c>
      <c r="L692" s="2">
        <v>3</v>
      </c>
      <c r="M692" s="2">
        <v>8.8235294117647065E-2</v>
      </c>
      <c r="N692" s="2">
        <v>8.8235294117647065E-2</v>
      </c>
      <c r="O692" s="2">
        <v>759.33333333333326</v>
      </c>
      <c r="P692" s="2">
        <v>113.3333333333333</v>
      </c>
    </row>
    <row r="693" spans="1:16" x14ac:dyDescent="0.25">
      <c r="A693" s="2" t="s">
        <v>607</v>
      </c>
      <c r="B693" s="2">
        <v>25601048</v>
      </c>
      <c r="C693" s="2" t="s">
        <v>608</v>
      </c>
      <c r="D693" s="2" t="s">
        <v>157</v>
      </c>
      <c r="E693" s="2">
        <v>7</v>
      </c>
      <c r="F693" s="2">
        <v>34</v>
      </c>
      <c r="G693" s="2">
        <v>0</v>
      </c>
      <c r="H693" s="2">
        <v>15</v>
      </c>
      <c r="I693" s="2" t="s">
        <v>237</v>
      </c>
      <c r="J693" s="2" t="s">
        <v>609</v>
      </c>
      <c r="K693" s="2">
        <f t="shared" si="10"/>
        <v>72867.199999999997</v>
      </c>
      <c r="L693" s="2">
        <v>2</v>
      </c>
      <c r="M693" s="2">
        <v>5.8823529411764712E-2</v>
      </c>
      <c r="N693" s="2">
        <v>5.8823529411764712E-2</v>
      </c>
      <c r="O693" s="2">
        <v>119</v>
      </c>
      <c r="P693" s="2">
        <v>119</v>
      </c>
    </row>
    <row r="694" spans="1:16" x14ac:dyDescent="0.25">
      <c r="A694" s="2" t="s">
        <v>3395</v>
      </c>
      <c r="B694" s="2">
        <v>237032712</v>
      </c>
      <c r="C694" s="2" t="s">
        <v>3396</v>
      </c>
      <c r="D694" s="2" t="s">
        <v>157</v>
      </c>
      <c r="E694" s="2">
        <v>2</v>
      </c>
      <c r="F694" s="2">
        <v>35</v>
      </c>
      <c r="G694" s="2">
        <v>0</v>
      </c>
      <c r="H694" s="2">
        <v>15</v>
      </c>
      <c r="I694" s="2" t="s">
        <v>108</v>
      </c>
      <c r="J694" s="2" t="s">
        <v>3397</v>
      </c>
      <c r="K694" s="2">
        <f t="shared" si="10"/>
        <v>27345.4</v>
      </c>
      <c r="L694" s="2">
        <v>0</v>
      </c>
      <c r="M694" s="2">
        <v>0</v>
      </c>
      <c r="N694" s="2">
        <v>0</v>
      </c>
      <c r="O694" s="2">
        <v>9999</v>
      </c>
      <c r="P694" s="2">
        <v>9999</v>
      </c>
    </row>
    <row r="695" spans="1:16" hidden="1" x14ac:dyDescent="0.25">
      <c r="A695" s="2" t="s">
        <v>3395</v>
      </c>
      <c r="B695" s="2">
        <v>26255207</v>
      </c>
      <c r="C695" s="2" t="s">
        <v>3396</v>
      </c>
      <c r="D695" s="2" t="s">
        <v>157</v>
      </c>
      <c r="E695" s="2">
        <v>2</v>
      </c>
      <c r="F695" s="2">
        <v>14</v>
      </c>
      <c r="G695" s="2">
        <v>0</v>
      </c>
      <c r="H695" s="2">
        <v>15</v>
      </c>
      <c r="I695" s="2" t="s">
        <v>108</v>
      </c>
      <c r="J695" s="2" t="s">
        <v>3397</v>
      </c>
      <c r="K695" s="2">
        <f t="shared" si="10"/>
        <v>27345.4</v>
      </c>
      <c r="L695" s="2">
        <v>0</v>
      </c>
      <c r="M695" s="2">
        <v>0</v>
      </c>
      <c r="N695" s="2">
        <v>0</v>
      </c>
      <c r="O695" s="2">
        <v>9999</v>
      </c>
      <c r="P695" s="2">
        <v>9999</v>
      </c>
    </row>
    <row r="696" spans="1:16" hidden="1" x14ac:dyDescent="0.25">
      <c r="A696" s="2" t="s">
        <v>2139</v>
      </c>
      <c r="B696" s="2">
        <v>57827021</v>
      </c>
      <c r="C696" s="2" t="s">
        <v>2140</v>
      </c>
      <c r="D696" s="2" t="s">
        <v>157</v>
      </c>
      <c r="E696" s="2"/>
      <c r="F696" s="2">
        <v>19</v>
      </c>
      <c r="G696" s="2">
        <v>0</v>
      </c>
      <c r="H696" s="2">
        <v>15</v>
      </c>
      <c r="I696" s="2" t="s">
        <v>241</v>
      </c>
      <c r="J696" s="2" t="s">
        <v>2141</v>
      </c>
      <c r="K696" s="2">
        <f t="shared" si="10"/>
        <v>0</v>
      </c>
      <c r="L696" s="2">
        <v>0</v>
      </c>
      <c r="M696" s="2">
        <v>0</v>
      </c>
      <c r="N696" s="2">
        <v>0</v>
      </c>
      <c r="O696" s="2">
        <v>9999</v>
      </c>
      <c r="P696" s="2">
        <v>9999</v>
      </c>
    </row>
    <row r="697" spans="1:16" hidden="1" x14ac:dyDescent="0.25">
      <c r="A697" s="2" t="s">
        <v>3398</v>
      </c>
      <c r="B697" s="2">
        <v>43363104</v>
      </c>
      <c r="C697" s="2" t="s">
        <v>3399</v>
      </c>
      <c r="D697" s="2" t="s">
        <v>157</v>
      </c>
      <c r="E697" s="2"/>
      <c r="F697" s="2">
        <v>23</v>
      </c>
      <c r="G697" s="2">
        <v>0</v>
      </c>
      <c r="H697" s="2">
        <v>15</v>
      </c>
      <c r="I697" s="2" t="s">
        <v>104</v>
      </c>
      <c r="J697" s="2" t="s">
        <v>3400</v>
      </c>
      <c r="K697" s="2">
        <f t="shared" si="10"/>
        <v>0</v>
      </c>
      <c r="L697" s="2">
        <v>1</v>
      </c>
      <c r="M697" s="2">
        <v>4.3478260869565223E-2</v>
      </c>
      <c r="N697" s="2">
        <v>4.3478260869565223E-2</v>
      </c>
      <c r="O697" s="2">
        <v>23</v>
      </c>
      <c r="P697" s="2">
        <v>23</v>
      </c>
    </row>
    <row r="698" spans="1:16" x14ac:dyDescent="0.25">
      <c r="A698" s="2" t="s">
        <v>611</v>
      </c>
      <c r="B698" s="2">
        <v>43368383</v>
      </c>
      <c r="C698" s="2" t="s">
        <v>612</v>
      </c>
      <c r="D698" s="2" t="s">
        <v>157</v>
      </c>
      <c r="E698" s="2">
        <v>1</v>
      </c>
      <c r="F698" s="2">
        <v>35</v>
      </c>
      <c r="G698" s="2">
        <v>0</v>
      </c>
      <c r="H698" s="2">
        <v>15</v>
      </c>
      <c r="I698" s="2" t="s">
        <v>108</v>
      </c>
      <c r="J698" s="2" t="s">
        <v>613</v>
      </c>
      <c r="K698" s="2">
        <f t="shared" si="10"/>
        <v>1993.5</v>
      </c>
      <c r="L698" s="2">
        <v>0</v>
      </c>
      <c r="M698" s="2">
        <v>0</v>
      </c>
      <c r="N698" s="2">
        <v>0</v>
      </c>
      <c r="O698" s="2">
        <v>9999</v>
      </c>
      <c r="P698" s="2">
        <v>9999</v>
      </c>
    </row>
    <row r="699" spans="1:16" hidden="1" x14ac:dyDescent="0.25">
      <c r="A699" s="2" t="s">
        <v>615</v>
      </c>
      <c r="B699" s="2">
        <v>237383741</v>
      </c>
      <c r="C699" s="2" t="s">
        <v>616</v>
      </c>
      <c r="D699" s="2" t="s">
        <v>157</v>
      </c>
      <c r="E699" s="2">
        <v>29</v>
      </c>
      <c r="F699" s="2">
        <v>20</v>
      </c>
      <c r="G699" s="2">
        <v>0</v>
      </c>
      <c r="H699" s="2">
        <v>20</v>
      </c>
      <c r="I699" s="2" t="s">
        <v>3401</v>
      </c>
      <c r="J699" s="2" t="s">
        <v>617</v>
      </c>
      <c r="K699" s="2">
        <f t="shared" si="10"/>
        <v>91164.4</v>
      </c>
      <c r="L699" s="2">
        <v>14</v>
      </c>
      <c r="M699" s="2">
        <v>0.66666666666666663</v>
      </c>
      <c r="N699" s="2">
        <v>0.7</v>
      </c>
      <c r="O699" s="2">
        <v>43.5</v>
      </c>
      <c r="P699" s="2">
        <v>41.428571428571431</v>
      </c>
    </row>
    <row r="700" spans="1:16" hidden="1" x14ac:dyDescent="0.25">
      <c r="A700" s="2" t="s">
        <v>2352</v>
      </c>
      <c r="B700" s="2">
        <v>43650894</v>
      </c>
      <c r="C700" s="2" t="s">
        <v>2353</v>
      </c>
      <c r="D700" s="2" t="s">
        <v>157</v>
      </c>
      <c r="E700" s="2">
        <v>25</v>
      </c>
      <c r="F700" s="2">
        <v>15</v>
      </c>
      <c r="G700" s="2">
        <v>8</v>
      </c>
      <c r="H700" s="2">
        <v>20</v>
      </c>
      <c r="I700" s="2" t="s">
        <v>1299</v>
      </c>
      <c r="J700" s="2" t="s">
        <v>2354</v>
      </c>
      <c r="K700" s="2">
        <f t="shared" si="10"/>
        <v>73640</v>
      </c>
      <c r="L700" s="2">
        <v>45</v>
      </c>
      <c r="M700" s="2">
        <v>1.956521739130435</v>
      </c>
      <c r="N700" s="2">
        <v>3</v>
      </c>
      <c r="O700" s="2">
        <v>17.888888888888889</v>
      </c>
      <c r="P700" s="2">
        <v>9</v>
      </c>
    </row>
    <row r="701" spans="1:16" hidden="1" x14ac:dyDescent="0.25">
      <c r="A701" s="2" t="s">
        <v>622</v>
      </c>
      <c r="B701" s="2">
        <v>33341523</v>
      </c>
      <c r="C701" s="2" t="s">
        <v>623</v>
      </c>
      <c r="D701" s="2" t="s">
        <v>157</v>
      </c>
      <c r="E701" s="2">
        <v>1</v>
      </c>
      <c r="F701" s="2">
        <v>20</v>
      </c>
      <c r="G701" s="2">
        <v>13</v>
      </c>
      <c r="H701" s="2">
        <v>15</v>
      </c>
      <c r="I701" s="2" t="s">
        <v>2537</v>
      </c>
      <c r="J701" s="2" t="s">
        <v>624</v>
      </c>
      <c r="K701" s="2">
        <f t="shared" si="10"/>
        <v>10233.6</v>
      </c>
      <c r="L701" s="2">
        <v>3</v>
      </c>
      <c r="M701" s="2">
        <v>0.125</v>
      </c>
      <c r="N701" s="2">
        <v>0.15</v>
      </c>
      <c r="O701" s="2">
        <v>112</v>
      </c>
      <c r="P701" s="2">
        <v>6.666666666666667</v>
      </c>
    </row>
    <row r="702" spans="1:16" x14ac:dyDescent="0.25">
      <c r="A702" s="2" t="s">
        <v>3402</v>
      </c>
      <c r="B702" s="2">
        <v>220547486</v>
      </c>
      <c r="C702" s="2" t="s">
        <v>3403</v>
      </c>
      <c r="D702" s="2" t="s">
        <v>181</v>
      </c>
      <c r="E702" s="2">
        <v>1</v>
      </c>
      <c r="F702" s="2">
        <v>35</v>
      </c>
      <c r="G702" s="2">
        <v>0</v>
      </c>
      <c r="H702" s="2">
        <v>17</v>
      </c>
      <c r="I702" s="2" t="s">
        <v>698</v>
      </c>
      <c r="J702" s="2" t="s">
        <v>3404</v>
      </c>
      <c r="K702" s="2">
        <f t="shared" si="10"/>
        <v>20051.7</v>
      </c>
      <c r="L702" s="2">
        <v>0</v>
      </c>
      <c r="M702" s="2">
        <v>0</v>
      </c>
      <c r="N702" s="2">
        <v>0</v>
      </c>
      <c r="O702" s="2">
        <v>9999</v>
      </c>
      <c r="P702" s="2">
        <v>9999</v>
      </c>
    </row>
    <row r="703" spans="1:16" hidden="1" x14ac:dyDescent="0.25">
      <c r="A703" s="2" t="s">
        <v>626</v>
      </c>
      <c r="B703" s="2">
        <v>38409742</v>
      </c>
      <c r="C703" s="2" t="s">
        <v>627</v>
      </c>
      <c r="D703" s="2" t="s">
        <v>181</v>
      </c>
      <c r="E703" s="2">
        <v>1</v>
      </c>
      <c r="F703" s="2">
        <v>35</v>
      </c>
      <c r="G703" s="2">
        <v>0</v>
      </c>
      <c r="H703" s="2">
        <v>20</v>
      </c>
      <c r="I703" s="2" t="s">
        <v>1299</v>
      </c>
      <c r="J703" s="2" t="s">
        <v>628</v>
      </c>
      <c r="K703" s="2">
        <f t="shared" si="10"/>
        <v>14892.6</v>
      </c>
      <c r="L703" s="2">
        <v>1</v>
      </c>
      <c r="M703" s="2">
        <v>2.8571428571428571E-2</v>
      </c>
      <c r="N703" s="2">
        <v>2.8571428571428571E-2</v>
      </c>
      <c r="O703" s="2">
        <v>35</v>
      </c>
      <c r="P703" s="2">
        <v>35</v>
      </c>
    </row>
    <row r="704" spans="1:16" x14ac:dyDescent="0.25">
      <c r="A704" s="2" t="s">
        <v>630</v>
      </c>
      <c r="B704" s="2">
        <v>38414960</v>
      </c>
      <c r="C704" s="2" t="s">
        <v>631</v>
      </c>
      <c r="D704" s="2" t="s">
        <v>181</v>
      </c>
      <c r="E704" s="2">
        <v>3</v>
      </c>
      <c r="F704" s="2">
        <v>35</v>
      </c>
      <c r="G704" s="2">
        <v>14</v>
      </c>
      <c r="H704" s="2">
        <v>20</v>
      </c>
      <c r="I704" s="2" t="s">
        <v>2014</v>
      </c>
      <c r="J704" s="2" t="s">
        <v>632</v>
      </c>
      <c r="K704" s="2">
        <f t="shared" si="10"/>
        <v>63594.600000000006</v>
      </c>
      <c r="L704" s="2">
        <v>1</v>
      </c>
      <c r="M704" s="2">
        <v>2.8571428571428571E-2</v>
      </c>
      <c r="N704" s="2">
        <v>2.8571428571428571E-2</v>
      </c>
      <c r="O704" s="2">
        <v>595</v>
      </c>
      <c r="P704" s="2">
        <v>105</v>
      </c>
    </row>
    <row r="705" spans="1:16" x14ac:dyDescent="0.25">
      <c r="A705" s="2" t="s">
        <v>633</v>
      </c>
      <c r="B705" s="2">
        <v>86987320</v>
      </c>
      <c r="C705" s="2" t="s">
        <v>634</v>
      </c>
      <c r="D705" s="2" t="s">
        <v>181</v>
      </c>
      <c r="E705" s="2">
        <v>13</v>
      </c>
      <c r="F705" s="2">
        <v>35</v>
      </c>
      <c r="G705" s="2">
        <v>28</v>
      </c>
      <c r="H705" s="2">
        <v>17</v>
      </c>
      <c r="I705" s="2" t="s">
        <v>2497</v>
      </c>
      <c r="J705" s="2" t="s">
        <v>635</v>
      </c>
      <c r="K705" s="2">
        <f t="shared" si="10"/>
        <v>65635.7</v>
      </c>
      <c r="L705" s="2">
        <v>4</v>
      </c>
      <c r="M705" s="2">
        <v>0.1142857142857143</v>
      </c>
      <c r="N705" s="2">
        <v>0.1142857142857143</v>
      </c>
      <c r="O705" s="2">
        <v>358.75</v>
      </c>
      <c r="P705" s="2">
        <v>113.75</v>
      </c>
    </row>
    <row r="706" spans="1:16" hidden="1" x14ac:dyDescent="0.25">
      <c r="A706" s="2" t="s">
        <v>637</v>
      </c>
      <c r="B706" s="2">
        <v>64331255</v>
      </c>
      <c r="C706" s="2" t="s">
        <v>638</v>
      </c>
      <c r="D706" s="2" t="s">
        <v>181</v>
      </c>
      <c r="E706" s="2">
        <v>19</v>
      </c>
      <c r="F706" s="2">
        <v>34</v>
      </c>
      <c r="G706" s="2">
        <v>88</v>
      </c>
      <c r="H706" s="2">
        <v>17</v>
      </c>
      <c r="I706" s="2" t="s">
        <v>2523</v>
      </c>
      <c r="J706" s="2" t="s">
        <v>639</v>
      </c>
      <c r="K706" s="2">
        <f t="shared" si="10"/>
        <v>95917.7</v>
      </c>
      <c r="L706" s="2">
        <v>22</v>
      </c>
      <c r="M706" s="2">
        <v>0.6470588235294118</v>
      </c>
      <c r="N706" s="2">
        <v>0.6470588235294118</v>
      </c>
      <c r="O706" s="2">
        <v>166.90909090909091</v>
      </c>
      <c r="P706" s="2">
        <v>30.90909090909091</v>
      </c>
    </row>
    <row r="707" spans="1:16" x14ac:dyDescent="0.25">
      <c r="A707" s="2" t="s">
        <v>641</v>
      </c>
      <c r="B707" s="2">
        <v>170654225</v>
      </c>
      <c r="C707" s="2" t="s">
        <v>642</v>
      </c>
      <c r="D707" s="2" t="s">
        <v>181</v>
      </c>
      <c r="E707" s="2">
        <v>25</v>
      </c>
      <c r="F707" s="2">
        <v>35</v>
      </c>
      <c r="G707" s="2">
        <v>110</v>
      </c>
      <c r="H707" s="2">
        <v>17</v>
      </c>
      <c r="I707" s="2" t="s">
        <v>1471</v>
      </c>
      <c r="J707" s="2" t="s">
        <v>643</v>
      </c>
      <c r="K707" s="2">
        <f t="shared" si="10"/>
        <v>126197.49999999999</v>
      </c>
      <c r="L707" s="2">
        <v>11</v>
      </c>
      <c r="M707" s="2">
        <v>0.31428571428571428</v>
      </c>
      <c r="N707" s="2">
        <v>0.31428571428571428</v>
      </c>
      <c r="O707" s="2">
        <v>435.90909090909088</v>
      </c>
      <c r="P707" s="2">
        <v>85.909090909090907</v>
      </c>
    </row>
    <row r="708" spans="1:16" hidden="1" x14ac:dyDescent="0.25">
      <c r="A708" s="2" t="s">
        <v>644</v>
      </c>
      <c r="B708" s="2">
        <v>86987328</v>
      </c>
      <c r="C708" s="2" t="s">
        <v>645</v>
      </c>
      <c r="D708" s="2" t="s">
        <v>181</v>
      </c>
      <c r="E708" s="2">
        <v>24</v>
      </c>
      <c r="F708" s="2">
        <v>35</v>
      </c>
      <c r="G708" s="2">
        <v>74</v>
      </c>
      <c r="H708" s="2">
        <v>17</v>
      </c>
      <c r="I708" s="2" t="s">
        <v>2782</v>
      </c>
      <c r="J708" s="2" t="s">
        <v>646</v>
      </c>
      <c r="K708" s="2">
        <f t="shared" si="10"/>
        <v>205963.19999999998</v>
      </c>
      <c r="L708" s="2">
        <v>32</v>
      </c>
      <c r="M708" s="2">
        <v>0.91428571428571426</v>
      </c>
      <c r="N708" s="2">
        <v>0.91428571428571426</v>
      </c>
      <c r="O708" s="2">
        <v>107.1875</v>
      </c>
      <c r="P708" s="2">
        <v>26.25</v>
      </c>
    </row>
    <row r="709" spans="1:16" x14ac:dyDescent="0.25">
      <c r="A709" s="2" t="s">
        <v>2142</v>
      </c>
      <c r="B709" s="2">
        <v>51908937</v>
      </c>
      <c r="C709" s="2" t="s">
        <v>2143</v>
      </c>
      <c r="D709" s="2" t="s">
        <v>181</v>
      </c>
      <c r="E709" s="2">
        <v>7</v>
      </c>
      <c r="F709" s="2">
        <v>35</v>
      </c>
      <c r="G709" s="2">
        <v>0</v>
      </c>
      <c r="H709" s="2">
        <v>20</v>
      </c>
      <c r="I709" s="2" t="s">
        <v>2014</v>
      </c>
      <c r="J709" s="2" t="s">
        <v>585</v>
      </c>
      <c r="K709" s="2">
        <f t="shared" ref="K709:K772" si="11">E709*J709</f>
        <v>19390</v>
      </c>
      <c r="L709" s="2">
        <v>2</v>
      </c>
      <c r="M709" s="2">
        <v>5.7142857142857141E-2</v>
      </c>
      <c r="N709" s="2">
        <v>5.7142857142857141E-2</v>
      </c>
      <c r="O709" s="2">
        <v>122.5</v>
      </c>
      <c r="P709" s="2">
        <v>122.5</v>
      </c>
    </row>
    <row r="710" spans="1:16" x14ac:dyDescent="0.25">
      <c r="A710" s="2" t="s">
        <v>648</v>
      </c>
      <c r="B710" s="2">
        <v>38419059</v>
      </c>
      <c r="C710" s="2" t="s">
        <v>649</v>
      </c>
      <c r="D710" s="2" t="s">
        <v>181</v>
      </c>
      <c r="E710" s="2">
        <v>29</v>
      </c>
      <c r="F710" s="2">
        <v>35</v>
      </c>
      <c r="G710" s="2">
        <v>28</v>
      </c>
      <c r="H710" s="2">
        <v>6</v>
      </c>
      <c r="I710" s="2" t="s">
        <v>3242</v>
      </c>
      <c r="J710" s="2" t="s">
        <v>650</v>
      </c>
      <c r="K710" s="2">
        <f t="shared" si="11"/>
        <v>55007.199999999997</v>
      </c>
      <c r="L710" s="2">
        <v>10</v>
      </c>
      <c r="M710" s="2">
        <v>0.2857142857142857</v>
      </c>
      <c r="N710" s="2">
        <v>0.2857142857142857</v>
      </c>
      <c r="O710" s="2">
        <v>199.5</v>
      </c>
      <c r="P710" s="2">
        <v>101.5</v>
      </c>
    </row>
    <row r="711" spans="1:16" x14ac:dyDescent="0.25">
      <c r="A711" s="2" t="s">
        <v>652</v>
      </c>
      <c r="B711" s="2">
        <v>38440717</v>
      </c>
      <c r="C711" s="2" t="s">
        <v>653</v>
      </c>
      <c r="D711" s="2" t="s">
        <v>181</v>
      </c>
      <c r="E711" s="2">
        <v>17</v>
      </c>
      <c r="F711" s="2">
        <v>34</v>
      </c>
      <c r="G711" s="2">
        <v>34</v>
      </c>
      <c r="H711" s="2">
        <v>20</v>
      </c>
      <c r="I711" s="2" t="s">
        <v>1479</v>
      </c>
      <c r="J711" s="2" t="s">
        <v>654</v>
      </c>
      <c r="K711" s="2">
        <f t="shared" si="11"/>
        <v>28432.5</v>
      </c>
      <c r="L711" s="2">
        <v>13</v>
      </c>
      <c r="M711" s="2">
        <v>0.38235294117647062</v>
      </c>
      <c r="N711" s="2">
        <v>0.38235294117647062</v>
      </c>
      <c r="O711" s="2">
        <v>136</v>
      </c>
      <c r="P711" s="2">
        <v>47.07692307692308</v>
      </c>
    </row>
    <row r="712" spans="1:16" hidden="1" x14ac:dyDescent="0.25">
      <c r="A712" s="2" t="s">
        <v>656</v>
      </c>
      <c r="B712" s="2">
        <v>51588417</v>
      </c>
      <c r="C712" s="2" t="s">
        <v>657</v>
      </c>
      <c r="D712" s="2" t="s">
        <v>181</v>
      </c>
      <c r="E712" s="2"/>
      <c r="F712" s="2">
        <v>3</v>
      </c>
      <c r="G712" s="2">
        <v>2</v>
      </c>
      <c r="H712" s="2">
        <v>20</v>
      </c>
      <c r="I712" s="2" t="s">
        <v>974</v>
      </c>
      <c r="J712" s="2" t="s">
        <v>658</v>
      </c>
      <c r="K712" s="2">
        <f t="shared" si="11"/>
        <v>0</v>
      </c>
      <c r="L712" s="2">
        <v>3</v>
      </c>
      <c r="M712" s="2">
        <v>0.33333333333333331</v>
      </c>
      <c r="N712" s="2">
        <v>1</v>
      </c>
      <c r="O712" s="2">
        <v>9</v>
      </c>
      <c r="P712" s="2">
        <v>1</v>
      </c>
    </row>
    <row r="713" spans="1:16" hidden="1" x14ac:dyDescent="0.25">
      <c r="A713" s="2" t="s">
        <v>659</v>
      </c>
      <c r="B713" s="2">
        <v>51591879</v>
      </c>
      <c r="C713" s="2" t="s">
        <v>660</v>
      </c>
      <c r="D713" s="2" t="s">
        <v>181</v>
      </c>
      <c r="E713" s="2"/>
      <c r="F713" s="2">
        <v>1</v>
      </c>
      <c r="G713" s="2">
        <v>17</v>
      </c>
      <c r="H713" s="2">
        <v>20</v>
      </c>
      <c r="I713" s="2" t="s">
        <v>2765</v>
      </c>
      <c r="J713" s="2" t="s">
        <v>661</v>
      </c>
      <c r="K713" s="2">
        <f t="shared" si="11"/>
        <v>0</v>
      </c>
      <c r="L713" s="2">
        <v>0</v>
      </c>
      <c r="M713" s="2">
        <v>0</v>
      </c>
      <c r="N713" s="2">
        <v>0</v>
      </c>
      <c r="O713" s="2">
        <v>9999</v>
      </c>
      <c r="P713" s="2">
        <v>9999</v>
      </c>
    </row>
    <row r="714" spans="1:16" hidden="1" x14ac:dyDescent="0.25">
      <c r="A714" s="2" t="s">
        <v>667</v>
      </c>
      <c r="B714" s="2">
        <v>51595231</v>
      </c>
      <c r="C714" s="2" t="s">
        <v>668</v>
      </c>
      <c r="D714" s="2" t="s">
        <v>181</v>
      </c>
      <c r="E714" s="2">
        <v>27</v>
      </c>
      <c r="F714" s="2">
        <v>34</v>
      </c>
      <c r="G714" s="2">
        <v>172</v>
      </c>
      <c r="H714" s="2">
        <v>17</v>
      </c>
      <c r="I714" s="2" t="s">
        <v>2523</v>
      </c>
      <c r="J714" s="2" t="s">
        <v>669</v>
      </c>
      <c r="K714" s="2">
        <f t="shared" si="11"/>
        <v>40014</v>
      </c>
      <c r="L714" s="2">
        <v>39</v>
      </c>
      <c r="M714" s="2">
        <v>1.1470588235294119</v>
      </c>
      <c r="N714" s="2">
        <v>1.1470588235294119</v>
      </c>
      <c r="O714" s="2">
        <v>173.4871794871795</v>
      </c>
      <c r="P714" s="2">
        <v>23.53846153846154</v>
      </c>
    </row>
    <row r="715" spans="1:16" hidden="1" x14ac:dyDescent="0.25">
      <c r="A715" s="2" t="s">
        <v>684</v>
      </c>
      <c r="B715" s="2">
        <v>51599970</v>
      </c>
      <c r="C715" s="2" t="s">
        <v>685</v>
      </c>
      <c r="D715" s="2" t="s">
        <v>181</v>
      </c>
      <c r="E715" s="2">
        <v>25</v>
      </c>
      <c r="F715" s="2">
        <v>35</v>
      </c>
      <c r="G715" s="2">
        <v>147</v>
      </c>
      <c r="H715" s="2">
        <v>17</v>
      </c>
      <c r="I715" s="2" t="s">
        <v>698</v>
      </c>
      <c r="J715" s="2" t="s">
        <v>686</v>
      </c>
      <c r="K715" s="2">
        <f t="shared" si="11"/>
        <v>24700</v>
      </c>
      <c r="L715" s="2">
        <v>40</v>
      </c>
      <c r="M715" s="2">
        <v>1.142857142857143</v>
      </c>
      <c r="N715" s="2">
        <v>1.142857142857143</v>
      </c>
      <c r="O715" s="2">
        <v>151.375</v>
      </c>
      <c r="P715" s="2">
        <v>22.75</v>
      </c>
    </row>
    <row r="716" spans="1:16" x14ac:dyDescent="0.25">
      <c r="A716" s="2" t="s">
        <v>691</v>
      </c>
      <c r="B716" s="2">
        <v>51586590</v>
      </c>
      <c r="C716" s="2" t="s">
        <v>692</v>
      </c>
      <c r="D716" s="2" t="s">
        <v>181</v>
      </c>
      <c r="E716" s="2">
        <v>138</v>
      </c>
      <c r="F716" s="2">
        <v>35</v>
      </c>
      <c r="G716" s="2">
        <v>244</v>
      </c>
      <c r="H716" s="2">
        <v>17</v>
      </c>
      <c r="I716" s="2" t="s">
        <v>1471</v>
      </c>
      <c r="J716" s="2" t="s">
        <v>693</v>
      </c>
      <c r="K716" s="2">
        <f t="shared" si="11"/>
        <v>136357.80000000002</v>
      </c>
      <c r="L716" s="2">
        <v>98</v>
      </c>
      <c r="M716" s="2">
        <v>2.8</v>
      </c>
      <c r="N716" s="2">
        <v>2.8</v>
      </c>
      <c r="O716" s="2">
        <v>136.78571428571431</v>
      </c>
      <c r="P716" s="2">
        <v>49.642857142857153</v>
      </c>
    </row>
    <row r="717" spans="1:16" hidden="1" x14ac:dyDescent="0.25">
      <c r="A717" s="2" t="s">
        <v>695</v>
      </c>
      <c r="B717" s="2">
        <v>64918364</v>
      </c>
      <c r="C717" s="2" t="s">
        <v>696</v>
      </c>
      <c r="D717" s="2" t="s">
        <v>181</v>
      </c>
      <c r="E717" s="2">
        <v>117</v>
      </c>
      <c r="F717" s="2">
        <v>35</v>
      </c>
      <c r="G717" s="2">
        <v>454</v>
      </c>
      <c r="H717" s="2">
        <v>17</v>
      </c>
      <c r="I717" s="2" t="s">
        <v>2746</v>
      </c>
      <c r="J717" s="2" t="s">
        <v>697</v>
      </c>
      <c r="K717" s="2">
        <f t="shared" si="11"/>
        <v>173335.5</v>
      </c>
      <c r="L717" s="2">
        <v>105</v>
      </c>
      <c r="M717" s="2">
        <v>3</v>
      </c>
      <c r="N717" s="2">
        <v>3</v>
      </c>
      <c r="O717" s="2">
        <v>190.66666666666671</v>
      </c>
      <c r="P717" s="2">
        <v>39.333333333333343</v>
      </c>
    </row>
    <row r="718" spans="1:16" x14ac:dyDescent="0.25">
      <c r="A718" s="2" t="s">
        <v>699</v>
      </c>
      <c r="B718" s="2">
        <v>51602076</v>
      </c>
      <c r="C718" s="2" t="s">
        <v>700</v>
      </c>
      <c r="D718" s="2" t="s">
        <v>181</v>
      </c>
      <c r="E718" s="2">
        <v>24</v>
      </c>
      <c r="F718" s="2">
        <v>34</v>
      </c>
      <c r="G718" s="2">
        <v>94</v>
      </c>
      <c r="H718" s="2">
        <v>17</v>
      </c>
      <c r="I718" s="2" t="s">
        <v>1471</v>
      </c>
      <c r="J718" s="2" t="s">
        <v>701</v>
      </c>
      <c r="K718" s="2">
        <f t="shared" si="11"/>
        <v>23716.800000000003</v>
      </c>
      <c r="L718" s="2">
        <v>18</v>
      </c>
      <c r="M718" s="2">
        <v>0.52941176470588236</v>
      </c>
      <c r="N718" s="2">
        <v>0.52941176470588236</v>
      </c>
      <c r="O718" s="2">
        <v>224.7777777777778</v>
      </c>
      <c r="P718" s="2">
        <v>47.222222222222221</v>
      </c>
    </row>
    <row r="719" spans="1:16" hidden="1" x14ac:dyDescent="0.25">
      <c r="A719" s="2" t="s">
        <v>703</v>
      </c>
      <c r="B719" s="2">
        <v>51604504</v>
      </c>
      <c r="C719" s="2" t="s">
        <v>704</v>
      </c>
      <c r="D719" s="2" t="s">
        <v>181</v>
      </c>
      <c r="E719" s="2">
        <v>44</v>
      </c>
      <c r="F719" s="2">
        <v>35</v>
      </c>
      <c r="G719" s="2">
        <v>122</v>
      </c>
      <c r="H719" s="2">
        <v>17</v>
      </c>
      <c r="I719" s="2" t="s">
        <v>2497</v>
      </c>
      <c r="J719" s="2" t="s">
        <v>705</v>
      </c>
      <c r="K719" s="2">
        <f t="shared" si="11"/>
        <v>65212.399999999994</v>
      </c>
      <c r="L719" s="2">
        <v>35</v>
      </c>
      <c r="M719" s="2">
        <v>1</v>
      </c>
      <c r="N719" s="2">
        <v>1</v>
      </c>
      <c r="O719" s="2">
        <v>167</v>
      </c>
      <c r="P719" s="2">
        <v>45</v>
      </c>
    </row>
    <row r="720" spans="1:16" x14ac:dyDescent="0.25">
      <c r="A720" s="2" t="s">
        <v>707</v>
      </c>
      <c r="B720" s="2">
        <v>137508236</v>
      </c>
      <c r="C720" s="2" t="s">
        <v>708</v>
      </c>
      <c r="D720" s="2" t="s">
        <v>157</v>
      </c>
      <c r="E720" s="2">
        <v>20</v>
      </c>
      <c r="F720" s="2">
        <v>35</v>
      </c>
      <c r="G720" s="2">
        <v>39</v>
      </c>
      <c r="H720" s="2">
        <v>20</v>
      </c>
      <c r="I720" s="2" t="s">
        <v>1299</v>
      </c>
      <c r="J720" s="2" t="s">
        <v>709</v>
      </c>
      <c r="K720" s="2">
        <f t="shared" si="11"/>
        <v>99482</v>
      </c>
      <c r="L720" s="2">
        <v>12</v>
      </c>
      <c r="M720" s="2">
        <v>0.34285714285714292</v>
      </c>
      <c r="N720" s="2">
        <v>0.34285714285714292</v>
      </c>
      <c r="O720" s="2">
        <v>175</v>
      </c>
      <c r="P720" s="2">
        <v>61.25</v>
      </c>
    </row>
    <row r="721" spans="1:16" x14ac:dyDescent="0.25">
      <c r="A721" s="2" t="s">
        <v>713</v>
      </c>
      <c r="B721" s="2">
        <v>43920372</v>
      </c>
      <c r="C721" s="2" t="s">
        <v>714</v>
      </c>
      <c r="D721" s="2" t="s">
        <v>157</v>
      </c>
      <c r="E721" s="2">
        <v>1</v>
      </c>
      <c r="F721" s="2">
        <v>31</v>
      </c>
      <c r="G721" s="2">
        <v>2</v>
      </c>
      <c r="H721" s="2">
        <v>15</v>
      </c>
      <c r="I721" s="2" t="s">
        <v>147</v>
      </c>
      <c r="J721" s="2" t="s">
        <v>715</v>
      </c>
      <c r="K721" s="2">
        <f t="shared" si="11"/>
        <v>4143.5</v>
      </c>
      <c r="L721" s="2">
        <v>0</v>
      </c>
      <c r="M721" s="2">
        <v>0</v>
      </c>
      <c r="N721" s="2">
        <v>0</v>
      </c>
      <c r="O721" s="2">
        <v>9999</v>
      </c>
      <c r="P721" s="2">
        <v>9999</v>
      </c>
    </row>
    <row r="722" spans="1:16" x14ac:dyDescent="0.25">
      <c r="A722" s="2" t="s">
        <v>721</v>
      </c>
      <c r="B722" s="2">
        <v>45511143</v>
      </c>
      <c r="C722" s="2" t="s">
        <v>722</v>
      </c>
      <c r="D722" s="2" t="s">
        <v>181</v>
      </c>
      <c r="E722" s="2">
        <v>4</v>
      </c>
      <c r="F722" s="2">
        <v>35</v>
      </c>
      <c r="G722" s="2">
        <v>0</v>
      </c>
      <c r="H722" s="2">
        <v>20</v>
      </c>
      <c r="I722" s="2" t="s">
        <v>1299</v>
      </c>
      <c r="J722" s="2" t="s">
        <v>723</v>
      </c>
      <c r="K722" s="2">
        <f t="shared" si="11"/>
        <v>48204.800000000003</v>
      </c>
      <c r="L722" s="2">
        <v>2</v>
      </c>
      <c r="M722" s="2">
        <v>5.7142857142857141E-2</v>
      </c>
      <c r="N722" s="2">
        <v>5.7142857142857141E-2</v>
      </c>
      <c r="O722" s="2">
        <v>70</v>
      </c>
      <c r="P722" s="2">
        <v>70</v>
      </c>
    </row>
    <row r="723" spans="1:16" x14ac:dyDescent="0.25">
      <c r="A723" s="2" t="s">
        <v>724</v>
      </c>
      <c r="B723" s="2">
        <v>63544779</v>
      </c>
      <c r="C723" s="2" t="s">
        <v>725</v>
      </c>
      <c r="D723" s="2" t="s">
        <v>181</v>
      </c>
      <c r="E723" s="2">
        <v>51</v>
      </c>
      <c r="F723" s="2">
        <v>35</v>
      </c>
      <c r="G723" s="2">
        <v>12</v>
      </c>
      <c r="H723" s="2">
        <v>17</v>
      </c>
      <c r="I723" s="2" t="s">
        <v>1471</v>
      </c>
      <c r="J723" s="2" t="s">
        <v>726</v>
      </c>
      <c r="K723" s="2">
        <f t="shared" si="11"/>
        <v>98246.400000000009</v>
      </c>
      <c r="L723" s="2">
        <v>36</v>
      </c>
      <c r="M723" s="2">
        <v>1.028571428571428</v>
      </c>
      <c r="N723" s="2">
        <v>1.028571428571428</v>
      </c>
      <c r="O723" s="2">
        <v>61.250000000000007</v>
      </c>
      <c r="P723" s="2">
        <v>49.583333333333343</v>
      </c>
    </row>
    <row r="724" spans="1:16" hidden="1" x14ac:dyDescent="0.25">
      <c r="A724" s="2" t="s">
        <v>727</v>
      </c>
      <c r="B724" s="2">
        <v>63544780</v>
      </c>
      <c r="C724" s="2" t="s">
        <v>728</v>
      </c>
      <c r="D724" s="2" t="s">
        <v>181</v>
      </c>
      <c r="E724" s="2">
        <v>30</v>
      </c>
      <c r="F724" s="2">
        <v>35</v>
      </c>
      <c r="G724" s="2">
        <v>66</v>
      </c>
      <c r="H724" s="2">
        <v>17</v>
      </c>
      <c r="I724" s="2" t="s">
        <v>2497</v>
      </c>
      <c r="J724" s="2" t="s">
        <v>729</v>
      </c>
      <c r="K724" s="2">
        <f t="shared" si="11"/>
        <v>57816</v>
      </c>
      <c r="L724" s="2">
        <v>25</v>
      </c>
      <c r="M724" s="2">
        <v>0.7142857142857143</v>
      </c>
      <c r="N724" s="2">
        <v>0.7142857142857143</v>
      </c>
      <c r="O724" s="2">
        <v>135.80000000000001</v>
      </c>
      <c r="P724" s="2">
        <v>43.4</v>
      </c>
    </row>
    <row r="725" spans="1:16" x14ac:dyDescent="0.25">
      <c r="A725" s="2" t="s">
        <v>2151</v>
      </c>
      <c r="B725" s="2">
        <v>150502609</v>
      </c>
      <c r="C725" s="2" t="s">
        <v>2152</v>
      </c>
      <c r="D725" s="2" t="s">
        <v>2149</v>
      </c>
      <c r="E725" s="2">
        <v>2</v>
      </c>
      <c r="F725" s="2">
        <v>35</v>
      </c>
      <c r="G725" s="2">
        <v>4</v>
      </c>
      <c r="H725" s="2">
        <v>1</v>
      </c>
      <c r="I725" s="2" t="s">
        <v>1421</v>
      </c>
      <c r="J725" s="2" t="s">
        <v>2153</v>
      </c>
      <c r="K725" s="2">
        <f t="shared" si="11"/>
        <v>20383</v>
      </c>
      <c r="L725" s="2">
        <v>0</v>
      </c>
      <c r="M725" s="2">
        <v>0</v>
      </c>
      <c r="N725" s="2">
        <v>0</v>
      </c>
      <c r="O725" s="2">
        <v>9999</v>
      </c>
      <c r="P725" s="2">
        <v>9999</v>
      </c>
    </row>
    <row r="726" spans="1:16" hidden="1" x14ac:dyDescent="0.25">
      <c r="A726" s="2" t="s">
        <v>731</v>
      </c>
      <c r="B726" s="2">
        <v>110511380</v>
      </c>
      <c r="C726" s="2" t="s">
        <v>732</v>
      </c>
      <c r="D726" s="2" t="s">
        <v>157</v>
      </c>
      <c r="E726" s="2"/>
      <c r="F726" s="2">
        <v>6</v>
      </c>
      <c r="G726" s="2">
        <v>0</v>
      </c>
      <c r="H726" s="2">
        <v>20</v>
      </c>
      <c r="I726" s="2" t="s">
        <v>3405</v>
      </c>
      <c r="J726" s="2" t="s">
        <v>733</v>
      </c>
      <c r="K726" s="2">
        <f t="shared" si="11"/>
        <v>0</v>
      </c>
      <c r="L726" s="2">
        <v>9</v>
      </c>
      <c r="M726" s="2">
        <v>1</v>
      </c>
      <c r="N726" s="2">
        <v>1.5</v>
      </c>
      <c r="O726" s="2">
        <v>1</v>
      </c>
      <c r="P726" s="2">
        <v>0.66666666666666663</v>
      </c>
    </row>
    <row r="727" spans="1:16" hidden="1" x14ac:dyDescent="0.25">
      <c r="A727" s="2" t="s">
        <v>3406</v>
      </c>
      <c r="B727" s="2">
        <v>143426563</v>
      </c>
      <c r="C727" s="2" t="s">
        <v>3407</v>
      </c>
      <c r="D727" s="2" t="s">
        <v>157</v>
      </c>
      <c r="E727" s="2"/>
      <c r="F727" s="2">
        <v>15</v>
      </c>
      <c r="G727" s="2">
        <v>0</v>
      </c>
      <c r="H727" s="2">
        <v>7</v>
      </c>
      <c r="I727" s="2" t="s">
        <v>2536</v>
      </c>
      <c r="J727" s="2" t="s">
        <v>3408</v>
      </c>
      <c r="K727" s="2">
        <f t="shared" si="11"/>
        <v>0</v>
      </c>
      <c r="L727" s="2">
        <v>0</v>
      </c>
      <c r="M727" s="2">
        <v>0</v>
      </c>
      <c r="N727" s="2">
        <v>0</v>
      </c>
      <c r="O727" s="2">
        <v>9999</v>
      </c>
      <c r="P727" s="2">
        <v>9999</v>
      </c>
    </row>
    <row r="728" spans="1:16" hidden="1" x14ac:dyDescent="0.25">
      <c r="A728" s="2" t="s">
        <v>2155</v>
      </c>
      <c r="B728" s="2">
        <v>143429326</v>
      </c>
      <c r="C728" s="2" t="s">
        <v>2156</v>
      </c>
      <c r="D728" s="2" t="s">
        <v>157</v>
      </c>
      <c r="E728" s="2">
        <v>13</v>
      </c>
      <c r="F728" s="2">
        <v>5</v>
      </c>
      <c r="G728" s="2">
        <v>1</v>
      </c>
      <c r="H728" s="2">
        <v>20</v>
      </c>
      <c r="I728" s="2" t="s">
        <v>2569</v>
      </c>
      <c r="J728" s="2" t="s">
        <v>2157</v>
      </c>
      <c r="K728" s="2">
        <f t="shared" si="11"/>
        <v>74458.8</v>
      </c>
      <c r="L728" s="2">
        <v>3</v>
      </c>
      <c r="M728" s="2">
        <v>0.5</v>
      </c>
      <c r="N728" s="2">
        <v>0.6</v>
      </c>
      <c r="O728" s="2">
        <v>28</v>
      </c>
      <c r="P728" s="2">
        <v>21.666666666666671</v>
      </c>
    </row>
    <row r="729" spans="1:16" x14ac:dyDescent="0.25">
      <c r="A729" s="2" t="s">
        <v>752</v>
      </c>
      <c r="B729" s="2">
        <v>171478005</v>
      </c>
      <c r="C729" s="2" t="s">
        <v>753</v>
      </c>
      <c r="D729" s="2" t="s">
        <v>157</v>
      </c>
      <c r="E729" s="2">
        <v>14</v>
      </c>
      <c r="F729" s="2">
        <v>34</v>
      </c>
      <c r="G729" s="2">
        <v>18</v>
      </c>
      <c r="H729" s="2">
        <v>10</v>
      </c>
      <c r="I729" s="2" t="s">
        <v>2536</v>
      </c>
      <c r="J729" s="2" t="s">
        <v>754</v>
      </c>
      <c r="K729" s="2">
        <f t="shared" si="11"/>
        <v>240578.80000000002</v>
      </c>
      <c r="L729" s="2">
        <v>0</v>
      </c>
      <c r="M729" s="2">
        <v>0</v>
      </c>
      <c r="N729" s="2">
        <v>0</v>
      </c>
      <c r="O729" s="2">
        <v>9999</v>
      </c>
      <c r="P729" s="2">
        <v>9999</v>
      </c>
    </row>
    <row r="730" spans="1:16" hidden="1" x14ac:dyDescent="0.25">
      <c r="A730" s="2" t="s">
        <v>760</v>
      </c>
      <c r="B730" s="2">
        <v>147720616</v>
      </c>
      <c r="C730" s="2" t="s">
        <v>761</v>
      </c>
      <c r="D730" s="2" t="s">
        <v>157</v>
      </c>
      <c r="E730" s="2">
        <v>2</v>
      </c>
      <c r="F730" s="2">
        <v>18</v>
      </c>
      <c r="G730" s="2">
        <v>0</v>
      </c>
      <c r="H730" s="2">
        <v>20</v>
      </c>
      <c r="I730" s="2" t="s">
        <v>2569</v>
      </c>
      <c r="J730" s="2" t="s">
        <v>762</v>
      </c>
      <c r="K730" s="2">
        <f t="shared" si="11"/>
        <v>22523.8</v>
      </c>
      <c r="L730" s="2">
        <v>5</v>
      </c>
      <c r="M730" s="2">
        <v>0.23809523809523811</v>
      </c>
      <c r="N730" s="2">
        <v>0.27777777777777779</v>
      </c>
      <c r="O730" s="2">
        <v>8.4</v>
      </c>
      <c r="P730" s="2">
        <v>7.1999999999999993</v>
      </c>
    </row>
    <row r="731" spans="1:16" x14ac:dyDescent="0.25">
      <c r="A731" s="2" t="s">
        <v>767</v>
      </c>
      <c r="B731" s="2">
        <v>138937204</v>
      </c>
      <c r="C731" s="2" t="s">
        <v>768</v>
      </c>
      <c r="D731" s="2" t="s">
        <v>157</v>
      </c>
      <c r="E731" s="2">
        <v>12</v>
      </c>
      <c r="F731" s="2">
        <v>34</v>
      </c>
      <c r="G731" s="2">
        <v>7</v>
      </c>
      <c r="H731" s="2">
        <v>15</v>
      </c>
      <c r="I731" s="2" t="s">
        <v>2528</v>
      </c>
      <c r="J731" s="2" t="s">
        <v>769</v>
      </c>
      <c r="K731" s="2">
        <f t="shared" si="11"/>
        <v>33868.800000000003</v>
      </c>
      <c r="L731" s="2">
        <v>8</v>
      </c>
      <c r="M731" s="2">
        <v>0.23529411764705879</v>
      </c>
      <c r="N731" s="2">
        <v>0.23529411764705879</v>
      </c>
      <c r="O731" s="2">
        <v>85</v>
      </c>
      <c r="P731" s="2">
        <v>55.25</v>
      </c>
    </row>
    <row r="732" spans="1:16" hidden="1" x14ac:dyDescent="0.25">
      <c r="A732" s="2" t="s">
        <v>770</v>
      </c>
      <c r="B732" s="2">
        <v>138938834</v>
      </c>
      <c r="C732" s="2" t="s">
        <v>771</v>
      </c>
      <c r="D732" s="2" t="s">
        <v>157</v>
      </c>
      <c r="E732" s="2">
        <v>3</v>
      </c>
      <c r="F732" s="2">
        <v>35</v>
      </c>
      <c r="G732" s="2">
        <v>0</v>
      </c>
      <c r="H732" s="2">
        <v>15</v>
      </c>
      <c r="I732" s="2" t="s">
        <v>2537</v>
      </c>
      <c r="J732" s="2" t="s">
        <v>289</v>
      </c>
      <c r="K732" s="2">
        <f t="shared" si="11"/>
        <v>31111.199999999997</v>
      </c>
      <c r="L732" s="2">
        <v>2</v>
      </c>
      <c r="M732" s="2">
        <v>5.7142857142857141E-2</v>
      </c>
      <c r="N732" s="2">
        <v>5.7142857142857141E-2</v>
      </c>
      <c r="O732" s="2">
        <v>35</v>
      </c>
      <c r="P732" s="2">
        <v>35</v>
      </c>
    </row>
    <row r="733" spans="1:16" hidden="1" x14ac:dyDescent="0.25">
      <c r="A733" s="2" t="s">
        <v>772</v>
      </c>
      <c r="B733" s="2">
        <v>143496302</v>
      </c>
      <c r="C733" s="2" t="s">
        <v>773</v>
      </c>
      <c r="D733" s="2" t="s">
        <v>181</v>
      </c>
      <c r="E733" s="2">
        <v>20</v>
      </c>
      <c r="F733" s="2">
        <v>29</v>
      </c>
      <c r="G733" s="2">
        <v>54</v>
      </c>
      <c r="H733" s="2">
        <v>17</v>
      </c>
      <c r="I733" s="2" t="s">
        <v>1471</v>
      </c>
      <c r="J733" s="2" t="s">
        <v>774</v>
      </c>
      <c r="K733" s="2">
        <f t="shared" si="11"/>
        <v>63744</v>
      </c>
      <c r="L733" s="2">
        <v>56</v>
      </c>
      <c r="M733" s="2">
        <v>1.75</v>
      </c>
      <c r="N733" s="2">
        <v>1.931034482758621</v>
      </c>
      <c r="O733" s="2">
        <v>41.714285714285722</v>
      </c>
      <c r="P733" s="2">
        <v>9.8392857142857135</v>
      </c>
    </row>
    <row r="734" spans="1:16" x14ac:dyDescent="0.25">
      <c r="A734" s="2" t="s">
        <v>779</v>
      </c>
      <c r="B734" s="2">
        <v>143496720</v>
      </c>
      <c r="C734" s="2" t="s">
        <v>780</v>
      </c>
      <c r="D734" s="2" t="s">
        <v>181</v>
      </c>
      <c r="E734" s="2">
        <v>17</v>
      </c>
      <c r="F734" s="2">
        <v>34</v>
      </c>
      <c r="G734" s="2">
        <v>82</v>
      </c>
      <c r="H734" s="2">
        <v>17</v>
      </c>
      <c r="I734" s="2" t="s">
        <v>2746</v>
      </c>
      <c r="J734" s="2" t="s">
        <v>781</v>
      </c>
      <c r="K734" s="2">
        <f t="shared" si="11"/>
        <v>54145</v>
      </c>
      <c r="L734" s="2">
        <v>5</v>
      </c>
      <c r="M734" s="2">
        <v>0.1470588235294118</v>
      </c>
      <c r="N734" s="2">
        <v>0.1470588235294118</v>
      </c>
      <c r="O734" s="2">
        <v>673.19999999999993</v>
      </c>
      <c r="P734" s="2">
        <v>115.6</v>
      </c>
    </row>
    <row r="735" spans="1:16" hidden="1" x14ac:dyDescent="0.25">
      <c r="A735" s="2" t="s">
        <v>782</v>
      </c>
      <c r="B735" s="2">
        <v>143478977</v>
      </c>
      <c r="C735" s="2" t="s">
        <v>783</v>
      </c>
      <c r="D735" s="2" t="s">
        <v>157</v>
      </c>
      <c r="E735" s="2">
        <v>1</v>
      </c>
      <c r="F735" s="2">
        <v>35</v>
      </c>
      <c r="G735" s="2">
        <v>0</v>
      </c>
      <c r="H735" s="2">
        <v>15</v>
      </c>
      <c r="I735" s="2" t="s">
        <v>1809</v>
      </c>
      <c r="J735" s="2" t="s">
        <v>784</v>
      </c>
      <c r="K735" s="2">
        <f t="shared" si="11"/>
        <v>14944.6</v>
      </c>
      <c r="L735" s="2">
        <v>1</v>
      </c>
      <c r="M735" s="2">
        <v>2.8571428571428571E-2</v>
      </c>
      <c r="N735" s="2">
        <v>2.8571428571428571E-2</v>
      </c>
      <c r="O735" s="2">
        <v>35</v>
      </c>
      <c r="P735" s="2">
        <v>35</v>
      </c>
    </row>
    <row r="736" spans="1:16" hidden="1" x14ac:dyDescent="0.25">
      <c r="A736" s="2" t="s">
        <v>3409</v>
      </c>
      <c r="B736" s="2">
        <v>143493692</v>
      </c>
      <c r="C736" s="2" t="s">
        <v>3410</v>
      </c>
      <c r="D736" s="2" t="s">
        <v>157</v>
      </c>
      <c r="E736" s="2">
        <v>5</v>
      </c>
      <c r="F736" s="2">
        <v>17</v>
      </c>
      <c r="G736" s="2">
        <v>1</v>
      </c>
      <c r="H736" s="2">
        <v>20</v>
      </c>
      <c r="I736" s="2" t="s">
        <v>2569</v>
      </c>
      <c r="J736" s="2" t="s">
        <v>3411</v>
      </c>
      <c r="K736" s="2">
        <f t="shared" si="11"/>
        <v>67070</v>
      </c>
      <c r="L736" s="2">
        <v>15</v>
      </c>
      <c r="M736" s="2">
        <v>0.75</v>
      </c>
      <c r="N736" s="2">
        <v>0.88235294117647056</v>
      </c>
      <c r="O736" s="2">
        <v>6.666666666666667</v>
      </c>
      <c r="P736" s="2">
        <v>4.5333333333333332</v>
      </c>
    </row>
    <row r="737" spans="1:16" x14ac:dyDescent="0.25">
      <c r="A737" s="2" t="s">
        <v>788</v>
      </c>
      <c r="B737" s="2">
        <v>163706874</v>
      </c>
      <c r="C737" s="2" t="s">
        <v>789</v>
      </c>
      <c r="D737" s="2" t="s">
        <v>181</v>
      </c>
      <c r="E737" s="2">
        <v>1</v>
      </c>
      <c r="F737" s="2">
        <v>35</v>
      </c>
      <c r="G737" s="2">
        <v>5</v>
      </c>
      <c r="H737" s="2">
        <v>17</v>
      </c>
      <c r="I737" s="2" t="s">
        <v>1471</v>
      </c>
      <c r="J737" s="2" t="s">
        <v>790</v>
      </c>
      <c r="K737" s="2">
        <f t="shared" si="11"/>
        <v>33340.699999999997</v>
      </c>
      <c r="L737" s="2">
        <v>0</v>
      </c>
      <c r="M737" s="2">
        <v>0</v>
      </c>
      <c r="N737" s="2">
        <v>0</v>
      </c>
      <c r="O737" s="2">
        <v>9999</v>
      </c>
      <c r="P737" s="2">
        <v>9999</v>
      </c>
    </row>
    <row r="738" spans="1:16" hidden="1" x14ac:dyDescent="0.25">
      <c r="A738" s="2" t="s">
        <v>792</v>
      </c>
      <c r="B738" s="2">
        <v>43712327</v>
      </c>
      <c r="C738" s="2" t="s">
        <v>793</v>
      </c>
      <c r="D738" s="2" t="s">
        <v>157</v>
      </c>
      <c r="E738" s="2">
        <v>3</v>
      </c>
      <c r="F738" s="2">
        <v>14</v>
      </c>
      <c r="G738" s="2">
        <v>7</v>
      </c>
      <c r="H738" s="2">
        <v>15</v>
      </c>
      <c r="I738" s="2" t="s">
        <v>147</v>
      </c>
      <c r="J738" s="2" t="s">
        <v>794</v>
      </c>
      <c r="K738" s="2">
        <f t="shared" si="11"/>
        <v>10998</v>
      </c>
      <c r="L738" s="2">
        <v>2</v>
      </c>
      <c r="M738" s="2">
        <v>0.1176470588235294</v>
      </c>
      <c r="N738" s="2">
        <v>0.14285714285714279</v>
      </c>
      <c r="O738" s="2">
        <v>85</v>
      </c>
      <c r="P738" s="2">
        <v>21</v>
      </c>
    </row>
    <row r="739" spans="1:16" x14ac:dyDescent="0.25">
      <c r="A739" s="2" t="s">
        <v>796</v>
      </c>
      <c r="B739" s="2">
        <v>171481241</v>
      </c>
      <c r="C739" s="2" t="s">
        <v>797</v>
      </c>
      <c r="D739" s="2" t="s">
        <v>157</v>
      </c>
      <c r="E739" s="2">
        <v>1</v>
      </c>
      <c r="F739" s="2">
        <v>35</v>
      </c>
      <c r="G739" s="2">
        <v>44</v>
      </c>
      <c r="H739" s="2">
        <v>15</v>
      </c>
      <c r="I739" s="2" t="s">
        <v>2537</v>
      </c>
      <c r="J739" s="2" t="s">
        <v>798</v>
      </c>
      <c r="K739" s="2">
        <f t="shared" si="11"/>
        <v>9984.2999999999993</v>
      </c>
      <c r="L739" s="2">
        <v>0</v>
      </c>
      <c r="M739" s="2">
        <v>0</v>
      </c>
      <c r="N739" s="2">
        <v>0</v>
      </c>
      <c r="O739" s="2">
        <v>9999</v>
      </c>
      <c r="P739" s="2">
        <v>9999</v>
      </c>
    </row>
    <row r="740" spans="1:16" x14ac:dyDescent="0.25">
      <c r="A740" s="2" t="s">
        <v>3412</v>
      </c>
      <c r="B740" s="2">
        <v>203954548</v>
      </c>
      <c r="C740" s="2" t="s">
        <v>3413</v>
      </c>
      <c r="D740" s="2" t="s">
        <v>157</v>
      </c>
      <c r="E740" s="2">
        <v>1</v>
      </c>
      <c r="F740" s="2">
        <v>35</v>
      </c>
      <c r="G740" s="2">
        <v>0</v>
      </c>
      <c r="H740" s="2">
        <v>15</v>
      </c>
      <c r="I740" s="2" t="s">
        <v>127</v>
      </c>
      <c r="J740" s="2" t="s">
        <v>3414</v>
      </c>
      <c r="K740" s="2">
        <f t="shared" si="11"/>
        <v>4491.8999999999996</v>
      </c>
      <c r="L740" s="2">
        <v>0</v>
      </c>
      <c r="M740" s="2">
        <v>0</v>
      </c>
      <c r="N740" s="2">
        <v>0</v>
      </c>
      <c r="O740" s="2">
        <v>9999</v>
      </c>
      <c r="P740" s="2">
        <v>9999</v>
      </c>
    </row>
    <row r="741" spans="1:16" hidden="1" x14ac:dyDescent="0.25">
      <c r="A741" s="2" t="s">
        <v>2158</v>
      </c>
      <c r="B741" s="2">
        <v>203505281</v>
      </c>
      <c r="C741" s="2" t="s">
        <v>2159</v>
      </c>
      <c r="D741" s="2" t="s">
        <v>157</v>
      </c>
      <c r="E741" s="2">
        <v>11</v>
      </c>
      <c r="F741" s="2">
        <v>35</v>
      </c>
      <c r="G741" s="2">
        <v>13</v>
      </c>
      <c r="H741" s="2">
        <v>20</v>
      </c>
      <c r="I741" s="2" t="s">
        <v>2014</v>
      </c>
      <c r="J741" s="2" t="s">
        <v>2160</v>
      </c>
      <c r="K741" s="2">
        <f t="shared" si="11"/>
        <v>84990.399999999994</v>
      </c>
      <c r="L741" s="2">
        <v>7</v>
      </c>
      <c r="M741" s="2">
        <v>0.2</v>
      </c>
      <c r="N741" s="2">
        <v>0.2</v>
      </c>
      <c r="O741" s="2">
        <v>105</v>
      </c>
      <c r="P741" s="2">
        <v>40</v>
      </c>
    </row>
    <row r="742" spans="1:16" hidden="1" x14ac:dyDescent="0.25">
      <c r="A742" s="2" t="s">
        <v>3415</v>
      </c>
      <c r="B742" s="2">
        <v>198084188</v>
      </c>
      <c r="C742" s="2" t="s">
        <v>3416</v>
      </c>
      <c r="D742" s="2" t="s">
        <v>157</v>
      </c>
      <c r="E742" s="2"/>
      <c r="F742" s="2">
        <v>21</v>
      </c>
      <c r="G742" s="2">
        <v>0</v>
      </c>
      <c r="H742" s="2">
        <v>15</v>
      </c>
      <c r="I742" s="2" t="s">
        <v>2537</v>
      </c>
      <c r="J742" s="2" t="s">
        <v>3417</v>
      </c>
      <c r="K742" s="2">
        <f t="shared" si="11"/>
        <v>0</v>
      </c>
      <c r="L742" s="2">
        <v>2</v>
      </c>
      <c r="M742" s="2">
        <v>9.5238095238095233E-2</v>
      </c>
      <c r="N742" s="2">
        <v>9.5238095238095233E-2</v>
      </c>
      <c r="O742" s="2">
        <v>10.5</v>
      </c>
      <c r="P742" s="2">
        <v>10.5</v>
      </c>
    </row>
    <row r="743" spans="1:16" x14ac:dyDescent="0.25">
      <c r="A743" s="2" t="s">
        <v>807</v>
      </c>
      <c r="B743" s="2">
        <v>198347095</v>
      </c>
      <c r="C743" s="2" t="s">
        <v>808</v>
      </c>
      <c r="D743" s="2" t="s">
        <v>181</v>
      </c>
      <c r="E743" s="2">
        <v>100</v>
      </c>
      <c r="F743" s="2">
        <v>35</v>
      </c>
      <c r="G743" s="2">
        <v>125</v>
      </c>
      <c r="H743" s="2">
        <v>20</v>
      </c>
      <c r="I743" s="2" t="s">
        <v>276</v>
      </c>
      <c r="J743" s="2" t="s">
        <v>809</v>
      </c>
      <c r="K743" s="2">
        <f t="shared" si="11"/>
        <v>257000</v>
      </c>
      <c r="L743" s="2">
        <v>12</v>
      </c>
      <c r="M743" s="2">
        <v>0.34285714285714292</v>
      </c>
      <c r="N743" s="2">
        <v>0.34285714285714292</v>
      </c>
      <c r="O743" s="2">
        <v>656.25</v>
      </c>
      <c r="P743" s="2">
        <v>291.66666666666669</v>
      </c>
    </row>
    <row r="744" spans="1:16" x14ac:dyDescent="0.25">
      <c r="A744" s="2" t="s">
        <v>811</v>
      </c>
      <c r="B744" s="2">
        <v>196966572</v>
      </c>
      <c r="C744" s="2" t="s">
        <v>812</v>
      </c>
      <c r="D744" s="2" t="s">
        <v>181</v>
      </c>
      <c r="E744" s="2">
        <v>8</v>
      </c>
      <c r="F744" s="2">
        <v>34</v>
      </c>
      <c r="G744" s="2">
        <v>2</v>
      </c>
      <c r="H744" s="2">
        <v>20</v>
      </c>
      <c r="I744" s="2" t="s">
        <v>2014</v>
      </c>
      <c r="J744" s="2" t="s">
        <v>813</v>
      </c>
      <c r="K744" s="2">
        <f t="shared" si="11"/>
        <v>81488.800000000003</v>
      </c>
      <c r="L744" s="2">
        <v>2</v>
      </c>
      <c r="M744" s="2">
        <v>5.8823529411764712E-2</v>
      </c>
      <c r="N744" s="2">
        <v>5.8823529411764712E-2</v>
      </c>
      <c r="O744" s="2">
        <v>136</v>
      </c>
      <c r="P744" s="2">
        <v>102</v>
      </c>
    </row>
    <row r="745" spans="1:16" x14ac:dyDescent="0.25">
      <c r="A745" s="2" t="s">
        <v>814</v>
      </c>
      <c r="B745" s="2">
        <v>196969321</v>
      </c>
      <c r="C745" s="2" t="s">
        <v>815</v>
      </c>
      <c r="D745" s="2" t="s">
        <v>181</v>
      </c>
      <c r="E745" s="2">
        <v>5</v>
      </c>
      <c r="F745" s="2">
        <v>34</v>
      </c>
      <c r="G745" s="2">
        <v>0</v>
      </c>
      <c r="H745" s="2">
        <v>17</v>
      </c>
      <c r="I745" s="2" t="s">
        <v>698</v>
      </c>
      <c r="J745" s="2" t="s">
        <v>816</v>
      </c>
      <c r="K745" s="2">
        <f t="shared" si="11"/>
        <v>112496.5</v>
      </c>
      <c r="L745" s="2">
        <v>2</v>
      </c>
      <c r="M745" s="2">
        <v>5.8823529411764712E-2</v>
      </c>
      <c r="N745" s="2">
        <v>5.8823529411764712E-2</v>
      </c>
      <c r="O745" s="2">
        <v>85</v>
      </c>
      <c r="P745" s="2">
        <v>85</v>
      </c>
    </row>
    <row r="746" spans="1:16" x14ac:dyDescent="0.25">
      <c r="A746" s="2" t="s">
        <v>818</v>
      </c>
      <c r="B746" s="2">
        <v>203957118</v>
      </c>
      <c r="C746" s="2" t="s">
        <v>819</v>
      </c>
      <c r="D746" s="2" t="s">
        <v>157</v>
      </c>
      <c r="E746" s="2">
        <v>14</v>
      </c>
      <c r="F746" s="2">
        <v>34</v>
      </c>
      <c r="G746" s="2">
        <v>0</v>
      </c>
      <c r="H746" s="2">
        <v>20</v>
      </c>
      <c r="I746" s="2" t="s">
        <v>3418</v>
      </c>
      <c r="J746" s="2" t="s">
        <v>820</v>
      </c>
      <c r="K746" s="2">
        <f t="shared" si="11"/>
        <v>36078</v>
      </c>
      <c r="L746" s="2">
        <v>1</v>
      </c>
      <c r="M746" s="2">
        <v>2.9411764705882349E-2</v>
      </c>
      <c r="N746" s="2">
        <v>2.9411764705882349E-2</v>
      </c>
      <c r="O746" s="2">
        <v>476</v>
      </c>
      <c r="P746" s="2">
        <v>476</v>
      </c>
    </row>
    <row r="747" spans="1:16" hidden="1" x14ac:dyDescent="0.25">
      <c r="A747" s="2" t="s">
        <v>822</v>
      </c>
      <c r="B747" s="2">
        <v>203510173</v>
      </c>
      <c r="C747" s="2" t="s">
        <v>823</v>
      </c>
      <c r="D747" s="2" t="s">
        <v>157</v>
      </c>
      <c r="E747" s="2">
        <v>13</v>
      </c>
      <c r="F747" s="2">
        <v>34</v>
      </c>
      <c r="G747" s="2">
        <v>7</v>
      </c>
      <c r="H747" s="2">
        <v>15</v>
      </c>
      <c r="I747" s="2" t="s">
        <v>147</v>
      </c>
      <c r="J747" s="2" t="s">
        <v>824</v>
      </c>
      <c r="K747" s="2">
        <f t="shared" si="11"/>
        <v>66930.5</v>
      </c>
      <c r="L747" s="2">
        <v>11</v>
      </c>
      <c r="M747" s="2">
        <v>0.3235294117647059</v>
      </c>
      <c r="N747" s="2">
        <v>0.3235294117647059</v>
      </c>
      <c r="O747" s="2">
        <v>61.818181818181813</v>
      </c>
      <c r="P747" s="2">
        <v>40.18181818181818</v>
      </c>
    </row>
    <row r="748" spans="1:16" x14ac:dyDescent="0.25">
      <c r="A748" s="2" t="s">
        <v>826</v>
      </c>
      <c r="B748" s="2">
        <v>203815244</v>
      </c>
      <c r="C748" s="2" t="s">
        <v>827</v>
      </c>
      <c r="D748" s="2" t="s">
        <v>157</v>
      </c>
      <c r="E748" s="2">
        <v>8</v>
      </c>
      <c r="F748" s="2">
        <v>34</v>
      </c>
      <c r="G748" s="2">
        <v>18</v>
      </c>
      <c r="H748" s="2">
        <v>20</v>
      </c>
      <c r="I748" s="2" t="s">
        <v>135</v>
      </c>
      <c r="J748" s="2" t="s">
        <v>828</v>
      </c>
      <c r="K748" s="2">
        <f t="shared" si="11"/>
        <v>148172</v>
      </c>
      <c r="L748" s="2">
        <v>0</v>
      </c>
      <c r="M748" s="2">
        <v>0</v>
      </c>
      <c r="N748" s="2">
        <v>0</v>
      </c>
      <c r="O748" s="2">
        <v>9999</v>
      </c>
      <c r="P748" s="2">
        <v>9999</v>
      </c>
    </row>
    <row r="749" spans="1:16" x14ac:dyDescent="0.25">
      <c r="A749" s="2" t="s">
        <v>830</v>
      </c>
      <c r="B749" s="2">
        <v>204206330</v>
      </c>
      <c r="C749" s="2" t="s">
        <v>831</v>
      </c>
      <c r="D749" s="2" t="s">
        <v>157</v>
      </c>
      <c r="E749" s="2">
        <v>2</v>
      </c>
      <c r="F749" s="2">
        <v>35</v>
      </c>
      <c r="G749" s="2">
        <v>57</v>
      </c>
      <c r="H749" s="2">
        <v>20</v>
      </c>
      <c r="I749" s="2" t="s">
        <v>1299</v>
      </c>
      <c r="J749" s="2" t="s">
        <v>832</v>
      </c>
      <c r="K749" s="2">
        <f t="shared" si="11"/>
        <v>10264.200000000001</v>
      </c>
      <c r="L749" s="2">
        <v>1</v>
      </c>
      <c r="M749" s="2">
        <v>2.8571428571428571E-2</v>
      </c>
      <c r="N749" s="2">
        <v>2.8571428571428571E-2</v>
      </c>
      <c r="O749" s="2">
        <v>2065</v>
      </c>
      <c r="P749" s="2">
        <v>70</v>
      </c>
    </row>
    <row r="750" spans="1:16" x14ac:dyDescent="0.25">
      <c r="A750" s="2" t="s">
        <v>834</v>
      </c>
      <c r="B750" s="2">
        <v>204208284</v>
      </c>
      <c r="C750" s="2" t="s">
        <v>835</v>
      </c>
      <c r="D750" s="2" t="s">
        <v>157</v>
      </c>
      <c r="E750" s="2">
        <v>1</v>
      </c>
      <c r="F750" s="2">
        <v>24</v>
      </c>
      <c r="G750" s="2">
        <v>0</v>
      </c>
      <c r="H750" s="2">
        <v>13</v>
      </c>
      <c r="I750" s="2" t="s">
        <v>1219</v>
      </c>
      <c r="J750" s="2" t="s">
        <v>836</v>
      </c>
      <c r="K750" s="2">
        <f t="shared" si="11"/>
        <v>4869.7</v>
      </c>
      <c r="L750" s="2">
        <v>0</v>
      </c>
      <c r="M750" s="2">
        <v>0</v>
      </c>
      <c r="N750" s="2">
        <v>0</v>
      </c>
      <c r="O750" s="2">
        <v>9999</v>
      </c>
      <c r="P750" s="2">
        <v>9999</v>
      </c>
    </row>
    <row r="751" spans="1:16" x14ac:dyDescent="0.25">
      <c r="A751" s="2" t="s">
        <v>837</v>
      </c>
      <c r="B751" s="2">
        <v>204217348</v>
      </c>
      <c r="C751" s="2" t="s">
        <v>838</v>
      </c>
      <c r="D751" s="2" t="s">
        <v>157</v>
      </c>
      <c r="E751" s="2">
        <v>5</v>
      </c>
      <c r="F751" s="2">
        <v>34</v>
      </c>
      <c r="G751" s="2">
        <v>0</v>
      </c>
      <c r="H751" s="2">
        <v>13</v>
      </c>
      <c r="I751" s="2" t="s">
        <v>1219</v>
      </c>
      <c r="J751" s="2" t="s">
        <v>839</v>
      </c>
      <c r="K751" s="2">
        <f t="shared" si="11"/>
        <v>21794.5</v>
      </c>
      <c r="L751" s="2">
        <v>0</v>
      </c>
      <c r="M751" s="2">
        <v>0</v>
      </c>
      <c r="N751" s="2">
        <v>0</v>
      </c>
      <c r="O751" s="2">
        <v>9999</v>
      </c>
      <c r="P751" s="2">
        <v>9999</v>
      </c>
    </row>
    <row r="752" spans="1:16" x14ac:dyDescent="0.25">
      <c r="A752" s="2" t="s">
        <v>840</v>
      </c>
      <c r="B752" s="2">
        <v>247299165</v>
      </c>
      <c r="C752" s="2" t="s">
        <v>841</v>
      </c>
      <c r="D752" s="2" t="s">
        <v>181</v>
      </c>
      <c r="E752" s="2">
        <v>18</v>
      </c>
      <c r="F752" s="2">
        <v>35</v>
      </c>
      <c r="G752" s="2">
        <v>38</v>
      </c>
      <c r="H752" s="2">
        <v>17</v>
      </c>
      <c r="I752" s="2" t="s">
        <v>1471</v>
      </c>
      <c r="J752" s="2" t="s">
        <v>842</v>
      </c>
      <c r="K752" s="2">
        <f t="shared" si="11"/>
        <v>114530.40000000001</v>
      </c>
      <c r="L752" s="2">
        <v>7</v>
      </c>
      <c r="M752" s="2">
        <v>0.2</v>
      </c>
      <c r="N752" s="2">
        <v>0.2</v>
      </c>
      <c r="O752" s="2">
        <v>280</v>
      </c>
      <c r="P752" s="2">
        <v>90</v>
      </c>
    </row>
    <row r="753" spans="1:16" x14ac:dyDescent="0.25">
      <c r="A753" s="2" t="s">
        <v>844</v>
      </c>
      <c r="B753" s="2">
        <v>223417030</v>
      </c>
      <c r="C753" s="2" t="s">
        <v>845</v>
      </c>
      <c r="D753" s="2" t="s">
        <v>181</v>
      </c>
      <c r="E753" s="2">
        <v>4</v>
      </c>
      <c r="F753" s="2">
        <v>35</v>
      </c>
      <c r="G753" s="2">
        <v>3</v>
      </c>
      <c r="H753" s="2">
        <v>13</v>
      </c>
      <c r="I753" s="2" t="s">
        <v>147</v>
      </c>
      <c r="J753" s="2" t="s">
        <v>846</v>
      </c>
      <c r="K753" s="2">
        <f t="shared" si="11"/>
        <v>76679.199999999997</v>
      </c>
      <c r="L753" s="2">
        <v>1</v>
      </c>
      <c r="M753" s="2">
        <v>2.8571428571428571E-2</v>
      </c>
      <c r="N753" s="2">
        <v>2.8571428571428571E-2</v>
      </c>
      <c r="O753" s="2">
        <v>245</v>
      </c>
      <c r="P753" s="2">
        <v>140</v>
      </c>
    </row>
    <row r="754" spans="1:16" x14ac:dyDescent="0.25">
      <c r="A754" s="2" t="s">
        <v>848</v>
      </c>
      <c r="B754" s="2">
        <v>233711219</v>
      </c>
      <c r="C754" s="2" t="s">
        <v>849</v>
      </c>
      <c r="D754" s="2" t="s">
        <v>157</v>
      </c>
      <c r="E754" s="2">
        <v>17</v>
      </c>
      <c r="F754" s="2">
        <v>34</v>
      </c>
      <c r="G754" s="2">
        <v>1</v>
      </c>
      <c r="H754" s="2">
        <v>20</v>
      </c>
      <c r="I754" s="2" t="s">
        <v>2014</v>
      </c>
      <c r="J754" s="2" t="s">
        <v>850</v>
      </c>
      <c r="K754" s="2">
        <f t="shared" si="11"/>
        <v>88173.9</v>
      </c>
      <c r="L754" s="2">
        <v>5</v>
      </c>
      <c r="M754" s="2">
        <v>0.1470588235294118</v>
      </c>
      <c r="N754" s="2">
        <v>0.1470588235294118</v>
      </c>
      <c r="O754" s="2">
        <v>122.4</v>
      </c>
      <c r="P754" s="2">
        <v>115.6</v>
      </c>
    </row>
    <row r="755" spans="1:16" hidden="1" x14ac:dyDescent="0.25">
      <c r="A755" s="2" t="s">
        <v>852</v>
      </c>
      <c r="B755" s="2">
        <v>241623102</v>
      </c>
      <c r="C755" s="2" t="s">
        <v>853</v>
      </c>
      <c r="D755" s="2" t="s">
        <v>157</v>
      </c>
      <c r="E755" s="2">
        <v>17</v>
      </c>
      <c r="F755" s="2">
        <v>27</v>
      </c>
      <c r="G755" s="2">
        <v>4</v>
      </c>
      <c r="H755" s="2">
        <v>15</v>
      </c>
      <c r="I755" s="2" t="s">
        <v>2537</v>
      </c>
      <c r="J755" s="2" t="s">
        <v>854</v>
      </c>
      <c r="K755" s="2">
        <f t="shared" si="11"/>
        <v>151407.09999999998</v>
      </c>
      <c r="L755" s="2">
        <v>13</v>
      </c>
      <c r="M755" s="2">
        <v>0.43333333333333329</v>
      </c>
      <c r="N755" s="2">
        <v>0.48148148148148151</v>
      </c>
      <c r="O755" s="2">
        <v>48.46153846153846</v>
      </c>
      <c r="P755" s="2">
        <v>35.307692307692307</v>
      </c>
    </row>
    <row r="756" spans="1:16" hidden="1" x14ac:dyDescent="0.25">
      <c r="A756" s="2" t="s">
        <v>856</v>
      </c>
      <c r="B756" s="2">
        <v>241706515</v>
      </c>
      <c r="C756" s="2" t="s">
        <v>857</v>
      </c>
      <c r="D756" s="2" t="s">
        <v>157</v>
      </c>
      <c r="E756" s="2">
        <v>1</v>
      </c>
      <c r="F756" s="2">
        <v>9</v>
      </c>
      <c r="G756" s="2">
        <v>0</v>
      </c>
      <c r="H756" s="2">
        <v>15</v>
      </c>
      <c r="I756" s="2" t="s">
        <v>108</v>
      </c>
      <c r="J756" s="2" t="s">
        <v>858</v>
      </c>
      <c r="K756" s="2">
        <f t="shared" si="11"/>
        <v>11431.4</v>
      </c>
      <c r="L756" s="2">
        <v>0</v>
      </c>
      <c r="M756" s="2">
        <v>0</v>
      </c>
      <c r="N756" s="2">
        <v>0</v>
      </c>
      <c r="O756" s="2">
        <v>9999</v>
      </c>
      <c r="P756" s="2">
        <v>9999</v>
      </c>
    </row>
    <row r="757" spans="1:16" hidden="1" x14ac:dyDescent="0.25">
      <c r="A757" s="2" t="s">
        <v>860</v>
      </c>
      <c r="B757" s="2">
        <v>241624628</v>
      </c>
      <c r="C757" s="2" t="s">
        <v>861</v>
      </c>
      <c r="D757" s="2" t="s">
        <v>157</v>
      </c>
      <c r="E757" s="2">
        <v>28</v>
      </c>
      <c r="F757" s="2">
        <v>27</v>
      </c>
      <c r="G757" s="2">
        <v>1</v>
      </c>
      <c r="H757" s="2">
        <v>15</v>
      </c>
      <c r="I757" s="2" t="s">
        <v>2537</v>
      </c>
      <c r="J757" s="2" t="s">
        <v>862</v>
      </c>
      <c r="K757" s="2">
        <f t="shared" si="11"/>
        <v>267590.39999999997</v>
      </c>
      <c r="L757" s="2">
        <v>37</v>
      </c>
      <c r="M757" s="2">
        <v>1.193548387096774</v>
      </c>
      <c r="N757" s="2">
        <v>1.37037037037037</v>
      </c>
      <c r="O757" s="2">
        <v>17.594594594594589</v>
      </c>
      <c r="P757" s="2">
        <v>14.594594594594589</v>
      </c>
    </row>
    <row r="758" spans="1:16" hidden="1" x14ac:dyDescent="0.25">
      <c r="A758" s="2" t="s">
        <v>863</v>
      </c>
      <c r="B758" s="2">
        <v>263723655</v>
      </c>
      <c r="C758" s="2" t="s">
        <v>864</v>
      </c>
      <c r="D758" s="2" t="s">
        <v>157</v>
      </c>
      <c r="E758" s="2"/>
      <c r="F758" s="2">
        <v>3</v>
      </c>
      <c r="G758" s="2">
        <v>0</v>
      </c>
      <c r="H758" s="2">
        <v>15</v>
      </c>
      <c r="I758" s="2" t="s">
        <v>1809</v>
      </c>
      <c r="J758" s="2" t="s">
        <v>865</v>
      </c>
      <c r="K758" s="2">
        <f t="shared" si="11"/>
        <v>0</v>
      </c>
      <c r="L758" s="2">
        <v>1</v>
      </c>
      <c r="M758" s="2">
        <v>0.33333333333333331</v>
      </c>
      <c r="N758" s="2">
        <v>0.33333333333333331</v>
      </c>
      <c r="O758" s="2">
        <v>3</v>
      </c>
      <c r="P758" s="2">
        <v>3</v>
      </c>
    </row>
    <row r="759" spans="1:16" x14ac:dyDescent="0.25">
      <c r="A759" s="2" t="s">
        <v>867</v>
      </c>
      <c r="B759" s="2">
        <v>263725116</v>
      </c>
      <c r="C759" s="2" t="s">
        <v>868</v>
      </c>
      <c r="D759" s="2" t="s">
        <v>157</v>
      </c>
      <c r="E759" s="2">
        <v>5</v>
      </c>
      <c r="F759" s="2">
        <v>35</v>
      </c>
      <c r="G759" s="2">
        <v>4</v>
      </c>
      <c r="H759" s="2">
        <v>13</v>
      </c>
      <c r="I759" s="2" t="s">
        <v>470</v>
      </c>
      <c r="J759" s="2" t="s">
        <v>869</v>
      </c>
      <c r="K759" s="2">
        <f t="shared" si="11"/>
        <v>133356.5</v>
      </c>
      <c r="L759" s="2">
        <v>0</v>
      </c>
      <c r="M759" s="2">
        <v>0</v>
      </c>
      <c r="N759" s="2">
        <v>0</v>
      </c>
      <c r="O759" s="2">
        <v>9999</v>
      </c>
      <c r="P759" s="2">
        <v>9999</v>
      </c>
    </row>
    <row r="760" spans="1:16" x14ac:dyDescent="0.25">
      <c r="A760" s="2" t="s">
        <v>3419</v>
      </c>
      <c r="B760" s="2">
        <v>305266217</v>
      </c>
      <c r="C760" s="2" t="s">
        <v>3420</v>
      </c>
      <c r="D760" s="2" t="s">
        <v>181</v>
      </c>
      <c r="E760" s="2">
        <v>29</v>
      </c>
      <c r="F760" s="2">
        <v>35</v>
      </c>
      <c r="G760" s="2">
        <v>12</v>
      </c>
      <c r="H760" s="2">
        <v>10</v>
      </c>
      <c r="I760" s="2" t="s">
        <v>1323</v>
      </c>
      <c r="J760" s="2" t="s">
        <v>3421</v>
      </c>
      <c r="K760" s="2">
        <f t="shared" si="11"/>
        <v>94618.299999999988</v>
      </c>
      <c r="L760" s="2">
        <v>0</v>
      </c>
      <c r="M760" s="2">
        <v>0</v>
      </c>
      <c r="N760" s="2">
        <v>0</v>
      </c>
      <c r="O760" s="2">
        <v>9999</v>
      </c>
      <c r="P760" s="2">
        <v>9999</v>
      </c>
    </row>
    <row r="761" spans="1:16" x14ac:dyDescent="0.25">
      <c r="A761" s="2" t="s">
        <v>3422</v>
      </c>
      <c r="B761" s="2">
        <v>307071325</v>
      </c>
      <c r="C761" s="2" t="s">
        <v>3423</v>
      </c>
      <c r="D761" s="2" t="s">
        <v>157</v>
      </c>
      <c r="E761" s="2">
        <v>3</v>
      </c>
      <c r="F761" s="2">
        <v>35</v>
      </c>
      <c r="G761" s="2">
        <v>0</v>
      </c>
      <c r="H761" s="2">
        <v>15</v>
      </c>
      <c r="I761" s="2" t="s">
        <v>127</v>
      </c>
      <c r="J761" s="2" t="s">
        <v>3424</v>
      </c>
      <c r="K761" s="2">
        <f t="shared" si="11"/>
        <v>154605.59999999998</v>
      </c>
      <c r="L761" s="2">
        <v>0</v>
      </c>
      <c r="M761" s="2">
        <v>0</v>
      </c>
      <c r="N761" s="2">
        <v>0</v>
      </c>
      <c r="O761" s="2">
        <v>9999</v>
      </c>
      <c r="P761" s="2">
        <v>9999</v>
      </c>
    </row>
    <row r="762" spans="1:16" x14ac:dyDescent="0.25">
      <c r="A762" s="2" t="s">
        <v>3425</v>
      </c>
      <c r="B762" s="2">
        <v>201444397</v>
      </c>
      <c r="C762" s="2" t="s">
        <v>3426</v>
      </c>
      <c r="D762" s="2" t="s">
        <v>1397</v>
      </c>
      <c r="E762" s="2">
        <v>2</v>
      </c>
      <c r="F762" s="2">
        <v>35</v>
      </c>
      <c r="G762" s="2">
        <v>0</v>
      </c>
      <c r="H762" s="2">
        <v>15</v>
      </c>
      <c r="I762" s="2" t="s">
        <v>241</v>
      </c>
      <c r="J762" s="2" t="s">
        <v>3427</v>
      </c>
      <c r="K762" s="2">
        <f t="shared" si="11"/>
        <v>5078.6000000000004</v>
      </c>
      <c r="L762" s="2">
        <v>0</v>
      </c>
      <c r="M762" s="2">
        <v>0</v>
      </c>
      <c r="N762" s="2">
        <v>0</v>
      </c>
      <c r="O762" s="2">
        <v>9999</v>
      </c>
      <c r="P762" s="2">
        <v>9999</v>
      </c>
    </row>
    <row r="763" spans="1:16" x14ac:dyDescent="0.25">
      <c r="A763" s="2" t="s">
        <v>3428</v>
      </c>
      <c r="B763" s="2">
        <v>201444398</v>
      </c>
      <c r="C763" s="2" t="s">
        <v>3429</v>
      </c>
      <c r="D763" s="2" t="s">
        <v>1397</v>
      </c>
      <c r="E763" s="2">
        <v>2</v>
      </c>
      <c r="F763" s="2">
        <v>35</v>
      </c>
      <c r="G763" s="2">
        <v>0</v>
      </c>
      <c r="H763" s="2">
        <v>1</v>
      </c>
      <c r="I763" s="2" t="s">
        <v>308</v>
      </c>
      <c r="J763" s="2" t="s">
        <v>3427</v>
      </c>
      <c r="K763" s="2">
        <f t="shared" si="11"/>
        <v>5078.6000000000004</v>
      </c>
      <c r="L763" s="2">
        <v>0</v>
      </c>
      <c r="M763" s="2">
        <v>0</v>
      </c>
      <c r="N763" s="2">
        <v>0</v>
      </c>
      <c r="O763" s="2">
        <v>9999</v>
      </c>
      <c r="P763" s="2">
        <v>9999</v>
      </c>
    </row>
    <row r="764" spans="1:16" hidden="1" x14ac:dyDescent="0.25">
      <c r="A764" s="2" t="s">
        <v>3430</v>
      </c>
      <c r="B764" s="2">
        <v>196973280</v>
      </c>
      <c r="C764" s="2" t="s">
        <v>3431</v>
      </c>
      <c r="D764" s="2" t="s">
        <v>1397</v>
      </c>
      <c r="E764" s="2"/>
      <c r="F764" s="2">
        <v>12</v>
      </c>
      <c r="G764" s="2">
        <v>0</v>
      </c>
      <c r="H764" s="2">
        <v>15</v>
      </c>
      <c r="I764" s="2" t="s">
        <v>237</v>
      </c>
      <c r="J764" s="2" t="s">
        <v>3432</v>
      </c>
      <c r="K764" s="2">
        <f t="shared" si="11"/>
        <v>0</v>
      </c>
      <c r="L764" s="2">
        <v>0</v>
      </c>
      <c r="M764" s="2">
        <v>0</v>
      </c>
      <c r="N764" s="2">
        <v>0</v>
      </c>
      <c r="O764" s="2">
        <v>9999</v>
      </c>
      <c r="P764" s="2">
        <v>9999</v>
      </c>
    </row>
    <row r="765" spans="1:16" x14ac:dyDescent="0.25">
      <c r="A765" s="2" t="s">
        <v>3433</v>
      </c>
      <c r="B765" s="2">
        <v>82097255</v>
      </c>
      <c r="C765" s="2" t="s">
        <v>3434</v>
      </c>
      <c r="D765" s="2" t="s">
        <v>2166</v>
      </c>
      <c r="E765" s="2">
        <v>1</v>
      </c>
      <c r="F765" s="2">
        <v>35</v>
      </c>
      <c r="G765" s="2">
        <v>2</v>
      </c>
      <c r="H765" s="2">
        <v>3</v>
      </c>
      <c r="I765" s="2" t="s">
        <v>3134</v>
      </c>
      <c r="J765" s="2" t="s">
        <v>3435</v>
      </c>
      <c r="K765" s="2">
        <f t="shared" si="11"/>
        <v>1907.4</v>
      </c>
      <c r="L765" s="2">
        <v>0</v>
      </c>
      <c r="M765" s="2">
        <v>0</v>
      </c>
      <c r="N765" s="2">
        <v>0</v>
      </c>
      <c r="O765" s="2">
        <v>9999</v>
      </c>
      <c r="P765" s="2">
        <v>9999</v>
      </c>
    </row>
    <row r="766" spans="1:16" hidden="1" x14ac:dyDescent="0.25">
      <c r="A766" s="2" t="s">
        <v>3436</v>
      </c>
      <c r="B766" s="2">
        <v>113382516</v>
      </c>
      <c r="C766" s="2" t="s">
        <v>3437</v>
      </c>
      <c r="D766" s="2" t="s">
        <v>2166</v>
      </c>
      <c r="E766" s="2">
        <v>1</v>
      </c>
      <c r="F766" s="2">
        <v>6</v>
      </c>
      <c r="G766" s="2">
        <v>1</v>
      </c>
      <c r="H766" s="2">
        <v>6</v>
      </c>
      <c r="I766" s="2" t="s">
        <v>1615</v>
      </c>
      <c r="J766" s="2" t="s">
        <v>3438</v>
      </c>
      <c r="K766" s="2">
        <f t="shared" si="11"/>
        <v>1657.5</v>
      </c>
      <c r="L766" s="2">
        <v>0</v>
      </c>
      <c r="M766" s="2">
        <v>0</v>
      </c>
      <c r="N766" s="2">
        <v>0</v>
      </c>
      <c r="O766" s="2">
        <v>9999</v>
      </c>
      <c r="P766" s="2">
        <v>9999</v>
      </c>
    </row>
    <row r="767" spans="1:16" x14ac:dyDescent="0.25">
      <c r="A767" s="2" t="s">
        <v>3439</v>
      </c>
      <c r="B767" s="2">
        <v>200256686</v>
      </c>
      <c r="C767" s="2" t="s">
        <v>3440</v>
      </c>
      <c r="D767" s="2" t="s">
        <v>1397</v>
      </c>
      <c r="E767" s="2">
        <v>1</v>
      </c>
      <c r="F767" s="2">
        <v>35</v>
      </c>
      <c r="G767" s="2">
        <v>1</v>
      </c>
      <c r="H767" s="2">
        <v>1</v>
      </c>
      <c r="I767" s="2" t="s">
        <v>1421</v>
      </c>
      <c r="J767" s="2" t="s">
        <v>3441</v>
      </c>
      <c r="K767" s="2">
        <f t="shared" si="11"/>
        <v>6023.3</v>
      </c>
      <c r="L767" s="2">
        <v>0</v>
      </c>
      <c r="M767" s="2">
        <v>0</v>
      </c>
      <c r="N767" s="2">
        <v>0</v>
      </c>
      <c r="O767" s="2">
        <v>9999</v>
      </c>
      <c r="P767" s="2">
        <v>9999</v>
      </c>
    </row>
    <row r="768" spans="1:16" x14ac:dyDescent="0.25">
      <c r="A768" s="2" t="s">
        <v>3442</v>
      </c>
      <c r="B768" s="2">
        <v>82097270</v>
      </c>
      <c r="C768" s="2" t="s">
        <v>3443</v>
      </c>
      <c r="D768" s="2" t="s">
        <v>2166</v>
      </c>
      <c r="E768" s="2">
        <v>2</v>
      </c>
      <c r="F768" s="2">
        <v>35</v>
      </c>
      <c r="G768" s="2">
        <v>4</v>
      </c>
      <c r="H768" s="2">
        <v>1</v>
      </c>
      <c r="I768" s="2" t="s">
        <v>2864</v>
      </c>
      <c r="J768" s="2" t="s">
        <v>3444</v>
      </c>
      <c r="K768" s="2">
        <f t="shared" si="11"/>
        <v>1999.6</v>
      </c>
      <c r="L768" s="2">
        <v>0</v>
      </c>
      <c r="M768" s="2">
        <v>0</v>
      </c>
      <c r="N768" s="2">
        <v>0</v>
      </c>
      <c r="O768" s="2">
        <v>9999</v>
      </c>
      <c r="P768" s="2">
        <v>9999</v>
      </c>
    </row>
    <row r="769" spans="1:16" x14ac:dyDescent="0.25">
      <c r="A769" s="2" t="s">
        <v>3445</v>
      </c>
      <c r="B769" s="2">
        <v>117804286</v>
      </c>
      <c r="C769" s="2" t="s">
        <v>3446</v>
      </c>
      <c r="D769" s="2" t="s">
        <v>2166</v>
      </c>
      <c r="E769" s="2">
        <v>5</v>
      </c>
      <c r="F769" s="2">
        <v>35</v>
      </c>
      <c r="G769" s="2">
        <v>0</v>
      </c>
      <c r="H769" s="2">
        <v>15</v>
      </c>
      <c r="I769" s="2" t="s">
        <v>241</v>
      </c>
      <c r="J769" s="2" t="s">
        <v>3447</v>
      </c>
      <c r="K769" s="2">
        <f t="shared" si="11"/>
        <v>9180.5</v>
      </c>
      <c r="L769" s="2">
        <v>0</v>
      </c>
      <c r="M769" s="2">
        <v>0</v>
      </c>
      <c r="N769" s="2">
        <v>0</v>
      </c>
      <c r="O769" s="2">
        <v>9999</v>
      </c>
      <c r="P769" s="2">
        <v>9999</v>
      </c>
    </row>
    <row r="770" spans="1:16" x14ac:dyDescent="0.25">
      <c r="A770" s="2" t="s">
        <v>3448</v>
      </c>
      <c r="B770" s="2">
        <v>237387913</v>
      </c>
      <c r="C770" s="2" t="s">
        <v>3449</v>
      </c>
      <c r="D770" s="2" t="s">
        <v>1397</v>
      </c>
      <c r="E770" s="2">
        <v>1</v>
      </c>
      <c r="F770" s="2">
        <v>35</v>
      </c>
      <c r="G770" s="2">
        <v>3</v>
      </c>
      <c r="H770" s="2">
        <v>13</v>
      </c>
      <c r="I770" s="2" t="s">
        <v>1219</v>
      </c>
      <c r="J770" s="2" t="s">
        <v>3450</v>
      </c>
      <c r="K770" s="2">
        <f t="shared" si="11"/>
        <v>1939.8</v>
      </c>
      <c r="L770" s="2">
        <v>0</v>
      </c>
      <c r="M770" s="2">
        <v>0</v>
      </c>
      <c r="N770" s="2">
        <v>0</v>
      </c>
      <c r="O770" s="2">
        <v>9999</v>
      </c>
      <c r="P770" s="2">
        <v>9999</v>
      </c>
    </row>
    <row r="771" spans="1:16" x14ac:dyDescent="0.25">
      <c r="A771" s="2" t="s">
        <v>3451</v>
      </c>
      <c r="B771" s="2">
        <v>140785184</v>
      </c>
      <c r="C771" s="2" t="s">
        <v>3452</v>
      </c>
      <c r="D771" s="2" t="s">
        <v>2166</v>
      </c>
      <c r="E771" s="2">
        <v>7</v>
      </c>
      <c r="F771" s="2">
        <v>34</v>
      </c>
      <c r="G771" s="2">
        <v>1</v>
      </c>
      <c r="H771" s="2">
        <v>15</v>
      </c>
      <c r="I771" s="2" t="s">
        <v>2778</v>
      </c>
      <c r="J771" s="2" t="s">
        <v>3453</v>
      </c>
      <c r="K771" s="2">
        <f t="shared" si="11"/>
        <v>5913.5999999999995</v>
      </c>
      <c r="L771" s="2">
        <v>0</v>
      </c>
      <c r="M771" s="2">
        <v>0</v>
      </c>
      <c r="N771" s="2">
        <v>0</v>
      </c>
      <c r="O771" s="2">
        <v>9999</v>
      </c>
      <c r="P771" s="2">
        <v>9999</v>
      </c>
    </row>
    <row r="772" spans="1:16" x14ac:dyDescent="0.25">
      <c r="A772" s="2" t="s">
        <v>3454</v>
      </c>
      <c r="B772" s="2">
        <v>140796112</v>
      </c>
      <c r="C772" s="2" t="s">
        <v>3455</v>
      </c>
      <c r="D772" s="2" t="s">
        <v>2166</v>
      </c>
      <c r="E772" s="2">
        <v>16</v>
      </c>
      <c r="F772" s="2">
        <v>34</v>
      </c>
      <c r="G772" s="2">
        <v>0</v>
      </c>
      <c r="H772" s="2">
        <v>6</v>
      </c>
      <c r="I772" s="2" t="s">
        <v>2176</v>
      </c>
      <c r="J772" s="2" t="s">
        <v>3456</v>
      </c>
      <c r="K772" s="2">
        <f t="shared" si="11"/>
        <v>23816</v>
      </c>
      <c r="L772" s="2">
        <v>0</v>
      </c>
      <c r="M772" s="2">
        <v>0</v>
      </c>
      <c r="N772" s="2">
        <v>0</v>
      </c>
      <c r="O772" s="2">
        <v>9999</v>
      </c>
      <c r="P772" s="2">
        <v>9999</v>
      </c>
    </row>
    <row r="773" spans="1:16" x14ac:dyDescent="0.25">
      <c r="A773" s="2" t="s">
        <v>3457</v>
      </c>
      <c r="B773" s="2">
        <v>82097260</v>
      </c>
      <c r="C773" s="2" t="s">
        <v>3458</v>
      </c>
      <c r="D773" s="2" t="s">
        <v>2166</v>
      </c>
      <c r="E773" s="2">
        <v>3</v>
      </c>
      <c r="F773" s="2">
        <v>35</v>
      </c>
      <c r="G773" s="2">
        <v>0</v>
      </c>
      <c r="H773" s="2">
        <v>15</v>
      </c>
      <c r="I773" s="2" t="s">
        <v>127</v>
      </c>
      <c r="J773" s="2" t="s">
        <v>3459</v>
      </c>
      <c r="K773" s="2">
        <f t="shared" ref="K773:K836" si="12">E773*J773</f>
        <v>14043</v>
      </c>
      <c r="L773" s="2">
        <v>0</v>
      </c>
      <c r="M773" s="2">
        <v>0</v>
      </c>
      <c r="N773" s="2">
        <v>0</v>
      </c>
      <c r="O773" s="2">
        <v>9999</v>
      </c>
      <c r="P773" s="2">
        <v>9999</v>
      </c>
    </row>
    <row r="774" spans="1:16" hidden="1" x14ac:dyDescent="0.25">
      <c r="A774" s="2" t="s">
        <v>2164</v>
      </c>
      <c r="B774" s="2">
        <v>82097264</v>
      </c>
      <c r="C774" s="2" t="s">
        <v>2165</v>
      </c>
      <c r="D774" s="2" t="s">
        <v>2166</v>
      </c>
      <c r="E774" s="2">
        <v>1</v>
      </c>
      <c r="F774" s="2">
        <v>21</v>
      </c>
      <c r="G774" s="2">
        <v>14</v>
      </c>
      <c r="H774" s="2">
        <v>13</v>
      </c>
      <c r="I774" s="2" t="s">
        <v>527</v>
      </c>
      <c r="J774" s="2" t="s">
        <v>2167</v>
      </c>
      <c r="K774" s="2">
        <f t="shared" si="12"/>
        <v>3519.8</v>
      </c>
      <c r="L774" s="2">
        <v>1</v>
      </c>
      <c r="M774" s="2">
        <v>4.1666666666666657E-2</v>
      </c>
      <c r="N774" s="2">
        <v>4.7619047619047623E-2</v>
      </c>
      <c r="O774" s="2">
        <v>360</v>
      </c>
      <c r="P774" s="2">
        <v>21</v>
      </c>
    </row>
    <row r="775" spans="1:16" x14ac:dyDescent="0.25">
      <c r="A775" s="2" t="s">
        <v>2168</v>
      </c>
      <c r="B775" s="2">
        <v>118176465</v>
      </c>
      <c r="C775" s="2" t="s">
        <v>2169</v>
      </c>
      <c r="D775" s="2" t="s">
        <v>2166</v>
      </c>
      <c r="E775" s="2">
        <v>2</v>
      </c>
      <c r="F775" s="2">
        <v>35</v>
      </c>
      <c r="G775" s="2">
        <v>0</v>
      </c>
      <c r="H775" s="2">
        <v>10</v>
      </c>
      <c r="I775" s="2" t="s">
        <v>3460</v>
      </c>
      <c r="J775" s="2" t="s">
        <v>2170</v>
      </c>
      <c r="K775" s="2">
        <f t="shared" si="12"/>
        <v>4006.6</v>
      </c>
      <c r="L775" s="2">
        <v>0</v>
      </c>
      <c r="M775" s="2">
        <v>0</v>
      </c>
      <c r="N775" s="2">
        <v>0</v>
      </c>
      <c r="O775" s="2">
        <v>9999</v>
      </c>
      <c r="P775" s="2">
        <v>9999</v>
      </c>
    </row>
    <row r="776" spans="1:16" hidden="1" x14ac:dyDescent="0.25">
      <c r="A776" s="2" t="s">
        <v>3461</v>
      </c>
      <c r="B776" s="2">
        <v>113293210</v>
      </c>
      <c r="C776" s="2" t="s">
        <v>3462</v>
      </c>
      <c r="D776" s="2" t="s">
        <v>2166</v>
      </c>
      <c r="E776" s="2"/>
      <c r="F776" s="2">
        <v>12</v>
      </c>
      <c r="G776" s="2">
        <v>0</v>
      </c>
      <c r="H776" s="2">
        <v>15</v>
      </c>
      <c r="I776" s="2" t="s">
        <v>104</v>
      </c>
      <c r="J776" s="2" t="s">
        <v>3463</v>
      </c>
      <c r="K776" s="2">
        <f t="shared" si="12"/>
        <v>0</v>
      </c>
      <c r="L776" s="2">
        <v>0</v>
      </c>
      <c r="M776" s="2">
        <v>0</v>
      </c>
      <c r="N776" s="2">
        <v>0</v>
      </c>
      <c r="O776" s="2">
        <v>9999</v>
      </c>
      <c r="P776" s="2">
        <v>9999</v>
      </c>
    </row>
    <row r="777" spans="1:16" x14ac:dyDescent="0.25">
      <c r="A777" s="2" t="s">
        <v>3464</v>
      </c>
      <c r="B777" s="2">
        <v>113390313</v>
      </c>
      <c r="C777" s="2" t="s">
        <v>3465</v>
      </c>
      <c r="D777" s="2" t="s">
        <v>2166</v>
      </c>
      <c r="E777" s="2">
        <v>4</v>
      </c>
      <c r="F777" s="2">
        <v>35</v>
      </c>
      <c r="G777" s="2">
        <v>2</v>
      </c>
      <c r="H777" s="2">
        <v>8</v>
      </c>
      <c r="I777" s="2" t="s">
        <v>2700</v>
      </c>
      <c r="J777" s="2" t="s">
        <v>3438</v>
      </c>
      <c r="K777" s="2">
        <f t="shared" si="12"/>
        <v>6630</v>
      </c>
      <c r="L777" s="2">
        <v>1</v>
      </c>
      <c r="M777" s="2">
        <v>2.8571428571428571E-2</v>
      </c>
      <c r="N777" s="2">
        <v>2.8571428571428571E-2</v>
      </c>
      <c r="O777" s="2">
        <v>210</v>
      </c>
      <c r="P777" s="2">
        <v>140</v>
      </c>
    </row>
    <row r="778" spans="1:16" x14ac:dyDescent="0.25">
      <c r="A778" s="2" t="s">
        <v>2171</v>
      </c>
      <c r="B778" s="2">
        <v>113390312</v>
      </c>
      <c r="C778" s="2" t="s">
        <v>2172</v>
      </c>
      <c r="D778" s="2" t="s">
        <v>2166</v>
      </c>
      <c r="E778" s="2">
        <v>3</v>
      </c>
      <c r="F778" s="2">
        <v>35</v>
      </c>
      <c r="G778" s="2">
        <v>11</v>
      </c>
      <c r="H778" s="2">
        <v>12</v>
      </c>
      <c r="I778" s="2" t="s">
        <v>553</v>
      </c>
      <c r="J778" s="2" t="s">
        <v>2173</v>
      </c>
      <c r="K778" s="2">
        <f t="shared" si="12"/>
        <v>5830.5</v>
      </c>
      <c r="L778" s="2">
        <v>0</v>
      </c>
      <c r="M778" s="2">
        <v>0</v>
      </c>
      <c r="N778" s="2">
        <v>0</v>
      </c>
      <c r="O778" s="2">
        <v>9999</v>
      </c>
      <c r="P778" s="2">
        <v>9999</v>
      </c>
    </row>
    <row r="779" spans="1:16" hidden="1" x14ac:dyDescent="0.25">
      <c r="A779" s="2" t="s">
        <v>2177</v>
      </c>
      <c r="B779" s="2">
        <v>137981374</v>
      </c>
      <c r="C779" s="2" t="s">
        <v>2178</v>
      </c>
      <c r="D779" s="2" t="s">
        <v>2166</v>
      </c>
      <c r="E779" s="2"/>
      <c r="F779" s="2">
        <v>1</v>
      </c>
      <c r="G779" s="2">
        <v>0</v>
      </c>
      <c r="H779" s="2">
        <v>15</v>
      </c>
      <c r="I779" s="2" t="s">
        <v>127</v>
      </c>
      <c r="J779" s="2" t="s">
        <v>2179</v>
      </c>
      <c r="K779" s="2">
        <f t="shared" si="12"/>
        <v>0</v>
      </c>
      <c r="L779" s="2">
        <v>0</v>
      </c>
      <c r="M779" s="2">
        <v>0</v>
      </c>
      <c r="N779" s="2">
        <v>0</v>
      </c>
      <c r="O779" s="2">
        <v>9999</v>
      </c>
      <c r="P779" s="2">
        <v>9999</v>
      </c>
    </row>
    <row r="780" spans="1:16" x14ac:dyDescent="0.25">
      <c r="A780" s="2" t="s">
        <v>3466</v>
      </c>
      <c r="B780" s="2">
        <v>82097266</v>
      </c>
      <c r="C780" s="2" t="s">
        <v>3467</v>
      </c>
      <c r="D780" s="2" t="s">
        <v>2166</v>
      </c>
      <c r="E780" s="2">
        <v>2</v>
      </c>
      <c r="F780" s="2">
        <v>35</v>
      </c>
      <c r="G780" s="2">
        <v>0</v>
      </c>
      <c r="H780" s="2">
        <v>15</v>
      </c>
      <c r="I780" s="2" t="s">
        <v>237</v>
      </c>
      <c r="J780" s="2" t="s">
        <v>3468</v>
      </c>
      <c r="K780" s="2">
        <f t="shared" si="12"/>
        <v>11256</v>
      </c>
      <c r="L780" s="2">
        <v>0</v>
      </c>
      <c r="M780" s="2">
        <v>0</v>
      </c>
      <c r="N780" s="2">
        <v>0</v>
      </c>
      <c r="O780" s="2">
        <v>9999</v>
      </c>
      <c r="P780" s="2">
        <v>9999</v>
      </c>
    </row>
    <row r="781" spans="1:16" x14ac:dyDescent="0.25">
      <c r="A781" s="2" t="s">
        <v>3469</v>
      </c>
      <c r="B781" s="2">
        <v>176665640</v>
      </c>
      <c r="C781" s="2" t="s">
        <v>3470</v>
      </c>
      <c r="D781" s="2" t="s">
        <v>1397</v>
      </c>
      <c r="E781" s="2">
        <v>8</v>
      </c>
      <c r="F781" s="2">
        <v>35</v>
      </c>
      <c r="G781" s="2">
        <v>1</v>
      </c>
      <c r="H781" s="2">
        <v>13</v>
      </c>
      <c r="I781" s="2" t="s">
        <v>1504</v>
      </c>
      <c r="J781" s="2" t="s">
        <v>2629</v>
      </c>
      <c r="K781" s="2">
        <f t="shared" si="12"/>
        <v>19708</v>
      </c>
      <c r="L781" s="2">
        <v>0</v>
      </c>
      <c r="M781" s="2">
        <v>0</v>
      </c>
      <c r="N781" s="2">
        <v>0</v>
      </c>
      <c r="O781" s="2">
        <v>9999</v>
      </c>
      <c r="P781" s="2">
        <v>9999</v>
      </c>
    </row>
    <row r="782" spans="1:16" x14ac:dyDescent="0.25">
      <c r="A782" s="2" t="s">
        <v>3471</v>
      </c>
      <c r="B782" s="2">
        <v>189200473</v>
      </c>
      <c r="C782" s="2" t="s">
        <v>3472</v>
      </c>
      <c r="D782" s="2" t="s">
        <v>1397</v>
      </c>
      <c r="E782" s="2">
        <v>1</v>
      </c>
      <c r="F782" s="2">
        <v>35</v>
      </c>
      <c r="G782" s="2">
        <v>0</v>
      </c>
      <c r="H782" s="2">
        <v>15</v>
      </c>
      <c r="I782" s="2" t="s">
        <v>127</v>
      </c>
      <c r="J782" s="2" t="s">
        <v>3473</v>
      </c>
      <c r="K782" s="2">
        <f t="shared" si="12"/>
        <v>5353.3</v>
      </c>
      <c r="L782" s="2">
        <v>0</v>
      </c>
      <c r="M782" s="2">
        <v>0</v>
      </c>
      <c r="N782" s="2">
        <v>0</v>
      </c>
      <c r="O782" s="2">
        <v>9999</v>
      </c>
      <c r="P782" s="2">
        <v>9999</v>
      </c>
    </row>
    <row r="783" spans="1:16" x14ac:dyDescent="0.25">
      <c r="A783" s="2" t="s">
        <v>3474</v>
      </c>
      <c r="B783" s="2">
        <v>140209788</v>
      </c>
      <c r="C783" s="2" t="s">
        <v>3475</v>
      </c>
      <c r="D783" s="2" t="s">
        <v>2166</v>
      </c>
      <c r="E783" s="2"/>
      <c r="F783" s="2">
        <v>24</v>
      </c>
      <c r="G783" s="2">
        <v>0</v>
      </c>
      <c r="H783" s="2">
        <v>15</v>
      </c>
      <c r="I783" s="2" t="s">
        <v>237</v>
      </c>
      <c r="J783" s="2" t="s">
        <v>3476</v>
      </c>
      <c r="K783" s="2">
        <f t="shared" si="12"/>
        <v>0</v>
      </c>
      <c r="L783" s="2">
        <v>0</v>
      </c>
      <c r="M783" s="2">
        <v>0</v>
      </c>
      <c r="N783" s="2">
        <v>0</v>
      </c>
      <c r="O783" s="2">
        <v>9999</v>
      </c>
      <c r="P783" s="2">
        <v>9999</v>
      </c>
    </row>
    <row r="784" spans="1:16" x14ac:dyDescent="0.25">
      <c r="A784" s="2" t="s">
        <v>3477</v>
      </c>
      <c r="B784" s="2">
        <v>144820893</v>
      </c>
      <c r="C784" s="2" t="s">
        <v>3478</v>
      </c>
      <c r="D784" s="2" t="s">
        <v>2166</v>
      </c>
      <c r="E784" s="2">
        <v>1</v>
      </c>
      <c r="F784" s="2">
        <v>35</v>
      </c>
      <c r="G784" s="2">
        <v>0</v>
      </c>
      <c r="H784" s="2">
        <v>15</v>
      </c>
      <c r="I784" s="2" t="s">
        <v>3480</v>
      </c>
      <c r="J784" s="2" t="s">
        <v>3479</v>
      </c>
      <c r="K784" s="2">
        <f t="shared" si="12"/>
        <v>549.4</v>
      </c>
      <c r="L784" s="2">
        <v>0</v>
      </c>
      <c r="M784" s="2">
        <v>0</v>
      </c>
      <c r="N784" s="2">
        <v>0</v>
      </c>
      <c r="O784" s="2">
        <v>9999</v>
      </c>
      <c r="P784" s="2">
        <v>9999</v>
      </c>
    </row>
    <row r="785" spans="1:16" x14ac:dyDescent="0.25">
      <c r="A785" s="2" t="s">
        <v>3481</v>
      </c>
      <c r="B785" s="2">
        <v>144843819</v>
      </c>
      <c r="C785" s="2" t="s">
        <v>3482</v>
      </c>
      <c r="D785" s="2" t="s">
        <v>2166</v>
      </c>
      <c r="E785" s="2">
        <v>1</v>
      </c>
      <c r="F785" s="2">
        <v>35</v>
      </c>
      <c r="G785" s="2">
        <v>0</v>
      </c>
      <c r="H785" s="2">
        <v>15</v>
      </c>
      <c r="I785" s="2" t="s">
        <v>1152</v>
      </c>
      <c r="J785" s="2" t="s">
        <v>3483</v>
      </c>
      <c r="K785" s="2">
        <f t="shared" si="12"/>
        <v>693.5</v>
      </c>
      <c r="L785" s="2">
        <v>0</v>
      </c>
      <c r="M785" s="2">
        <v>0</v>
      </c>
      <c r="N785" s="2">
        <v>0</v>
      </c>
      <c r="O785" s="2">
        <v>9999</v>
      </c>
      <c r="P785" s="2">
        <v>9999</v>
      </c>
    </row>
    <row r="786" spans="1:16" x14ac:dyDescent="0.25">
      <c r="A786" s="2" t="s">
        <v>3484</v>
      </c>
      <c r="B786" s="2">
        <v>82103494</v>
      </c>
      <c r="C786" s="2" t="s">
        <v>3485</v>
      </c>
      <c r="D786" s="2" t="s">
        <v>2166</v>
      </c>
      <c r="E786" s="2">
        <v>1</v>
      </c>
      <c r="F786" s="2">
        <v>35</v>
      </c>
      <c r="G786" s="2">
        <v>1</v>
      </c>
      <c r="H786" s="2">
        <v>2</v>
      </c>
      <c r="I786" s="2" t="s">
        <v>3487</v>
      </c>
      <c r="J786" s="2" t="s">
        <v>3486</v>
      </c>
      <c r="K786" s="2">
        <f t="shared" si="12"/>
        <v>1333.3</v>
      </c>
      <c r="L786" s="2">
        <v>0</v>
      </c>
      <c r="M786" s="2">
        <v>0</v>
      </c>
      <c r="N786" s="2">
        <v>0</v>
      </c>
      <c r="O786" s="2">
        <v>9999</v>
      </c>
      <c r="P786" s="2">
        <v>9999</v>
      </c>
    </row>
    <row r="787" spans="1:16" x14ac:dyDescent="0.25">
      <c r="A787" s="2" t="s">
        <v>3488</v>
      </c>
      <c r="B787" s="2">
        <v>209289580</v>
      </c>
      <c r="C787" s="2" t="s">
        <v>3489</v>
      </c>
      <c r="D787" s="2" t="s">
        <v>1397</v>
      </c>
      <c r="E787" s="2">
        <v>3</v>
      </c>
      <c r="F787" s="2">
        <v>35</v>
      </c>
      <c r="G787" s="2">
        <v>0</v>
      </c>
      <c r="H787" s="2">
        <v>15</v>
      </c>
      <c r="I787" s="2" t="s">
        <v>1373</v>
      </c>
      <c r="J787" s="2" t="s">
        <v>2457</v>
      </c>
      <c r="K787" s="2">
        <f t="shared" si="12"/>
        <v>0</v>
      </c>
      <c r="L787" s="2">
        <v>2</v>
      </c>
      <c r="M787" s="2">
        <v>5.7142857142857141E-2</v>
      </c>
      <c r="N787" s="2">
        <v>5.7142857142857141E-2</v>
      </c>
      <c r="O787" s="2">
        <v>52.5</v>
      </c>
      <c r="P787" s="2">
        <v>52.5</v>
      </c>
    </row>
    <row r="788" spans="1:16" x14ac:dyDescent="0.25">
      <c r="A788" s="2" t="s">
        <v>3490</v>
      </c>
      <c r="B788" s="2">
        <v>82103492</v>
      </c>
      <c r="C788" s="2" t="s">
        <v>3491</v>
      </c>
      <c r="D788" s="2" t="s">
        <v>2166</v>
      </c>
      <c r="E788" s="2">
        <v>45</v>
      </c>
      <c r="F788" s="2">
        <v>35</v>
      </c>
      <c r="G788" s="2">
        <v>0</v>
      </c>
      <c r="H788" s="2">
        <v>15</v>
      </c>
      <c r="I788" s="2" t="s">
        <v>3493</v>
      </c>
      <c r="J788" s="2" t="s">
        <v>3492</v>
      </c>
      <c r="K788" s="2">
        <f t="shared" si="12"/>
        <v>27738</v>
      </c>
      <c r="L788" s="2">
        <v>2</v>
      </c>
      <c r="M788" s="2">
        <v>5.7142857142857141E-2</v>
      </c>
      <c r="N788" s="2">
        <v>5.7142857142857141E-2</v>
      </c>
      <c r="O788" s="2">
        <v>787.5</v>
      </c>
      <c r="P788" s="2">
        <v>787.5</v>
      </c>
    </row>
    <row r="789" spans="1:16" x14ac:dyDescent="0.25">
      <c r="A789" s="2" t="s">
        <v>3494</v>
      </c>
      <c r="B789" s="2">
        <v>84396123</v>
      </c>
      <c r="C789" s="2" t="s">
        <v>3495</v>
      </c>
      <c r="D789" s="2" t="s">
        <v>2166</v>
      </c>
      <c r="E789" s="2">
        <v>1</v>
      </c>
      <c r="F789" s="2">
        <v>33</v>
      </c>
      <c r="G789" s="2">
        <v>0</v>
      </c>
      <c r="H789" s="2">
        <v>15</v>
      </c>
      <c r="I789" s="2" t="s">
        <v>127</v>
      </c>
      <c r="J789" s="2" t="s">
        <v>3496</v>
      </c>
      <c r="K789" s="2">
        <f t="shared" si="12"/>
        <v>1252.9000000000001</v>
      </c>
      <c r="L789" s="2">
        <v>0</v>
      </c>
      <c r="M789" s="2">
        <v>0</v>
      </c>
      <c r="N789" s="2">
        <v>0</v>
      </c>
      <c r="O789" s="2">
        <v>9999</v>
      </c>
      <c r="P789" s="2">
        <v>9999</v>
      </c>
    </row>
    <row r="790" spans="1:16" x14ac:dyDescent="0.25">
      <c r="A790" s="2" t="s">
        <v>3497</v>
      </c>
      <c r="B790" s="2">
        <v>162175690</v>
      </c>
      <c r="C790" s="2" t="s">
        <v>3498</v>
      </c>
      <c r="D790" s="2" t="s">
        <v>1397</v>
      </c>
      <c r="E790" s="2">
        <v>14</v>
      </c>
      <c r="F790" s="2">
        <v>34</v>
      </c>
      <c r="G790" s="2">
        <v>0</v>
      </c>
      <c r="H790" s="2">
        <v>15</v>
      </c>
      <c r="I790" s="2" t="s">
        <v>629</v>
      </c>
      <c r="J790" s="2" t="s">
        <v>3499</v>
      </c>
      <c r="K790" s="2">
        <f t="shared" si="12"/>
        <v>10787</v>
      </c>
      <c r="L790" s="2">
        <v>9</v>
      </c>
      <c r="M790" s="2">
        <v>0.26470588235294118</v>
      </c>
      <c r="N790" s="2">
        <v>0.26470588235294118</v>
      </c>
      <c r="O790" s="2">
        <v>52.888888888888893</v>
      </c>
      <c r="P790" s="2">
        <v>52.888888888888893</v>
      </c>
    </row>
    <row r="791" spans="1:16" hidden="1" x14ac:dyDescent="0.25">
      <c r="A791" s="2" t="s">
        <v>3500</v>
      </c>
      <c r="B791" s="2">
        <v>113418841</v>
      </c>
      <c r="C791" s="2" t="s">
        <v>3501</v>
      </c>
      <c r="D791" s="2" t="s">
        <v>2166</v>
      </c>
      <c r="E791" s="2"/>
      <c r="F791" s="2">
        <v>22</v>
      </c>
      <c r="G791" s="2">
        <v>0</v>
      </c>
      <c r="H791" s="2">
        <v>15</v>
      </c>
      <c r="I791" s="2" t="s">
        <v>368</v>
      </c>
      <c r="J791" s="2" t="s">
        <v>3502</v>
      </c>
      <c r="K791" s="2">
        <f t="shared" si="12"/>
        <v>0</v>
      </c>
      <c r="L791" s="2">
        <v>1</v>
      </c>
      <c r="M791" s="2">
        <v>4.5454545454545463E-2</v>
      </c>
      <c r="N791" s="2">
        <v>4.5454545454545463E-2</v>
      </c>
      <c r="O791" s="2">
        <v>22</v>
      </c>
      <c r="P791" s="2">
        <v>22</v>
      </c>
    </row>
    <row r="792" spans="1:16" hidden="1" x14ac:dyDescent="0.25">
      <c r="A792" s="2" t="s">
        <v>3503</v>
      </c>
      <c r="B792" s="2">
        <v>113396262</v>
      </c>
      <c r="C792" s="2" t="s">
        <v>3504</v>
      </c>
      <c r="D792" s="2" t="s">
        <v>2166</v>
      </c>
      <c r="E792" s="2"/>
      <c r="F792" s="2">
        <v>9</v>
      </c>
      <c r="G792" s="2">
        <v>0</v>
      </c>
      <c r="H792" s="2">
        <v>15</v>
      </c>
      <c r="I792" s="2" t="s">
        <v>127</v>
      </c>
      <c r="J792" s="2" t="s">
        <v>3505</v>
      </c>
      <c r="K792" s="2">
        <f t="shared" si="12"/>
        <v>0</v>
      </c>
      <c r="L792" s="2">
        <v>1</v>
      </c>
      <c r="M792" s="2">
        <v>0.1111111111111111</v>
      </c>
      <c r="N792" s="2">
        <v>0.1111111111111111</v>
      </c>
      <c r="O792" s="2">
        <v>9</v>
      </c>
      <c r="P792" s="2">
        <v>9</v>
      </c>
    </row>
    <row r="793" spans="1:16" x14ac:dyDescent="0.25">
      <c r="A793" s="2" t="s">
        <v>3506</v>
      </c>
      <c r="B793" s="2">
        <v>237386655</v>
      </c>
      <c r="C793" s="2" t="s">
        <v>3507</v>
      </c>
      <c r="D793" s="2" t="s">
        <v>2166</v>
      </c>
      <c r="E793" s="2">
        <v>3</v>
      </c>
      <c r="F793" s="2">
        <v>35</v>
      </c>
      <c r="G793" s="2">
        <v>1</v>
      </c>
      <c r="H793" s="2">
        <v>13</v>
      </c>
      <c r="I793" s="2" t="s">
        <v>3509</v>
      </c>
      <c r="J793" s="2" t="s">
        <v>3508</v>
      </c>
      <c r="K793" s="2">
        <f t="shared" si="12"/>
        <v>2547.8999999999996</v>
      </c>
      <c r="L793" s="2">
        <v>0</v>
      </c>
      <c r="M793" s="2">
        <v>0</v>
      </c>
      <c r="N793" s="2">
        <v>0</v>
      </c>
      <c r="O793" s="2">
        <v>9999</v>
      </c>
      <c r="P793" s="2">
        <v>9999</v>
      </c>
    </row>
    <row r="794" spans="1:16" x14ac:dyDescent="0.25">
      <c r="A794" s="2" t="s">
        <v>3510</v>
      </c>
      <c r="B794" s="2">
        <v>84406603</v>
      </c>
      <c r="C794" s="2" t="s">
        <v>3511</v>
      </c>
      <c r="D794" s="2" t="s">
        <v>2166</v>
      </c>
      <c r="E794" s="2">
        <v>1</v>
      </c>
      <c r="F794" s="2">
        <v>35</v>
      </c>
      <c r="G794" s="2">
        <v>0</v>
      </c>
      <c r="H794" s="2">
        <v>5</v>
      </c>
      <c r="I794" s="2" t="s">
        <v>1950</v>
      </c>
      <c r="J794" s="2" t="s">
        <v>3512</v>
      </c>
      <c r="K794" s="2">
        <f t="shared" si="12"/>
        <v>336.3</v>
      </c>
      <c r="L794" s="2">
        <v>0</v>
      </c>
      <c r="M794" s="2">
        <v>0</v>
      </c>
      <c r="N794" s="2">
        <v>0</v>
      </c>
      <c r="O794" s="2">
        <v>9999</v>
      </c>
      <c r="P794" s="2">
        <v>9999</v>
      </c>
    </row>
    <row r="795" spans="1:16" x14ac:dyDescent="0.25">
      <c r="A795" s="2" t="s">
        <v>3513</v>
      </c>
      <c r="B795" s="2">
        <v>83530416</v>
      </c>
      <c r="C795" s="2" t="s">
        <v>3514</v>
      </c>
      <c r="D795" s="2" t="s">
        <v>2166</v>
      </c>
      <c r="E795" s="2">
        <v>3</v>
      </c>
      <c r="F795" s="2">
        <v>35</v>
      </c>
      <c r="G795" s="2">
        <v>3</v>
      </c>
      <c r="H795" s="2">
        <v>3</v>
      </c>
      <c r="I795" s="2" t="s">
        <v>2063</v>
      </c>
      <c r="J795" s="2" t="s">
        <v>3515</v>
      </c>
      <c r="K795" s="2">
        <f t="shared" si="12"/>
        <v>6411.9000000000005</v>
      </c>
      <c r="L795" s="2">
        <v>1</v>
      </c>
      <c r="M795" s="2">
        <v>2.8571428571428571E-2</v>
      </c>
      <c r="N795" s="2">
        <v>2.8571428571428571E-2</v>
      </c>
      <c r="O795" s="2">
        <v>210</v>
      </c>
      <c r="P795" s="2">
        <v>105</v>
      </c>
    </row>
    <row r="796" spans="1:16" x14ac:dyDescent="0.25">
      <c r="A796" s="2" t="s">
        <v>3516</v>
      </c>
      <c r="B796" s="2">
        <v>148063602</v>
      </c>
      <c r="C796" s="2" t="s">
        <v>3517</v>
      </c>
      <c r="D796" s="2" t="s">
        <v>2166</v>
      </c>
      <c r="E796" s="2">
        <v>5</v>
      </c>
      <c r="F796" s="2">
        <v>34</v>
      </c>
      <c r="G796" s="2">
        <v>5</v>
      </c>
      <c r="H796" s="2">
        <v>13</v>
      </c>
      <c r="I796" s="2" t="s">
        <v>2954</v>
      </c>
      <c r="J796" s="2" t="s">
        <v>3518</v>
      </c>
      <c r="K796" s="2">
        <f t="shared" si="12"/>
        <v>9587.5</v>
      </c>
      <c r="L796" s="2">
        <v>0</v>
      </c>
      <c r="M796" s="2">
        <v>0</v>
      </c>
      <c r="N796" s="2">
        <v>0</v>
      </c>
      <c r="O796" s="2">
        <v>9999</v>
      </c>
      <c r="P796" s="2">
        <v>9999</v>
      </c>
    </row>
    <row r="797" spans="1:16" x14ac:dyDescent="0.25">
      <c r="A797" s="2" t="s">
        <v>3519</v>
      </c>
      <c r="B797" s="2">
        <v>117800464</v>
      </c>
      <c r="C797" s="2" t="s">
        <v>3520</v>
      </c>
      <c r="D797" s="2" t="s">
        <v>2166</v>
      </c>
      <c r="E797" s="2">
        <v>1</v>
      </c>
      <c r="F797" s="2">
        <v>35</v>
      </c>
      <c r="G797" s="2">
        <v>2</v>
      </c>
      <c r="H797" s="2">
        <v>1</v>
      </c>
      <c r="I797" s="2" t="s">
        <v>1877</v>
      </c>
      <c r="J797" s="2" t="s">
        <v>3521</v>
      </c>
      <c r="K797" s="2">
        <f t="shared" si="12"/>
        <v>1574.5</v>
      </c>
      <c r="L797" s="2">
        <v>0</v>
      </c>
      <c r="M797" s="2">
        <v>0</v>
      </c>
      <c r="N797" s="2">
        <v>0</v>
      </c>
      <c r="O797" s="2">
        <v>9999</v>
      </c>
      <c r="P797" s="2">
        <v>9999</v>
      </c>
    </row>
    <row r="798" spans="1:16" x14ac:dyDescent="0.25">
      <c r="A798" s="2" t="s">
        <v>3522</v>
      </c>
      <c r="B798" s="2">
        <v>113267596</v>
      </c>
      <c r="C798" s="2" t="s">
        <v>3523</v>
      </c>
      <c r="D798" s="2" t="s">
        <v>2166</v>
      </c>
      <c r="E798" s="2">
        <v>5</v>
      </c>
      <c r="F798" s="2">
        <v>35</v>
      </c>
      <c r="G798" s="2">
        <v>0</v>
      </c>
      <c r="H798" s="2">
        <v>15</v>
      </c>
      <c r="I798" s="2" t="s">
        <v>1471</v>
      </c>
      <c r="J798" s="2" t="s">
        <v>3524</v>
      </c>
      <c r="K798" s="2">
        <f t="shared" si="12"/>
        <v>6365</v>
      </c>
      <c r="L798" s="2">
        <v>0</v>
      </c>
      <c r="M798" s="2">
        <v>0</v>
      </c>
      <c r="N798" s="2">
        <v>0</v>
      </c>
      <c r="O798" s="2">
        <v>9999</v>
      </c>
      <c r="P798" s="2">
        <v>9999</v>
      </c>
    </row>
    <row r="799" spans="1:16" x14ac:dyDescent="0.25">
      <c r="A799" s="2" t="s">
        <v>3525</v>
      </c>
      <c r="B799" s="2">
        <v>117800856</v>
      </c>
      <c r="C799" s="2" t="s">
        <v>3526</v>
      </c>
      <c r="D799" s="2" t="s">
        <v>2166</v>
      </c>
      <c r="E799" s="2">
        <v>1</v>
      </c>
      <c r="F799" s="2">
        <v>35</v>
      </c>
      <c r="G799" s="2">
        <v>1</v>
      </c>
      <c r="H799" s="2">
        <v>1</v>
      </c>
      <c r="I799" s="2" t="s">
        <v>1877</v>
      </c>
      <c r="J799" s="2" t="s">
        <v>3527</v>
      </c>
      <c r="K799" s="2">
        <f t="shared" si="12"/>
        <v>4046.8</v>
      </c>
      <c r="L799" s="2">
        <v>0</v>
      </c>
      <c r="M799" s="2">
        <v>0</v>
      </c>
      <c r="N799" s="2">
        <v>0</v>
      </c>
      <c r="O799" s="2">
        <v>9999</v>
      </c>
      <c r="P799" s="2">
        <v>9999</v>
      </c>
    </row>
    <row r="800" spans="1:16" x14ac:dyDescent="0.25">
      <c r="A800" s="2" t="s">
        <v>2195</v>
      </c>
      <c r="B800" s="2">
        <v>117800463</v>
      </c>
      <c r="C800" s="2" t="s">
        <v>2196</v>
      </c>
      <c r="D800" s="2" t="s">
        <v>2166</v>
      </c>
      <c r="E800" s="2">
        <v>3</v>
      </c>
      <c r="F800" s="2">
        <v>35</v>
      </c>
      <c r="G800" s="2">
        <v>6</v>
      </c>
      <c r="H800" s="2">
        <v>1</v>
      </c>
      <c r="I800" s="2" t="s">
        <v>2150</v>
      </c>
      <c r="J800" s="2" t="s">
        <v>2197</v>
      </c>
      <c r="K800" s="2">
        <f t="shared" si="12"/>
        <v>12718.800000000001</v>
      </c>
      <c r="L800" s="2">
        <v>0</v>
      </c>
      <c r="M800" s="2">
        <v>0</v>
      </c>
      <c r="N800" s="2">
        <v>0</v>
      </c>
      <c r="O800" s="2">
        <v>9999</v>
      </c>
      <c r="P800" s="2">
        <v>9999</v>
      </c>
    </row>
    <row r="801" spans="1:16" x14ac:dyDescent="0.25">
      <c r="A801" s="2" t="s">
        <v>3528</v>
      </c>
      <c r="B801" s="2">
        <v>179443008</v>
      </c>
      <c r="C801" s="2" t="s">
        <v>3529</v>
      </c>
      <c r="D801" s="2" t="s">
        <v>1397</v>
      </c>
      <c r="E801" s="2"/>
      <c r="F801" s="2">
        <v>34</v>
      </c>
      <c r="G801" s="2">
        <v>0</v>
      </c>
      <c r="H801" s="2">
        <v>1</v>
      </c>
      <c r="I801" s="2" t="s">
        <v>2154</v>
      </c>
      <c r="J801" s="2" t="s">
        <v>3530</v>
      </c>
      <c r="K801" s="2">
        <f t="shared" si="12"/>
        <v>0</v>
      </c>
      <c r="L801" s="2">
        <v>0</v>
      </c>
      <c r="M801" s="2">
        <v>0</v>
      </c>
      <c r="N801" s="2">
        <v>0</v>
      </c>
      <c r="O801" s="2">
        <v>9999</v>
      </c>
      <c r="P801" s="2">
        <v>9999</v>
      </c>
    </row>
    <row r="802" spans="1:16" hidden="1" x14ac:dyDescent="0.25">
      <c r="A802" s="2" t="s">
        <v>3531</v>
      </c>
      <c r="B802" s="2">
        <v>117794326</v>
      </c>
      <c r="C802" s="2" t="s">
        <v>3532</v>
      </c>
      <c r="D802" s="2" t="s">
        <v>2166</v>
      </c>
      <c r="E802" s="2">
        <v>1</v>
      </c>
      <c r="F802" s="2">
        <v>15</v>
      </c>
      <c r="G802" s="2">
        <v>0</v>
      </c>
      <c r="H802" s="2">
        <v>6</v>
      </c>
      <c r="I802" s="2" t="s">
        <v>1762</v>
      </c>
      <c r="J802" s="2" t="s">
        <v>3533</v>
      </c>
      <c r="K802" s="2">
        <f t="shared" si="12"/>
        <v>3737.5</v>
      </c>
      <c r="L802" s="2">
        <v>0</v>
      </c>
      <c r="M802" s="2">
        <v>0</v>
      </c>
      <c r="N802" s="2">
        <v>0</v>
      </c>
      <c r="O802" s="2">
        <v>9999</v>
      </c>
      <c r="P802" s="2">
        <v>9999</v>
      </c>
    </row>
    <row r="803" spans="1:16" x14ac:dyDescent="0.25">
      <c r="A803" s="2" t="s">
        <v>3534</v>
      </c>
      <c r="B803" s="2">
        <v>176649585</v>
      </c>
      <c r="C803" s="2" t="s">
        <v>3535</v>
      </c>
      <c r="D803" s="2" t="s">
        <v>1397</v>
      </c>
      <c r="E803" s="2">
        <v>6</v>
      </c>
      <c r="F803" s="2">
        <v>34</v>
      </c>
      <c r="G803" s="2">
        <v>0</v>
      </c>
      <c r="H803" s="2">
        <v>15</v>
      </c>
      <c r="I803" s="2" t="s">
        <v>237</v>
      </c>
      <c r="J803" s="2" t="s">
        <v>3536</v>
      </c>
      <c r="K803" s="2">
        <f t="shared" si="12"/>
        <v>24079.800000000003</v>
      </c>
      <c r="L803" s="2">
        <v>3</v>
      </c>
      <c r="M803" s="2">
        <v>8.8235294117647065E-2</v>
      </c>
      <c r="N803" s="2">
        <v>8.8235294117647065E-2</v>
      </c>
      <c r="O803" s="2">
        <v>68</v>
      </c>
      <c r="P803" s="2">
        <v>68</v>
      </c>
    </row>
    <row r="804" spans="1:16" x14ac:dyDescent="0.25">
      <c r="A804" s="2" t="s">
        <v>2204</v>
      </c>
      <c r="B804" s="2">
        <v>161112041</v>
      </c>
      <c r="C804" s="2" t="s">
        <v>2205</v>
      </c>
      <c r="D804" s="2" t="s">
        <v>1397</v>
      </c>
      <c r="E804" s="2">
        <v>66</v>
      </c>
      <c r="F804" s="2">
        <v>35</v>
      </c>
      <c r="G804" s="2">
        <v>168</v>
      </c>
      <c r="H804" s="2">
        <v>15</v>
      </c>
      <c r="I804" s="2" t="s">
        <v>2444</v>
      </c>
      <c r="J804" s="2" t="s">
        <v>2206</v>
      </c>
      <c r="K804" s="2">
        <f t="shared" si="12"/>
        <v>326337</v>
      </c>
      <c r="L804" s="2">
        <v>3</v>
      </c>
      <c r="M804" s="2">
        <v>8.5714285714285715E-2</v>
      </c>
      <c r="N804" s="2">
        <v>8.5714285714285715E-2</v>
      </c>
      <c r="O804" s="2">
        <v>2730</v>
      </c>
      <c r="P804" s="2">
        <v>770</v>
      </c>
    </row>
    <row r="805" spans="1:16" x14ac:dyDescent="0.25">
      <c r="A805" s="2" t="s">
        <v>3537</v>
      </c>
      <c r="B805" s="2">
        <v>45776926</v>
      </c>
      <c r="C805" s="2" t="s">
        <v>3538</v>
      </c>
      <c r="D805" s="2" t="s">
        <v>2166</v>
      </c>
      <c r="E805" s="2">
        <v>2</v>
      </c>
      <c r="F805" s="2">
        <v>35</v>
      </c>
      <c r="G805" s="2">
        <v>0</v>
      </c>
      <c r="H805" s="2">
        <v>1</v>
      </c>
      <c r="I805" s="2" t="s">
        <v>3539</v>
      </c>
      <c r="J805" s="2" t="s">
        <v>3486</v>
      </c>
      <c r="K805" s="2">
        <f t="shared" si="12"/>
        <v>2666.6</v>
      </c>
      <c r="L805" s="2">
        <v>0</v>
      </c>
      <c r="M805" s="2">
        <v>0</v>
      </c>
      <c r="N805" s="2">
        <v>0</v>
      </c>
      <c r="O805" s="2">
        <v>9999</v>
      </c>
      <c r="P805" s="2">
        <v>9999</v>
      </c>
    </row>
    <row r="806" spans="1:16" hidden="1" x14ac:dyDescent="0.25">
      <c r="A806" s="2" t="s">
        <v>3540</v>
      </c>
      <c r="B806" s="2">
        <v>45733134</v>
      </c>
      <c r="C806" s="2" t="s">
        <v>3541</v>
      </c>
      <c r="D806" s="2" t="s">
        <v>2166</v>
      </c>
      <c r="E806" s="2"/>
      <c r="F806" s="2">
        <v>12</v>
      </c>
      <c r="G806" s="2">
        <v>0</v>
      </c>
      <c r="H806" s="2">
        <v>15</v>
      </c>
      <c r="I806" s="2" t="s">
        <v>77</v>
      </c>
      <c r="J806" s="2" t="s">
        <v>3542</v>
      </c>
      <c r="K806" s="2">
        <f t="shared" si="12"/>
        <v>0</v>
      </c>
      <c r="L806" s="2">
        <v>0</v>
      </c>
      <c r="M806" s="2">
        <v>0</v>
      </c>
      <c r="N806" s="2">
        <v>0</v>
      </c>
      <c r="O806" s="2">
        <v>9999</v>
      </c>
      <c r="P806" s="2">
        <v>9999</v>
      </c>
    </row>
    <row r="807" spans="1:16" hidden="1" x14ac:dyDescent="0.25">
      <c r="A807" s="2" t="s">
        <v>3543</v>
      </c>
      <c r="B807" s="2">
        <v>180138851</v>
      </c>
      <c r="C807" s="2" t="s">
        <v>3544</v>
      </c>
      <c r="D807" s="2" t="s">
        <v>2166</v>
      </c>
      <c r="E807" s="2"/>
      <c r="F807" s="2">
        <v>13</v>
      </c>
      <c r="G807" s="2">
        <v>0</v>
      </c>
      <c r="H807" s="2">
        <v>9</v>
      </c>
      <c r="I807" s="2" t="s">
        <v>523</v>
      </c>
      <c r="J807" s="2" t="s">
        <v>3545</v>
      </c>
      <c r="K807" s="2">
        <f t="shared" si="12"/>
        <v>0</v>
      </c>
      <c r="L807" s="2">
        <v>1</v>
      </c>
      <c r="M807" s="2">
        <v>7.6923076923076927E-2</v>
      </c>
      <c r="N807" s="2">
        <v>7.6923076923076927E-2</v>
      </c>
      <c r="O807" s="2">
        <v>13</v>
      </c>
      <c r="P807" s="2">
        <v>13</v>
      </c>
    </row>
    <row r="808" spans="1:16" x14ac:dyDescent="0.25">
      <c r="A808" s="2" t="s">
        <v>3546</v>
      </c>
      <c r="B808" s="2">
        <v>209295509</v>
      </c>
      <c r="C808" s="2" t="s">
        <v>3547</v>
      </c>
      <c r="D808" s="2" t="s">
        <v>1608</v>
      </c>
      <c r="E808" s="2">
        <v>1</v>
      </c>
      <c r="F808" s="2">
        <v>35</v>
      </c>
      <c r="G808" s="2">
        <v>0</v>
      </c>
      <c r="H808" s="2">
        <v>15</v>
      </c>
      <c r="I808" s="2" t="s">
        <v>237</v>
      </c>
      <c r="J808" s="2" t="s">
        <v>2457</v>
      </c>
      <c r="K808" s="2">
        <f t="shared" si="12"/>
        <v>0</v>
      </c>
      <c r="L808" s="2">
        <v>0</v>
      </c>
      <c r="M808" s="2">
        <v>0</v>
      </c>
      <c r="N808" s="2">
        <v>0</v>
      </c>
      <c r="O808" s="2">
        <v>9999</v>
      </c>
      <c r="P808" s="2">
        <v>9999</v>
      </c>
    </row>
    <row r="809" spans="1:16" hidden="1" x14ac:dyDescent="0.25">
      <c r="A809" s="2" t="s">
        <v>3548</v>
      </c>
      <c r="B809" s="2">
        <v>88694291</v>
      </c>
      <c r="C809" s="2" t="s">
        <v>3549</v>
      </c>
      <c r="D809" s="2" t="s">
        <v>1608</v>
      </c>
      <c r="E809" s="2"/>
      <c r="F809" s="2">
        <v>33</v>
      </c>
      <c r="G809" s="2">
        <v>0</v>
      </c>
      <c r="H809" s="2">
        <v>2</v>
      </c>
      <c r="I809" s="2" t="s">
        <v>2232</v>
      </c>
      <c r="J809" s="2" t="s">
        <v>3550</v>
      </c>
      <c r="K809" s="2">
        <f t="shared" si="12"/>
        <v>0</v>
      </c>
      <c r="L809" s="2">
        <v>1</v>
      </c>
      <c r="M809" s="2">
        <v>3.03030303030303E-2</v>
      </c>
      <c r="N809" s="2">
        <v>3.03030303030303E-2</v>
      </c>
      <c r="O809" s="2">
        <v>33</v>
      </c>
      <c r="P809" s="2">
        <v>33</v>
      </c>
    </row>
    <row r="810" spans="1:16" hidden="1" x14ac:dyDescent="0.25">
      <c r="A810" s="2" t="s">
        <v>3551</v>
      </c>
      <c r="B810" s="2">
        <v>156035430</v>
      </c>
      <c r="C810" s="2" t="s">
        <v>3552</v>
      </c>
      <c r="D810" s="2" t="s">
        <v>1608</v>
      </c>
      <c r="E810" s="2">
        <v>1</v>
      </c>
      <c r="F810" s="2">
        <v>26</v>
      </c>
      <c r="G810" s="2">
        <v>0</v>
      </c>
      <c r="H810" s="2">
        <v>1</v>
      </c>
      <c r="I810" s="2" t="s">
        <v>1610</v>
      </c>
      <c r="J810" s="2" t="s">
        <v>1609</v>
      </c>
      <c r="K810" s="2">
        <f t="shared" si="12"/>
        <v>2952.6</v>
      </c>
      <c r="L810" s="2">
        <v>3</v>
      </c>
      <c r="M810" s="2">
        <v>9.6774193548387094E-2</v>
      </c>
      <c r="N810" s="2">
        <v>0.1153846153846154</v>
      </c>
      <c r="O810" s="2">
        <v>10.33333333333333</v>
      </c>
      <c r="P810" s="2">
        <v>8.6666666666666661</v>
      </c>
    </row>
    <row r="811" spans="1:16" x14ac:dyDescent="0.25">
      <c r="A811" s="2" t="s">
        <v>3553</v>
      </c>
      <c r="B811" s="2">
        <v>83951491</v>
      </c>
      <c r="C811" s="2" t="s">
        <v>3554</v>
      </c>
      <c r="D811" s="2" t="s">
        <v>1608</v>
      </c>
      <c r="E811" s="2">
        <v>1</v>
      </c>
      <c r="F811" s="2">
        <v>35</v>
      </c>
      <c r="G811" s="2">
        <v>0</v>
      </c>
      <c r="H811" s="2">
        <v>15</v>
      </c>
      <c r="I811" s="2" t="s">
        <v>241</v>
      </c>
      <c r="J811" s="2" t="s">
        <v>3555</v>
      </c>
      <c r="K811" s="2">
        <f t="shared" si="12"/>
        <v>2872.8</v>
      </c>
      <c r="L811" s="2">
        <v>0</v>
      </c>
      <c r="M811" s="2">
        <v>0</v>
      </c>
      <c r="N811" s="2">
        <v>0</v>
      </c>
      <c r="O811" s="2">
        <v>9999</v>
      </c>
      <c r="P811" s="2">
        <v>9999</v>
      </c>
    </row>
    <row r="812" spans="1:16" x14ac:dyDescent="0.25">
      <c r="A812" s="2" t="s">
        <v>3556</v>
      </c>
      <c r="B812" s="2">
        <v>220625397</v>
      </c>
      <c r="C812" s="2" t="s">
        <v>3557</v>
      </c>
      <c r="D812" s="2" t="s">
        <v>3558</v>
      </c>
      <c r="E812" s="2">
        <v>20</v>
      </c>
      <c r="F812" s="2">
        <v>35</v>
      </c>
      <c r="G812" s="2">
        <v>0</v>
      </c>
      <c r="H812" s="2">
        <v>15</v>
      </c>
      <c r="I812" s="2" t="s">
        <v>629</v>
      </c>
      <c r="J812" s="2" t="s">
        <v>3559</v>
      </c>
      <c r="K812" s="2">
        <f t="shared" si="12"/>
        <v>30830</v>
      </c>
      <c r="L812" s="2">
        <v>0</v>
      </c>
      <c r="M812" s="2">
        <v>0</v>
      </c>
      <c r="N812" s="2">
        <v>0</v>
      </c>
      <c r="O812" s="2">
        <v>9999</v>
      </c>
      <c r="P812" s="2">
        <v>9999</v>
      </c>
    </row>
    <row r="813" spans="1:16" hidden="1" x14ac:dyDescent="0.25">
      <c r="A813" s="2" t="s">
        <v>3560</v>
      </c>
      <c r="B813" s="2">
        <v>120700931</v>
      </c>
      <c r="C813" s="2" t="s">
        <v>3561</v>
      </c>
      <c r="D813" s="2" t="s">
        <v>2214</v>
      </c>
      <c r="E813" s="2">
        <v>2</v>
      </c>
      <c r="F813" s="2">
        <v>35</v>
      </c>
      <c r="G813" s="2">
        <v>33</v>
      </c>
      <c r="H813" s="2">
        <v>2</v>
      </c>
      <c r="I813" s="2" t="s">
        <v>1594</v>
      </c>
      <c r="J813" s="2" t="s">
        <v>3562</v>
      </c>
      <c r="K813" s="2">
        <f t="shared" si="12"/>
        <v>8090.2</v>
      </c>
      <c r="L813" s="2">
        <v>4</v>
      </c>
      <c r="M813" s="2">
        <v>0.1142857142857143</v>
      </c>
      <c r="N813" s="2">
        <v>0.1142857142857143</v>
      </c>
      <c r="O813" s="2">
        <v>306.25</v>
      </c>
      <c r="P813" s="2">
        <v>17.5</v>
      </c>
    </row>
    <row r="814" spans="1:16" x14ac:dyDescent="0.25">
      <c r="A814" s="2" t="s">
        <v>3563</v>
      </c>
      <c r="B814" s="2">
        <v>120700941</v>
      </c>
      <c r="C814" s="2" t="s">
        <v>3564</v>
      </c>
      <c r="D814" s="2" t="s">
        <v>2214</v>
      </c>
      <c r="E814" s="2">
        <v>2</v>
      </c>
      <c r="F814" s="2">
        <v>35</v>
      </c>
      <c r="G814" s="2">
        <v>52</v>
      </c>
      <c r="H814" s="2">
        <v>2</v>
      </c>
      <c r="I814" s="2" t="s">
        <v>3566</v>
      </c>
      <c r="J814" s="2" t="s">
        <v>3565</v>
      </c>
      <c r="K814" s="2">
        <f t="shared" si="12"/>
        <v>9291</v>
      </c>
      <c r="L814" s="2">
        <v>1</v>
      </c>
      <c r="M814" s="2">
        <v>2.8571428571428571E-2</v>
      </c>
      <c r="N814" s="2">
        <v>2.8571428571428571E-2</v>
      </c>
      <c r="O814" s="2">
        <v>1890</v>
      </c>
      <c r="P814" s="2">
        <v>70</v>
      </c>
    </row>
    <row r="815" spans="1:16" x14ac:dyDescent="0.25">
      <c r="A815" s="2" t="s">
        <v>3567</v>
      </c>
      <c r="B815" s="2">
        <v>262432606</v>
      </c>
      <c r="C815" s="2" t="s">
        <v>3568</v>
      </c>
      <c r="D815" s="2" t="s">
        <v>2214</v>
      </c>
      <c r="E815" s="2">
        <v>1</v>
      </c>
      <c r="F815" s="2">
        <v>35</v>
      </c>
      <c r="G815" s="2">
        <v>47</v>
      </c>
      <c r="H815" s="2">
        <v>2</v>
      </c>
      <c r="I815" s="2" t="s">
        <v>1273</v>
      </c>
      <c r="J815" s="2" t="s">
        <v>3569</v>
      </c>
      <c r="K815" s="2">
        <f t="shared" si="12"/>
        <v>3030.2</v>
      </c>
      <c r="L815" s="2">
        <v>0</v>
      </c>
      <c r="M815" s="2">
        <v>0</v>
      </c>
      <c r="N815" s="2">
        <v>0</v>
      </c>
      <c r="O815" s="2">
        <v>9999</v>
      </c>
      <c r="P815" s="2">
        <v>9999</v>
      </c>
    </row>
    <row r="816" spans="1:16" x14ac:dyDescent="0.25">
      <c r="A816" s="2" t="s">
        <v>3570</v>
      </c>
      <c r="B816" s="2">
        <v>262432607</v>
      </c>
      <c r="C816" s="2" t="s">
        <v>3571</v>
      </c>
      <c r="D816" s="2" t="s">
        <v>2214</v>
      </c>
      <c r="E816" s="2">
        <v>1</v>
      </c>
      <c r="F816" s="2">
        <v>35</v>
      </c>
      <c r="G816" s="2">
        <v>44</v>
      </c>
      <c r="H816" s="2">
        <v>2</v>
      </c>
      <c r="I816" s="2" t="s">
        <v>1273</v>
      </c>
      <c r="J816" s="2" t="s">
        <v>3572</v>
      </c>
      <c r="K816" s="2">
        <f t="shared" si="12"/>
        <v>4330.6000000000004</v>
      </c>
      <c r="L816" s="2">
        <v>0</v>
      </c>
      <c r="M816" s="2">
        <v>0</v>
      </c>
      <c r="N816" s="2">
        <v>0</v>
      </c>
      <c r="O816" s="2">
        <v>9999</v>
      </c>
      <c r="P816" s="2">
        <v>9999</v>
      </c>
    </row>
    <row r="817" spans="1:16" x14ac:dyDescent="0.25">
      <c r="A817" s="2" t="s">
        <v>3573</v>
      </c>
      <c r="B817" s="2">
        <v>262697970</v>
      </c>
      <c r="C817" s="2" t="s">
        <v>3574</v>
      </c>
      <c r="D817" s="2" t="s">
        <v>3575</v>
      </c>
      <c r="E817" s="2">
        <v>4</v>
      </c>
      <c r="F817" s="2">
        <v>35</v>
      </c>
      <c r="G817" s="2">
        <v>29</v>
      </c>
      <c r="H817" s="2">
        <v>2</v>
      </c>
      <c r="I817" s="2" t="s">
        <v>1195</v>
      </c>
      <c r="J817" s="2" t="s">
        <v>3576</v>
      </c>
      <c r="K817" s="2">
        <f t="shared" si="12"/>
        <v>13539.6</v>
      </c>
      <c r="L817" s="2">
        <v>0</v>
      </c>
      <c r="M817" s="2">
        <v>0</v>
      </c>
      <c r="N817" s="2">
        <v>0</v>
      </c>
      <c r="O817" s="2">
        <v>9999</v>
      </c>
      <c r="P817" s="2">
        <v>9999</v>
      </c>
    </row>
    <row r="818" spans="1:16" x14ac:dyDescent="0.25">
      <c r="A818" s="2" t="s">
        <v>3577</v>
      </c>
      <c r="B818" s="2">
        <v>262697972</v>
      </c>
      <c r="C818" s="2" t="s">
        <v>3578</v>
      </c>
      <c r="D818" s="2" t="s">
        <v>3575</v>
      </c>
      <c r="E818" s="2">
        <v>1</v>
      </c>
      <c r="F818" s="2">
        <v>35</v>
      </c>
      <c r="G818" s="2">
        <v>5</v>
      </c>
      <c r="H818" s="2">
        <v>2</v>
      </c>
      <c r="I818" s="2" t="s">
        <v>207</v>
      </c>
      <c r="J818" s="2" t="s">
        <v>3579</v>
      </c>
      <c r="K818" s="2">
        <f t="shared" si="12"/>
        <v>5419.4</v>
      </c>
      <c r="L818" s="2">
        <v>0</v>
      </c>
      <c r="M818" s="2">
        <v>0</v>
      </c>
      <c r="N818" s="2">
        <v>0</v>
      </c>
      <c r="O818" s="2">
        <v>9999</v>
      </c>
      <c r="P818" s="2">
        <v>9999</v>
      </c>
    </row>
    <row r="819" spans="1:16" x14ac:dyDescent="0.25">
      <c r="A819" s="2" t="s">
        <v>3580</v>
      </c>
      <c r="B819" s="2">
        <v>120700940</v>
      </c>
      <c r="C819" s="2" t="s">
        <v>3581</v>
      </c>
      <c r="D819" s="2" t="s">
        <v>2214</v>
      </c>
      <c r="E819" s="2">
        <v>2</v>
      </c>
      <c r="F819" s="2">
        <v>35</v>
      </c>
      <c r="G819" s="2">
        <v>19</v>
      </c>
      <c r="H819" s="2">
        <v>2</v>
      </c>
      <c r="I819" s="2" t="s">
        <v>1594</v>
      </c>
      <c r="J819" s="2" t="s">
        <v>3582</v>
      </c>
      <c r="K819" s="2">
        <f t="shared" si="12"/>
        <v>9548.2000000000007</v>
      </c>
      <c r="L819" s="2">
        <v>0</v>
      </c>
      <c r="M819" s="2">
        <v>0</v>
      </c>
      <c r="N819" s="2">
        <v>0</v>
      </c>
      <c r="O819" s="2">
        <v>9999</v>
      </c>
      <c r="P819" s="2">
        <v>9999</v>
      </c>
    </row>
    <row r="820" spans="1:16" x14ac:dyDescent="0.25">
      <c r="A820" s="2" t="s">
        <v>3583</v>
      </c>
      <c r="B820" s="2">
        <v>266114211</v>
      </c>
      <c r="C820" s="2" t="s">
        <v>3584</v>
      </c>
      <c r="D820" s="2" t="s">
        <v>2214</v>
      </c>
      <c r="E820" s="2">
        <v>7</v>
      </c>
      <c r="F820" s="2">
        <v>34</v>
      </c>
      <c r="G820" s="2">
        <v>29</v>
      </c>
      <c r="H820" s="2">
        <v>2</v>
      </c>
      <c r="I820" s="2" t="s">
        <v>3586</v>
      </c>
      <c r="J820" s="2" t="s">
        <v>3585</v>
      </c>
      <c r="K820" s="2">
        <f t="shared" si="12"/>
        <v>25543</v>
      </c>
      <c r="L820" s="2">
        <v>1</v>
      </c>
      <c r="M820" s="2">
        <v>2.9411764705882349E-2</v>
      </c>
      <c r="N820" s="2">
        <v>2.9411764705882349E-2</v>
      </c>
      <c r="O820" s="2">
        <v>1224</v>
      </c>
      <c r="P820" s="2">
        <v>238</v>
      </c>
    </row>
    <row r="821" spans="1:16" hidden="1" x14ac:dyDescent="0.25">
      <c r="A821" s="2" t="s">
        <v>3587</v>
      </c>
      <c r="B821" s="2">
        <v>120700942</v>
      </c>
      <c r="C821" s="2" t="s">
        <v>3588</v>
      </c>
      <c r="D821" s="2" t="s">
        <v>2214</v>
      </c>
      <c r="E821" s="2">
        <v>2</v>
      </c>
      <c r="F821" s="2">
        <v>35</v>
      </c>
      <c r="G821" s="2">
        <v>13</v>
      </c>
      <c r="H821" s="2">
        <v>2</v>
      </c>
      <c r="I821" s="2" t="s">
        <v>1594</v>
      </c>
      <c r="J821" s="2" t="s">
        <v>3589</v>
      </c>
      <c r="K821" s="2">
        <f t="shared" si="12"/>
        <v>6032.6</v>
      </c>
      <c r="L821" s="2">
        <v>3</v>
      </c>
      <c r="M821" s="2">
        <v>8.5714285714285715E-2</v>
      </c>
      <c r="N821" s="2">
        <v>8.5714285714285715E-2</v>
      </c>
      <c r="O821" s="2">
        <v>175</v>
      </c>
      <c r="P821" s="2">
        <v>23.333333333333329</v>
      </c>
    </row>
    <row r="822" spans="1:16" hidden="1" x14ac:dyDescent="0.25">
      <c r="A822" s="2" t="s">
        <v>2212</v>
      </c>
      <c r="B822" s="2">
        <v>236624607</v>
      </c>
      <c r="C822" s="2" t="s">
        <v>2213</v>
      </c>
      <c r="D822" s="2" t="s">
        <v>2214</v>
      </c>
      <c r="E822" s="2">
        <v>1</v>
      </c>
      <c r="F822" s="2">
        <v>6</v>
      </c>
      <c r="G822" s="2">
        <v>0</v>
      </c>
      <c r="H822" s="2">
        <v>15</v>
      </c>
      <c r="I822" s="2" t="s">
        <v>104</v>
      </c>
      <c r="J822" s="2" t="s">
        <v>2215</v>
      </c>
      <c r="K822" s="2">
        <f t="shared" si="12"/>
        <v>3260.4</v>
      </c>
      <c r="L822" s="2">
        <v>2</v>
      </c>
      <c r="M822" s="2">
        <v>7.1428571428571425E-2</v>
      </c>
      <c r="N822" s="2">
        <v>0.33333333333333331</v>
      </c>
      <c r="O822" s="2">
        <v>14</v>
      </c>
      <c r="P822" s="2">
        <v>3</v>
      </c>
    </row>
    <row r="823" spans="1:16" hidden="1" x14ac:dyDescent="0.25">
      <c r="A823" s="2" t="s">
        <v>3590</v>
      </c>
      <c r="B823" s="2">
        <v>262432610</v>
      </c>
      <c r="C823" s="2" t="s">
        <v>3591</v>
      </c>
      <c r="D823" s="2" t="s">
        <v>2214</v>
      </c>
      <c r="E823" s="2"/>
      <c r="F823" s="2">
        <v>11</v>
      </c>
      <c r="G823" s="2">
        <v>15</v>
      </c>
      <c r="H823" s="2">
        <v>2</v>
      </c>
      <c r="I823" s="2" t="s">
        <v>2661</v>
      </c>
      <c r="J823" s="2" t="s">
        <v>3592</v>
      </c>
      <c r="K823" s="2">
        <f t="shared" si="12"/>
        <v>0</v>
      </c>
      <c r="L823" s="2">
        <v>1</v>
      </c>
      <c r="M823" s="2">
        <v>9.0909090909090912E-2</v>
      </c>
      <c r="N823" s="2">
        <v>9.0909090909090912E-2</v>
      </c>
      <c r="O823" s="2">
        <v>176</v>
      </c>
      <c r="P823" s="2">
        <v>11</v>
      </c>
    </row>
    <row r="824" spans="1:16" hidden="1" x14ac:dyDescent="0.25">
      <c r="A824" s="2" t="s">
        <v>3593</v>
      </c>
      <c r="B824" s="2">
        <v>262432611</v>
      </c>
      <c r="C824" s="2" t="s">
        <v>3594</v>
      </c>
      <c r="D824" s="2" t="s">
        <v>2214</v>
      </c>
      <c r="E824" s="2"/>
      <c r="F824" s="2">
        <v>2</v>
      </c>
      <c r="G824" s="2">
        <v>7</v>
      </c>
      <c r="H824" s="2">
        <v>15</v>
      </c>
      <c r="I824" s="2" t="s">
        <v>1063</v>
      </c>
      <c r="J824" s="2" t="s">
        <v>3595</v>
      </c>
      <c r="K824" s="2">
        <f t="shared" si="12"/>
        <v>0</v>
      </c>
      <c r="L824" s="2">
        <v>1</v>
      </c>
      <c r="M824" s="2">
        <v>0.5</v>
      </c>
      <c r="N824" s="2">
        <v>0.5</v>
      </c>
      <c r="O824" s="2">
        <v>16</v>
      </c>
      <c r="P824" s="2">
        <v>2</v>
      </c>
    </row>
    <row r="825" spans="1:16" x14ac:dyDescent="0.25">
      <c r="A825" s="2" t="s">
        <v>3596</v>
      </c>
      <c r="B825" s="2">
        <v>267626823</v>
      </c>
      <c r="C825" s="2" t="s">
        <v>3597</v>
      </c>
      <c r="D825" s="2" t="s">
        <v>3575</v>
      </c>
      <c r="E825" s="2">
        <v>2</v>
      </c>
      <c r="F825" s="2">
        <v>35</v>
      </c>
      <c r="G825" s="2">
        <v>3</v>
      </c>
      <c r="H825" s="2">
        <v>2</v>
      </c>
      <c r="I825" s="2" t="s">
        <v>3075</v>
      </c>
      <c r="J825" s="2" t="s">
        <v>3598</v>
      </c>
      <c r="K825" s="2">
        <f t="shared" si="12"/>
        <v>10618.2</v>
      </c>
      <c r="L825" s="2">
        <v>0</v>
      </c>
      <c r="M825" s="2">
        <v>0</v>
      </c>
      <c r="N825" s="2">
        <v>0</v>
      </c>
      <c r="O825" s="2">
        <v>9999</v>
      </c>
      <c r="P825" s="2">
        <v>9999</v>
      </c>
    </row>
    <row r="826" spans="1:16" x14ac:dyDescent="0.25">
      <c r="A826" s="2" t="s">
        <v>3599</v>
      </c>
      <c r="B826" s="2">
        <v>267626819</v>
      </c>
      <c r="C826" s="2" t="s">
        <v>3600</v>
      </c>
      <c r="D826" s="2" t="s">
        <v>2214</v>
      </c>
      <c r="E826" s="2">
        <v>2</v>
      </c>
      <c r="F826" s="2">
        <v>35</v>
      </c>
      <c r="G826" s="2">
        <v>1</v>
      </c>
      <c r="H826" s="2">
        <v>2</v>
      </c>
      <c r="I826" s="2" t="s">
        <v>3075</v>
      </c>
      <c r="J826" s="2" t="s">
        <v>3601</v>
      </c>
      <c r="K826" s="2">
        <f t="shared" si="12"/>
        <v>12431.8</v>
      </c>
      <c r="L826" s="2">
        <v>0</v>
      </c>
      <c r="M826" s="2">
        <v>0</v>
      </c>
      <c r="N826" s="2">
        <v>0</v>
      </c>
      <c r="O826" s="2">
        <v>9999</v>
      </c>
      <c r="P826" s="2">
        <v>9999</v>
      </c>
    </row>
    <row r="827" spans="1:16" hidden="1" x14ac:dyDescent="0.25">
      <c r="A827" s="2" t="s">
        <v>3602</v>
      </c>
      <c r="B827" s="2">
        <v>262432612</v>
      </c>
      <c r="C827" s="2" t="s">
        <v>3603</v>
      </c>
      <c r="D827" s="2" t="s">
        <v>2214</v>
      </c>
      <c r="E827" s="2">
        <v>2</v>
      </c>
      <c r="F827" s="2">
        <v>35</v>
      </c>
      <c r="G827" s="2">
        <v>36</v>
      </c>
      <c r="H827" s="2">
        <v>2</v>
      </c>
      <c r="I827" s="2" t="s">
        <v>1195</v>
      </c>
      <c r="J827" s="2" t="s">
        <v>3604</v>
      </c>
      <c r="K827" s="2">
        <f t="shared" si="12"/>
        <v>7939.6</v>
      </c>
      <c r="L827" s="2">
        <v>28</v>
      </c>
      <c r="M827" s="2">
        <v>0.8</v>
      </c>
      <c r="N827" s="2">
        <v>0.8</v>
      </c>
      <c r="O827" s="2">
        <v>47.5</v>
      </c>
      <c r="P827" s="2">
        <v>2.5</v>
      </c>
    </row>
    <row r="828" spans="1:16" hidden="1" x14ac:dyDescent="0.25">
      <c r="A828" s="2" t="s">
        <v>3605</v>
      </c>
      <c r="B828" s="2">
        <v>262697974</v>
      </c>
      <c r="C828" s="2" t="s">
        <v>3606</v>
      </c>
      <c r="D828" s="2" t="s">
        <v>3575</v>
      </c>
      <c r="E828" s="2"/>
      <c r="F828" s="2">
        <v>10</v>
      </c>
      <c r="G828" s="2">
        <v>1</v>
      </c>
      <c r="H828" s="2">
        <v>2</v>
      </c>
      <c r="I828" s="2" t="s">
        <v>2661</v>
      </c>
      <c r="J828" s="2" t="s">
        <v>3607</v>
      </c>
      <c r="K828" s="2">
        <f t="shared" si="12"/>
        <v>0</v>
      </c>
      <c r="L828" s="2">
        <v>0</v>
      </c>
      <c r="M828" s="2">
        <v>0</v>
      </c>
      <c r="N828" s="2">
        <v>0</v>
      </c>
      <c r="O828" s="2">
        <v>9999</v>
      </c>
      <c r="P828" s="2">
        <v>9999</v>
      </c>
    </row>
    <row r="829" spans="1:16" x14ac:dyDescent="0.25">
      <c r="A829" s="2" t="s">
        <v>3608</v>
      </c>
      <c r="B829" s="2">
        <v>266383189</v>
      </c>
      <c r="C829" s="2" t="s">
        <v>3609</v>
      </c>
      <c r="D829" s="2" t="s">
        <v>2214</v>
      </c>
      <c r="E829" s="2">
        <v>2</v>
      </c>
      <c r="F829" s="2">
        <v>35</v>
      </c>
      <c r="G829" s="2">
        <v>2</v>
      </c>
      <c r="H829" s="2">
        <v>11</v>
      </c>
      <c r="I829" s="2" t="s">
        <v>3611</v>
      </c>
      <c r="J829" s="2" t="s">
        <v>3610</v>
      </c>
      <c r="K829" s="2">
        <f t="shared" si="12"/>
        <v>9688.7999999999993</v>
      </c>
      <c r="L829" s="2">
        <v>0</v>
      </c>
      <c r="M829" s="2">
        <v>0</v>
      </c>
      <c r="N829" s="2">
        <v>0</v>
      </c>
      <c r="O829" s="2">
        <v>9999</v>
      </c>
      <c r="P829" s="2">
        <v>9999</v>
      </c>
    </row>
    <row r="830" spans="1:16" x14ac:dyDescent="0.25">
      <c r="A830" s="2" t="s">
        <v>3612</v>
      </c>
      <c r="B830" s="2">
        <v>266383190</v>
      </c>
      <c r="C830" s="2" t="s">
        <v>3613</v>
      </c>
      <c r="D830" s="2" t="s">
        <v>2214</v>
      </c>
      <c r="E830" s="2">
        <v>2</v>
      </c>
      <c r="F830" s="2">
        <v>35</v>
      </c>
      <c r="G830" s="2">
        <v>4</v>
      </c>
      <c r="H830" s="2">
        <v>2</v>
      </c>
      <c r="I830" s="2" t="s">
        <v>1273</v>
      </c>
      <c r="J830" s="2" t="s">
        <v>3614</v>
      </c>
      <c r="K830" s="2">
        <f t="shared" si="12"/>
        <v>11872.8</v>
      </c>
      <c r="L830" s="2">
        <v>0</v>
      </c>
      <c r="M830" s="2">
        <v>0</v>
      </c>
      <c r="N830" s="2">
        <v>0</v>
      </c>
      <c r="O830" s="2">
        <v>9999</v>
      </c>
      <c r="P830" s="2">
        <v>9999</v>
      </c>
    </row>
    <row r="831" spans="1:16" x14ac:dyDescent="0.25">
      <c r="A831" s="2" t="s">
        <v>3615</v>
      </c>
      <c r="B831" s="2">
        <v>267626812</v>
      </c>
      <c r="C831" s="2" t="s">
        <v>3616</v>
      </c>
      <c r="D831" s="2" t="s">
        <v>2214</v>
      </c>
      <c r="E831" s="2">
        <v>1</v>
      </c>
      <c r="F831" s="2">
        <v>35</v>
      </c>
      <c r="G831" s="2">
        <v>1</v>
      </c>
      <c r="H831" s="2">
        <v>2</v>
      </c>
      <c r="I831" s="2" t="s">
        <v>2661</v>
      </c>
      <c r="J831" s="2" t="s">
        <v>3617</v>
      </c>
      <c r="K831" s="2">
        <f t="shared" si="12"/>
        <v>6419.4</v>
      </c>
      <c r="L831" s="2">
        <v>0</v>
      </c>
      <c r="M831" s="2">
        <v>0</v>
      </c>
      <c r="N831" s="2">
        <v>0</v>
      </c>
      <c r="O831" s="2">
        <v>9999</v>
      </c>
      <c r="P831" s="2">
        <v>9999</v>
      </c>
    </row>
    <row r="832" spans="1:16" hidden="1" x14ac:dyDescent="0.25">
      <c r="A832" s="2" t="s">
        <v>3618</v>
      </c>
      <c r="B832" s="2">
        <v>267626816</v>
      </c>
      <c r="C832" s="2" t="s">
        <v>3619</v>
      </c>
      <c r="D832" s="2" t="s">
        <v>2214</v>
      </c>
      <c r="E832" s="2"/>
      <c r="F832" s="2">
        <v>12</v>
      </c>
      <c r="G832" s="2">
        <v>5</v>
      </c>
      <c r="H832" s="2">
        <v>15</v>
      </c>
      <c r="I832" s="2" t="s">
        <v>237</v>
      </c>
      <c r="J832" s="2" t="s">
        <v>3620</v>
      </c>
      <c r="K832" s="2">
        <f t="shared" si="12"/>
        <v>0</v>
      </c>
      <c r="L832" s="2">
        <v>1</v>
      </c>
      <c r="M832" s="2">
        <v>8.3333333333333329E-2</v>
      </c>
      <c r="N832" s="2">
        <v>8.3333333333333329E-2</v>
      </c>
      <c r="O832" s="2">
        <v>72</v>
      </c>
      <c r="P832" s="2">
        <v>12</v>
      </c>
    </row>
    <row r="833" spans="1:16" x14ac:dyDescent="0.25">
      <c r="A833" s="2" t="s">
        <v>3621</v>
      </c>
      <c r="B833" s="2">
        <v>267626817</v>
      </c>
      <c r="C833" s="2" t="s">
        <v>3622</v>
      </c>
      <c r="D833" s="2" t="s">
        <v>2214</v>
      </c>
      <c r="E833" s="2">
        <v>1</v>
      </c>
      <c r="F833" s="2">
        <v>35</v>
      </c>
      <c r="G833" s="2">
        <v>4</v>
      </c>
      <c r="H833" s="2">
        <v>2</v>
      </c>
      <c r="I833" s="2" t="s">
        <v>2661</v>
      </c>
      <c r="J833" s="2" t="s">
        <v>3623</v>
      </c>
      <c r="K833" s="2">
        <f t="shared" si="12"/>
        <v>9054.7000000000007</v>
      </c>
      <c r="L833" s="2">
        <v>0</v>
      </c>
      <c r="M833" s="2">
        <v>0</v>
      </c>
      <c r="N833" s="2">
        <v>0</v>
      </c>
      <c r="O833" s="2">
        <v>9999</v>
      </c>
      <c r="P833" s="2">
        <v>9999</v>
      </c>
    </row>
    <row r="834" spans="1:16" x14ac:dyDescent="0.25">
      <c r="A834" s="2" t="s">
        <v>3624</v>
      </c>
      <c r="B834" s="2">
        <v>267626821</v>
      </c>
      <c r="C834" s="2" t="s">
        <v>3625</v>
      </c>
      <c r="D834" s="2" t="s">
        <v>2214</v>
      </c>
      <c r="E834" s="2">
        <v>2</v>
      </c>
      <c r="F834" s="2">
        <v>35</v>
      </c>
      <c r="G834" s="2">
        <v>2</v>
      </c>
      <c r="H834" s="2">
        <v>2</v>
      </c>
      <c r="I834" s="2" t="s">
        <v>3075</v>
      </c>
      <c r="J834" s="2" t="s">
        <v>3626</v>
      </c>
      <c r="K834" s="2">
        <f t="shared" si="12"/>
        <v>19293</v>
      </c>
      <c r="L834" s="2">
        <v>0</v>
      </c>
      <c r="M834" s="2">
        <v>0</v>
      </c>
      <c r="N834" s="2">
        <v>0</v>
      </c>
      <c r="O834" s="2">
        <v>9999</v>
      </c>
      <c r="P834" s="2">
        <v>9999</v>
      </c>
    </row>
    <row r="835" spans="1:16" hidden="1" x14ac:dyDescent="0.25">
      <c r="A835" s="2" t="s">
        <v>3627</v>
      </c>
      <c r="B835" s="2">
        <v>266383191</v>
      </c>
      <c r="C835" s="2" t="s">
        <v>3628</v>
      </c>
      <c r="D835" s="2" t="s">
        <v>2214</v>
      </c>
      <c r="E835" s="2"/>
      <c r="F835" s="2">
        <v>32</v>
      </c>
      <c r="G835" s="2">
        <v>2</v>
      </c>
      <c r="H835" s="2">
        <v>2</v>
      </c>
      <c r="I835" s="2" t="s">
        <v>1195</v>
      </c>
      <c r="J835" s="2" t="s">
        <v>3629</v>
      </c>
      <c r="K835" s="2">
        <f t="shared" si="12"/>
        <v>0</v>
      </c>
      <c r="L835" s="2">
        <v>1</v>
      </c>
      <c r="M835" s="2">
        <v>3.125E-2</v>
      </c>
      <c r="N835" s="2">
        <v>3.125E-2</v>
      </c>
      <c r="O835" s="2">
        <v>96</v>
      </c>
      <c r="P835" s="2">
        <v>32</v>
      </c>
    </row>
    <row r="836" spans="1:16" x14ac:dyDescent="0.25">
      <c r="A836" s="2" t="s">
        <v>3630</v>
      </c>
      <c r="B836" s="2">
        <v>266383193</v>
      </c>
      <c r="C836" s="2" t="s">
        <v>3631</v>
      </c>
      <c r="D836" s="2" t="s">
        <v>2214</v>
      </c>
      <c r="E836" s="2">
        <v>2</v>
      </c>
      <c r="F836" s="2">
        <v>35</v>
      </c>
      <c r="G836" s="2">
        <v>1</v>
      </c>
      <c r="H836" s="2">
        <v>2</v>
      </c>
      <c r="I836" s="2" t="s">
        <v>1273</v>
      </c>
      <c r="J836" s="2" t="s">
        <v>3632</v>
      </c>
      <c r="K836" s="2">
        <f t="shared" si="12"/>
        <v>14378.8</v>
      </c>
      <c r="L836" s="2">
        <v>0</v>
      </c>
      <c r="M836" s="2">
        <v>0</v>
      </c>
      <c r="N836" s="2">
        <v>0</v>
      </c>
      <c r="O836" s="2">
        <v>9999</v>
      </c>
      <c r="P836" s="2">
        <v>9999</v>
      </c>
    </row>
    <row r="837" spans="1:16" x14ac:dyDescent="0.25">
      <c r="A837" s="2" t="s">
        <v>3633</v>
      </c>
      <c r="B837" s="2">
        <v>267626813</v>
      </c>
      <c r="C837" s="2" t="s">
        <v>3634</v>
      </c>
      <c r="D837" s="2" t="s">
        <v>2214</v>
      </c>
      <c r="E837" s="2">
        <v>1</v>
      </c>
      <c r="F837" s="2">
        <v>35</v>
      </c>
      <c r="G837" s="2">
        <v>1</v>
      </c>
      <c r="H837" s="2">
        <v>2</v>
      </c>
      <c r="I837" s="2" t="s">
        <v>3487</v>
      </c>
      <c r="J837" s="2" t="s">
        <v>3635</v>
      </c>
      <c r="K837" s="2">
        <f t="shared" ref="K837:K859" si="13">E837*J837</f>
        <v>7987.4</v>
      </c>
      <c r="L837" s="2">
        <v>0</v>
      </c>
      <c r="M837" s="2">
        <v>0</v>
      </c>
      <c r="N837" s="2">
        <v>0</v>
      </c>
      <c r="O837" s="2">
        <v>9999</v>
      </c>
      <c r="P837" s="2">
        <v>9999</v>
      </c>
    </row>
    <row r="838" spans="1:16" x14ac:dyDescent="0.25">
      <c r="A838" s="2" t="s">
        <v>3636</v>
      </c>
      <c r="B838" s="2">
        <v>267626815</v>
      </c>
      <c r="C838" s="2" t="s">
        <v>3637</v>
      </c>
      <c r="D838" s="2" t="s">
        <v>2214</v>
      </c>
      <c r="E838" s="2">
        <v>1</v>
      </c>
      <c r="F838" s="2">
        <v>35</v>
      </c>
      <c r="G838" s="2">
        <v>0</v>
      </c>
      <c r="H838" s="2">
        <v>15</v>
      </c>
      <c r="I838" s="2" t="s">
        <v>3639</v>
      </c>
      <c r="J838" s="2" t="s">
        <v>3638</v>
      </c>
      <c r="K838" s="2">
        <f t="shared" si="13"/>
        <v>9149</v>
      </c>
      <c r="L838" s="2">
        <v>0</v>
      </c>
      <c r="M838" s="2">
        <v>0</v>
      </c>
      <c r="N838" s="2">
        <v>0</v>
      </c>
      <c r="O838" s="2">
        <v>9999</v>
      </c>
      <c r="P838" s="2">
        <v>9999</v>
      </c>
    </row>
    <row r="839" spans="1:16" x14ac:dyDescent="0.25">
      <c r="A839" s="2" t="s">
        <v>3640</v>
      </c>
      <c r="B839" s="2">
        <v>267626824</v>
      </c>
      <c r="C839" s="2" t="s">
        <v>3641</v>
      </c>
      <c r="D839" s="2" t="s">
        <v>3575</v>
      </c>
      <c r="E839" s="2">
        <v>1</v>
      </c>
      <c r="F839" s="2">
        <v>35</v>
      </c>
      <c r="G839" s="2">
        <v>2</v>
      </c>
      <c r="H839" s="2">
        <v>2</v>
      </c>
      <c r="I839" s="2" t="s">
        <v>3487</v>
      </c>
      <c r="J839" s="2" t="s">
        <v>3642</v>
      </c>
      <c r="K839" s="2">
        <f t="shared" si="13"/>
        <v>7095.6</v>
      </c>
      <c r="L839" s="2">
        <v>1</v>
      </c>
      <c r="M839" s="2">
        <v>2.8571428571428571E-2</v>
      </c>
      <c r="N839" s="2">
        <v>2.8571428571428571E-2</v>
      </c>
      <c r="O839" s="2">
        <v>140</v>
      </c>
      <c r="P839" s="2">
        <v>70</v>
      </c>
    </row>
    <row r="840" spans="1:16" x14ac:dyDescent="0.25">
      <c r="A840" s="2" t="s">
        <v>3643</v>
      </c>
      <c r="B840" s="2">
        <v>266767993</v>
      </c>
      <c r="C840" s="2" t="s">
        <v>3644</v>
      </c>
      <c r="D840" s="2" t="s">
        <v>3575</v>
      </c>
      <c r="E840" s="2">
        <v>2</v>
      </c>
      <c r="F840" s="2">
        <v>35</v>
      </c>
      <c r="G840" s="2">
        <v>1</v>
      </c>
      <c r="H840" s="2">
        <v>2</v>
      </c>
      <c r="I840" s="2" t="s">
        <v>3646</v>
      </c>
      <c r="J840" s="2" t="s">
        <v>3645</v>
      </c>
      <c r="K840" s="2">
        <f t="shared" si="13"/>
        <v>16353.4</v>
      </c>
      <c r="L840" s="2">
        <v>0</v>
      </c>
      <c r="M840" s="2">
        <v>0</v>
      </c>
      <c r="N840" s="2">
        <v>0</v>
      </c>
      <c r="O840" s="2">
        <v>9999</v>
      </c>
      <c r="P840" s="2">
        <v>9999</v>
      </c>
    </row>
    <row r="841" spans="1:16" x14ac:dyDescent="0.25">
      <c r="A841" s="2" t="s">
        <v>3647</v>
      </c>
      <c r="B841" s="2">
        <v>266767994</v>
      </c>
      <c r="C841" s="2" t="s">
        <v>3648</v>
      </c>
      <c r="D841" s="2" t="s">
        <v>3575</v>
      </c>
      <c r="E841" s="2">
        <v>1</v>
      </c>
      <c r="F841" s="2">
        <v>35</v>
      </c>
      <c r="G841" s="2">
        <v>0</v>
      </c>
      <c r="H841" s="2">
        <v>2</v>
      </c>
      <c r="I841" s="2" t="s">
        <v>3566</v>
      </c>
      <c r="J841" s="2" t="s">
        <v>3649</v>
      </c>
      <c r="K841" s="2">
        <f t="shared" si="13"/>
        <v>8903.7000000000007</v>
      </c>
      <c r="L841" s="2">
        <v>0</v>
      </c>
      <c r="M841" s="2">
        <v>0</v>
      </c>
      <c r="N841" s="2">
        <v>0</v>
      </c>
      <c r="O841" s="2">
        <v>9999</v>
      </c>
      <c r="P841" s="2">
        <v>9999</v>
      </c>
    </row>
    <row r="842" spans="1:16" x14ac:dyDescent="0.25">
      <c r="A842" s="2" t="s">
        <v>3650</v>
      </c>
      <c r="B842" s="2">
        <v>220773116</v>
      </c>
      <c r="C842" s="2" t="s">
        <v>3651</v>
      </c>
      <c r="D842" s="2" t="s">
        <v>3558</v>
      </c>
      <c r="E842" s="2">
        <v>1</v>
      </c>
      <c r="F842" s="2">
        <v>35</v>
      </c>
      <c r="G842" s="2">
        <v>0</v>
      </c>
      <c r="H842" s="2">
        <v>15</v>
      </c>
      <c r="I842" s="2" t="s">
        <v>237</v>
      </c>
      <c r="J842" s="2" t="s">
        <v>3533</v>
      </c>
      <c r="K842" s="2">
        <f t="shared" si="13"/>
        <v>3737.5</v>
      </c>
      <c r="L842" s="2">
        <v>0</v>
      </c>
      <c r="M842" s="2">
        <v>0</v>
      </c>
      <c r="N842" s="2">
        <v>0</v>
      </c>
      <c r="O842" s="2">
        <v>9999</v>
      </c>
      <c r="P842" s="2">
        <v>9999</v>
      </c>
    </row>
    <row r="843" spans="1:16" x14ac:dyDescent="0.25">
      <c r="A843" s="2" t="s">
        <v>3652</v>
      </c>
      <c r="B843" s="2">
        <v>252724634</v>
      </c>
      <c r="C843" s="2" t="s">
        <v>3653</v>
      </c>
      <c r="D843" s="2" t="s">
        <v>1807</v>
      </c>
      <c r="E843" s="2">
        <v>11</v>
      </c>
      <c r="F843" s="2">
        <v>35</v>
      </c>
      <c r="G843" s="2">
        <v>0</v>
      </c>
      <c r="H843" s="2">
        <v>15</v>
      </c>
      <c r="I843" s="2" t="s">
        <v>147</v>
      </c>
      <c r="J843" s="2" t="s">
        <v>3654</v>
      </c>
      <c r="K843" s="2">
        <f t="shared" si="13"/>
        <v>64034.3</v>
      </c>
      <c r="L843" s="2">
        <v>1</v>
      </c>
      <c r="M843" s="2">
        <v>2.8571428571428571E-2</v>
      </c>
      <c r="N843" s="2">
        <v>2.8571428571428571E-2</v>
      </c>
      <c r="O843" s="2">
        <v>385</v>
      </c>
      <c r="P843" s="2">
        <v>385</v>
      </c>
    </row>
    <row r="844" spans="1:16" x14ac:dyDescent="0.25">
      <c r="A844" s="2" t="s">
        <v>2219</v>
      </c>
      <c r="B844" s="2">
        <v>161420838</v>
      </c>
      <c r="C844" s="2" t="s">
        <v>2220</v>
      </c>
      <c r="D844" s="2" t="s">
        <v>2221</v>
      </c>
      <c r="E844" s="2">
        <v>36</v>
      </c>
      <c r="F844" s="2">
        <v>35</v>
      </c>
      <c r="G844" s="2">
        <v>7</v>
      </c>
      <c r="H844" s="2">
        <v>13</v>
      </c>
      <c r="I844" s="2" t="s">
        <v>2470</v>
      </c>
      <c r="J844" s="2" t="s">
        <v>2222</v>
      </c>
      <c r="K844" s="2">
        <f t="shared" si="13"/>
        <v>569282.4</v>
      </c>
      <c r="L844" s="2">
        <v>2</v>
      </c>
      <c r="M844" s="2">
        <v>5.7142857142857141E-2</v>
      </c>
      <c r="N844" s="2">
        <v>5.7142857142857141E-2</v>
      </c>
      <c r="O844" s="2">
        <v>752.5</v>
      </c>
      <c r="P844" s="2">
        <v>630</v>
      </c>
    </row>
    <row r="845" spans="1:16" x14ac:dyDescent="0.25">
      <c r="A845" s="2" t="s">
        <v>2223</v>
      </c>
      <c r="B845" s="2">
        <v>161424262</v>
      </c>
      <c r="C845" s="2" t="s">
        <v>2224</v>
      </c>
      <c r="D845" s="2" t="s">
        <v>2221</v>
      </c>
      <c r="E845" s="2">
        <v>2</v>
      </c>
      <c r="F845" s="2">
        <v>35</v>
      </c>
      <c r="G845" s="2">
        <v>2</v>
      </c>
      <c r="H845" s="2">
        <v>13</v>
      </c>
      <c r="I845" s="2" t="s">
        <v>527</v>
      </c>
      <c r="J845" s="2" t="s">
        <v>2225</v>
      </c>
      <c r="K845" s="2">
        <f t="shared" si="13"/>
        <v>8762.6</v>
      </c>
      <c r="L845" s="2">
        <v>0</v>
      </c>
      <c r="M845" s="2">
        <v>0</v>
      </c>
      <c r="N845" s="2">
        <v>0</v>
      </c>
      <c r="O845" s="2">
        <v>9999</v>
      </c>
      <c r="P845" s="2">
        <v>9999</v>
      </c>
    </row>
    <row r="846" spans="1:16" x14ac:dyDescent="0.25">
      <c r="A846" s="2" t="s">
        <v>3655</v>
      </c>
      <c r="B846" s="2">
        <v>161424270</v>
      </c>
      <c r="C846" s="2" t="s">
        <v>3656</v>
      </c>
      <c r="D846" s="2" t="s">
        <v>2221</v>
      </c>
      <c r="E846" s="2">
        <v>2</v>
      </c>
      <c r="F846" s="2">
        <v>35</v>
      </c>
      <c r="G846" s="2">
        <v>1</v>
      </c>
      <c r="H846" s="2">
        <v>13</v>
      </c>
      <c r="I846" s="2" t="s">
        <v>183</v>
      </c>
      <c r="J846" s="2" t="s">
        <v>3657</v>
      </c>
      <c r="K846" s="2">
        <f t="shared" si="13"/>
        <v>50512</v>
      </c>
      <c r="L846" s="2">
        <v>0</v>
      </c>
      <c r="M846" s="2">
        <v>0</v>
      </c>
      <c r="N846" s="2">
        <v>0</v>
      </c>
      <c r="O846" s="2">
        <v>9999</v>
      </c>
      <c r="P846" s="2">
        <v>9999</v>
      </c>
    </row>
    <row r="847" spans="1:16" x14ac:dyDescent="0.25">
      <c r="A847" s="2" t="s">
        <v>2226</v>
      </c>
      <c r="B847" s="2">
        <v>161424264</v>
      </c>
      <c r="C847" s="2" t="s">
        <v>2227</v>
      </c>
      <c r="D847" s="2" t="s">
        <v>2221</v>
      </c>
      <c r="E847" s="2">
        <v>2</v>
      </c>
      <c r="F847" s="2">
        <v>35</v>
      </c>
      <c r="G847" s="2">
        <v>3</v>
      </c>
      <c r="H847" s="2">
        <v>6</v>
      </c>
      <c r="I847" s="2" t="s">
        <v>3242</v>
      </c>
      <c r="J847" s="2" t="s">
        <v>2228</v>
      </c>
      <c r="K847" s="2">
        <f t="shared" si="13"/>
        <v>21802.799999999999</v>
      </c>
      <c r="L847" s="2">
        <v>0</v>
      </c>
      <c r="M847" s="2">
        <v>0</v>
      </c>
      <c r="N847" s="2">
        <v>0</v>
      </c>
      <c r="O847" s="2">
        <v>9999</v>
      </c>
      <c r="P847" s="2">
        <v>9999</v>
      </c>
    </row>
    <row r="848" spans="1:16" x14ac:dyDescent="0.25">
      <c r="A848" s="2" t="s">
        <v>2229</v>
      </c>
      <c r="B848" s="2">
        <v>208811603</v>
      </c>
      <c r="C848" s="2" t="s">
        <v>2230</v>
      </c>
      <c r="D848" s="2" t="s">
        <v>2221</v>
      </c>
      <c r="E848" s="2">
        <v>4</v>
      </c>
      <c r="F848" s="2">
        <v>35</v>
      </c>
      <c r="G848" s="2">
        <v>0</v>
      </c>
      <c r="H848" s="2">
        <v>2</v>
      </c>
      <c r="I848" s="2" t="s">
        <v>1273</v>
      </c>
      <c r="J848" s="2" t="s">
        <v>2231</v>
      </c>
      <c r="K848" s="2">
        <f t="shared" si="13"/>
        <v>73144</v>
      </c>
      <c r="L848" s="2">
        <v>2</v>
      </c>
      <c r="M848" s="2">
        <v>5.7142857142857141E-2</v>
      </c>
      <c r="N848" s="2">
        <v>5.7142857142857141E-2</v>
      </c>
      <c r="O848" s="2">
        <v>52.5</v>
      </c>
      <c r="P848" s="2">
        <v>52.5</v>
      </c>
    </row>
    <row r="849" spans="1:16" x14ac:dyDescent="0.25">
      <c r="A849" s="2" t="s">
        <v>2233</v>
      </c>
      <c r="B849" s="2">
        <v>209073877</v>
      </c>
      <c r="C849" s="2" t="s">
        <v>2234</v>
      </c>
      <c r="D849" s="2" t="s">
        <v>2221</v>
      </c>
      <c r="E849" s="2">
        <v>2</v>
      </c>
      <c r="F849" s="2">
        <v>35</v>
      </c>
      <c r="G849" s="2">
        <v>0</v>
      </c>
      <c r="H849" s="2">
        <v>5</v>
      </c>
      <c r="I849" s="2" t="s">
        <v>3086</v>
      </c>
      <c r="J849" s="2" t="s">
        <v>2235</v>
      </c>
      <c r="K849" s="2">
        <f t="shared" si="13"/>
        <v>9475.6</v>
      </c>
      <c r="L849" s="2">
        <v>0</v>
      </c>
      <c r="M849" s="2">
        <v>0</v>
      </c>
      <c r="N849" s="2">
        <v>0</v>
      </c>
      <c r="O849" s="2">
        <v>9999</v>
      </c>
      <c r="P849" s="2">
        <v>9999</v>
      </c>
    </row>
    <row r="850" spans="1:16" x14ac:dyDescent="0.25">
      <c r="A850" s="2" t="s">
        <v>3658</v>
      </c>
      <c r="B850" s="2">
        <v>208814005</v>
      </c>
      <c r="C850" s="2" t="s">
        <v>3659</v>
      </c>
      <c r="D850" s="2" t="s">
        <v>2221</v>
      </c>
      <c r="E850" s="2">
        <v>6</v>
      </c>
      <c r="F850" s="2">
        <v>34</v>
      </c>
      <c r="G850" s="2">
        <v>0</v>
      </c>
      <c r="H850" s="2">
        <v>2</v>
      </c>
      <c r="I850" s="2" t="s">
        <v>2129</v>
      </c>
      <c r="J850" s="2" t="s">
        <v>3660</v>
      </c>
      <c r="K850" s="2">
        <f t="shared" si="13"/>
        <v>45377.399999999994</v>
      </c>
      <c r="L850" s="2">
        <v>3</v>
      </c>
      <c r="M850" s="2">
        <v>8.8235294117647065E-2</v>
      </c>
      <c r="N850" s="2">
        <v>8.8235294117647065E-2</v>
      </c>
      <c r="O850" s="2">
        <v>68</v>
      </c>
      <c r="P850" s="2">
        <v>68</v>
      </c>
    </row>
    <row r="851" spans="1:16" hidden="1" x14ac:dyDescent="0.25">
      <c r="A851" s="2" t="s">
        <v>3661</v>
      </c>
      <c r="B851" s="2">
        <v>254338237</v>
      </c>
      <c r="C851" s="2" t="s">
        <v>3662</v>
      </c>
      <c r="D851" s="2" t="s">
        <v>1768</v>
      </c>
      <c r="E851" s="2">
        <v>1</v>
      </c>
      <c r="F851" s="2">
        <v>35</v>
      </c>
      <c r="G851" s="2">
        <v>0</v>
      </c>
      <c r="H851" s="2">
        <v>3</v>
      </c>
      <c r="I851" s="2" t="s">
        <v>2920</v>
      </c>
      <c r="J851" s="2" t="s">
        <v>3663</v>
      </c>
      <c r="K851" s="2">
        <f t="shared" si="13"/>
        <v>25103.3</v>
      </c>
      <c r="L851" s="2">
        <v>1</v>
      </c>
      <c r="M851" s="2">
        <v>2.8571428571428571E-2</v>
      </c>
      <c r="N851" s="2">
        <v>2.8571428571428571E-2</v>
      </c>
      <c r="O851" s="2">
        <v>35</v>
      </c>
      <c r="P851" s="2">
        <v>35</v>
      </c>
    </row>
    <row r="852" spans="1:16" hidden="1" x14ac:dyDescent="0.25">
      <c r="A852" s="2" t="s">
        <v>3664</v>
      </c>
      <c r="B852" s="2">
        <v>254338238</v>
      </c>
      <c r="C852" s="2" t="s">
        <v>3665</v>
      </c>
      <c r="D852" s="2" t="s">
        <v>1768</v>
      </c>
      <c r="E852" s="2">
        <v>1</v>
      </c>
      <c r="F852" s="2">
        <v>12</v>
      </c>
      <c r="G852" s="2">
        <v>0</v>
      </c>
      <c r="H852" s="2">
        <v>3</v>
      </c>
      <c r="I852" s="2" t="s">
        <v>2059</v>
      </c>
      <c r="J852" s="2" t="s">
        <v>3666</v>
      </c>
      <c r="K852" s="2">
        <f t="shared" si="13"/>
        <v>21413.9</v>
      </c>
      <c r="L852" s="2">
        <v>0</v>
      </c>
      <c r="M852" s="2">
        <v>0</v>
      </c>
      <c r="N852" s="2">
        <v>0</v>
      </c>
      <c r="O852" s="2">
        <v>9999</v>
      </c>
      <c r="P852" s="2">
        <v>9999</v>
      </c>
    </row>
    <row r="853" spans="1:16" hidden="1" x14ac:dyDescent="0.25">
      <c r="A853" s="2" t="s">
        <v>3667</v>
      </c>
      <c r="B853" s="2">
        <v>253017935</v>
      </c>
      <c r="C853" s="2" t="s">
        <v>3668</v>
      </c>
      <c r="D853" s="2" t="s">
        <v>3669</v>
      </c>
      <c r="E853" s="2"/>
      <c r="F853" s="2">
        <v>1</v>
      </c>
      <c r="G853" s="2">
        <v>0</v>
      </c>
      <c r="H853" s="2">
        <v>3</v>
      </c>
      <c r="I853" s="2" t="s">
        <v>3671</v>
      </c>
      <c r="J853" s="2" t="s">
        <v>3670</v>
      </c>
      <c r="K853" s="2">
        <f t="shared" si="13"/>
        <v>0</v>
      </c>
      <c r="L853" s="2">
        <v>1</v>
      </c>
      <c r="M853" s="2">
        <v>1</v>
      </c>
      <c r="N853" s="2">
        <v>1</v>
      </c>
      <c r="O853" s="2">
        <v>1</v>
      </c>
      <c r="P853" s="2">
        <v>1</v>
      </c>
    </row>
    <row r="854" spans="1:16" hidden="1" x14ac:dyDescent="0.25">
      <c r="A854" s="2" t="s">
        <v>3672</v>
      </c>
      <c r="B854" s="2">
        <v>253017937</v>
      </c>
      <c r="C854" s="2" t="s">
        <v>3673</v>
      </c>
      <c r="D854" s="2" t="s">
        <v>3669</v>
      </c>
      <c r="E854" s="2">
        <v>1</v>
      </c>
      <c r="F854" s="2">
        <v>35</v>
      </c>
      <c r="G854" s="2">
        <v>0</v>
      </c>
      <c r="H854" s="2">
        <v>5</v>
      </c>
      <c r="I854" s="2" t="s">
        <v>2236</v>
      </c>
      <c r="J854" s="2" t="s">
        <v>3674</v>
      </c>
      <c r="K854" s="2">
        <f t="shared" si="13"/>
        <v>1264.3</v>
      </c>
      <c r="L854" s="2">
        <v>1</v>
      </c>
      <c r="M854" s="2">
        <v>2.8571428571428571E-2</v>
      </c>
      <c r="N854" s="2">
        <v>2.8571428571428571E-2</v>
      </c>
      <c r="O854" s="2">
        <v>35</v>
      </c>
      <c r="P854" s="2">
        <v>35</v>
      </c>
    </row>
    <row r="855" spans="1:16" hidden="1" x14ac:dyDescent="0.25">
      <c r="A855" s="2" t="s">
        <v>3675</v>
      </c>
      <c r="B855" s="2">
        <v>252869777</v>
      </c>
      <c r="C855" s="2" t="s">
        <v>3676</v>
      </c>
      <c r="D855" s="2" t="s">
        <v>1807</v>
      </c>
      <c r="E855" s="2"/>
      <c r="F855" s="2">
        <v>8</v>
      </c>
      <c r="G855" s="2">
        <v>0</v>
      </c>
      <c r="H855" s="2">
        <v>15</v>
      </c>
      <c r="I855" s="2" t="s">
        <v>147</v>
      </c>
      <c r="J855" s="2" t="s">
        <v>3677</v>
      </c>
      <c r="K855" s="2">
        <f t="shared" si="13"/>
        <v>0</v>
      </c>
      <c r="L855" s="2">
        <v>0</v>
      </c>
      <c r="M855" s="2">
        <v>0</v>
      </c>
      <c r="N855" s="2">
        <v>0</v>
      </c>
      <c r="O855" s="2">
        <v>9999</v>
      </c>
      <c r="P855" s="2">
        <v>9999</v>
      </c>
    </row>
    <row r="856" spans="1:16" hidden="1" x14ac:dyDescent="0.25">
      <c r="A856" s="2" t="s">
        <v>3678</v>
      </c>
      <c r="B856" s="2">
        <v>179500159</v>
      </c>
      <c r="C856" s="2" t="s">
        <v>3679</v>
      </c>
      <c r="D856" s="2" t="s">
        <v>2243</v>
      </c>
      <c r="E856" s="2"/>
      <c r="F856" s="2">
        <v>5</v>
      </c>
      <c r="G856" s="2">
        <v>0</v>
      </c>
      <c r="H856" s="2">
        <v>15</v>
      </c>
      <c r="I856" s="2" t="s">
        <v>127</v>
      </c>
      <c r="J856" s="2" t="s">
        <v>2457</v>
      </c>
      <c r="K856" s="2">
        <f t="shared" si="13"/>
        <v>0</v>
      </c>
      <c r="L856" s="2">
        <v>1</v>
      </c>
      <c r="M856" s="2">
        <v>0.2</v>
      </c>
      <c r="N856" s="2">
        <v>0.2</v>
      </c>
      <c r="O856" s="2">
        <v>5</v>
      </c>
      <c r="P856" s="2">
        <v>5</v>
      </c>
    </row>
    <row r="857" spans="1:16" x14ac:dyDescent="0.25">
      <c r="A857" s="2" t="s">
        <v>3680</v>
      </c>
      <c r="B857" s="2">
        <v>162845947</v>
      </c>
      <c r="C857" s="2" t="s">
        <v>3681</v>
      </c>
      <c r="D857" s="2" t="s">
        <v>2243</v>
      </c>
      <c r="E857" s="2">
        <v>1</v>
      </c>
      <c r="F857" s="2">
        <v>35</v>
      </c>
      <c r="G857" s="2">
        <v>0</v>
      </c>
      <c r="H857" s="2">
        <v>3</v>
      </c>
      <c r="I857" s="2" t="s">
        <v>2240</v>
      </c>
      <c r="J857" s="2" t="s">
        <v>3682</v>
      </c>
      <c r="K857" s="2">
        <f t="shared" si="13"/>
        <v>4502.3999999999996</v>
      </c>
      <c r="L857" s="2">
        <v>0</v>
      </c>
      <c r="M857" s="2">
        <v>0</v>
      </c>
      <c r="N857" s="2">
        <v>0</v>
      </c>
      <c r="O857" s="2">
        <v>9999</v>
      </c>
      <c r="P857" s="2">
        <v>9999</v>
      </c>
    </row>
    <row r="858" spans="1:16" x14ac:dyDescent="0.25">
      <c r="A858" s="2" t="s">
        <v>3683</v>
      </c>
      <c r="B858" s="2">
        <v>111643176</v>
      </c>
      <c r="C858" s="2" t="s">
        <v>3684</v>
      </c>
      <c r="D858" s="2" t="s">
        <v>2243</v>
      </c>
      <c r="E858" s="2">
        <v>1</v>
      </c>
      <c r="F858" s="2">
        <v>34</v>
      </c>
      <c r="G858" s="2">
        <v>0</v>
      </c>
      <c r="H858" s="2">
        <v>15</v>
      </c>
      <c r="I858" s="2" t="s">
        <v>104</v>
      </c>
      <c r="J858" s="2" t="s">
        <v>3685</v>
      </c>
      <c r="K858" s="2">
        <f t="shared" si="13"/>
        <v>6282.6</v>
      </c>
      <c r="L858" s="2">
        <v>0</v>
      </c>
      <c r="M858" s="2">
        <v>0</v>
      </c>
      <c r="N858" s="2">
        <v>0</v>
      </c>
      <c r="O858" s="2">
        <v>9999</v>
      </c>
      <c r="P858" s="2">
        <v>9999</v>
      </c>
    </row>
    <row r="859" spans="1:16" x14ac:dyDescent="0.25">
      <c r="A859" s="2" t="s">
        <v>3686</v>
      </c>
      <c r="B859" s="2">
        <v>127879598</v>
      </c>
      <c r="C859" s="2" t="s">
        <v>3687</v>
      </c>
      <c r="D859" s="2" t="s">
        <v>2243</v>
      </c>
      <c r="E859" s="2">
        <v>1</v>
      </c>
      <c r="F859" s="2">
        <v>35</v>
      </c>
      <c r="G859" s="2">
        <v>0</v>
      </c>
      <c r="H859" s="2">
        <v>15</v>
      </c>
      <c r="I859" s="2" t="s">
        <v>127</v>
      </c>
      <c r="J859" s="2" t="s">
        <v>3688</v>
      </c>
      <c r="K859" s="2">
        <f t="shared" si="13"/>
        <v>3297.2</v>
      </c>
      <c r="L859" s="2">
        <v>0</v>
      </c>
      <c r="M859" s="2">
        <v>0</v>
      </c>
      <c r="N859" s="2">
        <v>0</v>
      </c>
      <c r="O859" s="2">
        <v>9999</v>
      </c>
      <c r="P859" s="2">
        <v>9999</v>
      </c>
    </row>
  </sheetData>
  <autoFilter ref="A3:P859" xr:uid="{00000000-0001-0000-0600-000000000000}">
    <filterColumn colId="5">
      <customFilters>
        <customFilter operator="greaterThan" val="20"/>
      </customFilters>
    </filterColumn>
    <filterColumn colId="15">
      <customFilters>
        <customFilter operator="greaterThan" val="45"/>
      </customFilters>
    </filterColumn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15"/>
  <sheetViews>
    <sheetView workbookViewId="0">
      <selection activeCell="N33" sqref="N33"/>
    </sheetView>
  </sheetViews>
  <sheetFormatPr defaultRowHeight="15" x14ac:dyDescent="0.25"/>
  <cols>
    <col min="11" max="11" width="11.42578125" bestFit="1" customWidth="1"/>
  </cols>
  <sheetData>
    <row r="2" spans="1:16" x14ac:dyDescent="0.25">
      <c r="A2" s="2"/>
      <c r="B2" s="2"/>
      <c r="C2" s="2"/>
      <c r="D2" s="2"/>
      <c r="E2" s="3">
        <f>SUBTOTAL(9,E3:E1048576)</f>
        <v>12</v>
      </c>
      <c r="F2" s="3"/>
      <c r="G2" s="3"/>
      <c r="H2" s="3"/>
      <c r="I2" s="4"/>
      <c r="J2" s="5"/>
      <c r="K2" s="5">
        <f>SUBTOTAL(9,K3:K1048576)</f>
        <v>275109.40000000002</v>
      </c>
      <c r="L2" s="3"/>
      <c r="M2" s="3"/>
      <c r="N2" s="3"/>
      <c r="O2" s="3"/>
      <c r="P2" s="3"/>
    </row>
    <row r="3" spans="1:16" s="1" customFormat="1" ht="63.7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3945</v>
      </c>
      <c r="I3" s="7" t="s">
        <v>3946</v>
      </c>
      <c r="J3" s="8" t="s">
        <v>3947</v>
      </c>
      <c r="K3" s="8" t="s">
        <v>3948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</row>
    <row r="4" spans="1:16" x14ac:dyDescent="0.25">
      <c r="A4" s="2" t="s">
        <v>3689</v>
      </c>
      <c r="B4" s="2">
        <v>55866244</v>
      </c>
      <c r="C4" s="2" t="s">
        <v>3690</v>
      </c>
      <c r="D4" s="2" t="s">
        <v>1167</v>
      </c>
      <c r="E4" s="2">
        <v>1</v>
      </c>
      <c r="F4" s="2">
        <v>35</v>
      </c>
      <c r="G4" s="2">
        <v>7</v>
      </c>
      <c r="H4" s="2">
        <v>3</v>
      </c>
      <c r="I4" s="2" t="s">
        <v>1160</v>
      </c>
      <c r="J4" s="2" t="s">
        <v>3691</v>
      </c>
      <c r="K4" s="2">
        <f>E4*J4</f>
        <v>22393</v>
      </c>
      <c r="L4" s="2">
        <v>0</v>
      </c>
      <c r="M4" s="2">
        <v>0</v>
      </c>
      <c r="N4" s="2">
        <v>0</v>
      </c>
      <c r="O4" s="2">
        <v>9999</v>
      </c>
      <c r="P4" s="2">
        <v>9999</v>
      </c>
    </row>
    <row r="5" spans="1:16" x14ac:dyDescent="0.25">
      <c r="A5" s="2" t="s">
        <v>3692</v>
      </c>
      <c r="B5" s="2">
        <v>70008252</v>
      </c>
      <c r="C5" s="2" t="s">
        <v>3693</v>
      </c>
      <c r="D5" s="2" t="s">
        <v>1167</v>
      </c>
      <c r="E5" s="2">
        <v>1</v>
      </c>
      <c r="F5" s="2">
        <v>35</v>
      </c>
      <c r="G5" s="2">
        <v>0</v>
      </c>
      <c r="H5" s="2">
        <v>15</v>
      </c>
      <c r="I5" s="2" t="s">
        <v>127</v>
      </c>
      <c r="J5" s="2" t="s">
        <v>3694</v>
      </c>
      <c r="K5" s="2">
        <f t="shared" ref="K5:K15" si="0">E5*J5</f>
        <v>27993</v>
      </c>
      <c r="L5" s="2">
        <v>0</v>
      </c>
      <c r="M5" s="2">
        <v>0</v>
      </c>
      <c r="N5" s="2">
        <v>0</v>
      </c>
      <c r="O5" s="2">
        <v>9999</v>
      </c>
      <c r="P5" s="2">
        <v>9999</v>
      </c>
    </row>
    <row r="6" spans="1:16" x14ac:dyDescent="0.25">
      <c r="A6" s="2" t="s">
        <v>2452</v>
      </c>
      <c r="B6" s="2">
        <v>26249457</v>
      </c>
      <c r="C6" s="2" t="s">
        <v>2453</v>
      </c>
      <c r="D6" s="2" t="s">
        <v>1167</v>
      </c>
      <c r="E6" s="2">
        <v>1</v>
      </c>
      <c r="F6" s="2">
        <v>35</v>
      </c>
      <c r="G6" s="2">
        <v>1</v>
      </c>
      <c r="H6" s="2">
        <v>15</v>
      </c>
      <c r="I6" s="2" t="s">
        <v>147</v>
      </c>
      <c r="J6" s="2" t="s">
        <v>2454</v>
      </c>
      <c r="K6" s="2">
        <f t="shared" si="0"/>
        <v>24283.1</v>
      </c>
      <c r="L6" s="2">
        <v>0</v>
      </c>
      <c r="M6" s="2">
        <v>0</v>
      </c>
      <c r="N6" s="2">
        <v>0</v>
      </c>
      <c r="O6" s="2">
        <v>9999</v>
      </c>
      <c r="P6" s="2">
        <v>9999</v>
      </c>
    </row>
    <row r="7" spans="1:16" x14ac:dyDescent="0.25">
      <c r="A7" s="2" t="s">
        <v>3695</v>
      </c>
      <c r="B7" s="2">
        <v>243235997</v>
      </c>
      <c r="C7" s="2" t="s">
        <v>3696</v>
      </c>
      <c r="D7" s="2" t="s">
        <v>1167</v>
      </c>
      <c r="E7" s="2">
        <v>1</v>
      </c>
      <c r="F7" s="2">
        <v>35</v>
      </c>
      <c r="G7" s="2">
        <v>5</v>
      </c>
      <c r="H7" s="2">
        <v>15</v>
      </c>
      <c r="I7" s="2" t="s">
        <v>127</v>
      </c>
      <c r="J7" s="2" t="s">
        <v>2556</v>
      </c>
      <c r="K7" s="2">
        <f t="shared" si="0"/>
        <v>18193</v>
      </c>
      <c r="L7" s="2">
        <v>0</v>
      </c>
      <c r="M7" s="2">
        <v>0</v>
      </c>
      <c r="N7" s="2">
        <v>0</v>
      </c>
      <c r="O7" s="2">
        <v>9999</v>
      </c>
      <c r="P7" s="2">
        <v>9999</v>
      </c>
    </row>
    <row r="8" spans="1:16" x14ac:dyDescent="0.25">
      <c r="A8" s="2" t="s">
        <v>2554</v>
      </c>
      <c r="B8" s="2">
        <v>243235999</v>
      </c>
      <c r="C8" s="2" t="s">
        <v>2555</v>
      </c>
      <c r="D8" s="2" t="s">
        <v>1167</v>
      </c>
      <c r="E8" s="2">
        <v>1</v>
      </c>
      <c r="F8" s="2">
        <v>35</v>
      </c>
      <c r="G8" s="2">
        <v>4</v>
      </c>
      <c r="H8" s="2">
        <v>15</v>
      </c>
      <c r="I8" s="2" t="s">
        <v>127</v>
      </c>
      <c r="J8" s="2" t="s">
        <v>2556</v>
      </c>
      <c r="K8" s="2">
        <f t="shared" si="0"/>
        <v>18193</v>
      </c>
      <c r="L8" s="2">
        <v>0</v>
      </c>
      <c r="M8" s="2">
        <v>0</v>
      </c>
      <c r="N8" s="2">
        <v>0</v>
      </c>
      <c r="O8" s="2">
        <v>9999</v>
      </c>
      <c r="P8" s="2">
        <v>9999</v>
      </c>
    </row>
    <row r="9" spans="1:16" x14ac:dyDescent="0.25">
      <c r="A9" s="2" t="s">
        <v>1312</v>
      </c>
      <c r="B9" s="2">
        <v>243235996</v>
      </c>
      <c r="C9" s="2" t="s">
        <v>1313</v>
      </c>
      <c r="D9" s="2" t="s">
        <v>1167</v>
      </c>
      <c r="E9" s="2">
        <v>1</v>
      </c>
      <c r="F9" s="2">
        <v>35</v>
      </c>
      <c r="G9" s="2">
        <v>2</v>
      </c>
      <c r="H9" s="2">
        <v>15</v>
      </c>
      <c r="I9" s="2" t="s">
        <v>127</v>
      </c>
      <c r="J9" s="2" t="s">
        <v>1314</v>
      </c>
      <c r="K9" s="2">
        <f t="shared" si="0"/>
        <v>20013</v>
      </c>
      <c r="L9" s="2">
        <v>0</v>
      </c>
      <c r="M9" s="2">
        <v>0</v>
      </c>
      <c r="N9" s="2">
        <v>0</v>
      </c>
      <c r="O9" s="2">
        <v>9999</v>
      </c>
      <c r="P9" s="2">
        <v>9999</v>
      </c>
    </row>
    <row r="10" spans="1:16" x14ac:dyDescent="0.25">
      <c r="A10" s="2" t="s">
        <v>3697</v>
      </c>
      <c r="B10" s="2">
        <v>268093569</v>
      </c>
      <c r="C10" s="2" t="s">
        <v>3698</v>
      </c>
      <c r="D10" s="2" t="s">
        <v>1167</v>
      </c>
      <c r="E10" s="2">
        <v>1</v>
      </c>
      <c r="F10" s="2">
        <v>35</v>
      </c>
      <c r="G10" s="2">
        <v>0</v>
      </c>
      <c r="H10" s="2">
        <v>10</v>
      </c>
      <c r="I10" s="2" t="s">
        <v>3700</v>
      </c>
      <c r="J10" s="2" t="s">
        <v>3699</v>
      </c>
      <c r="K10" s="2">
        <f t="shared" si="0"/>
        <v>90993</v>
      </c>
      <c r="L10" s="2">
        <v>0</v>
      </c>
      <c r="M10" s="2">
        <v>0</v>
      </c>
      <c r="N10" s="2">
        <v>0</v>
      </c>
      <c r="O10" s="2">
        <v>9999</v>
      </c>
      <c r="P10" s="2">
        <v>9999</v>
      </c>
    </row>
    <row r="11" spans="1:16" x14ac:dyDescent="0.25">
      <c r="A11" s="2" t="s">
        <v>3701</v>
      </c>
      <c r="B11" s="2">
        <v>256027053</v>
      </c>
      <c r="C11" s="2" t="s">
        <v>3702</v>
      </c>
      <c r="D11" s="2" t="s">
        <v>1167</v>
      </c>
      <c r="E11" s="2">
        <v>1</v>
      </c>
      <c r="F11" s="2">
        <v>35</v>
      </c>
      <c r="G11" s="2">
        <v>2</v>
      </c>
      <c r="H11" s="2">
        <v>13</v>
      </c>
      <c r="I11" s="2" t="s">
        <v>2470</v>
      </c>
      <c r="J11" s="2" t="s">
        <v>3703</v>
      </c>
      <c r="K11" s="2">
        <f t="shared" si="0"/>
        <v>6293</v>
      </c>
      <c r="L11" s="2">
        <v>0</v>
      </c>
      <c r="M11" s="2">
        <v>0</v>
      </c>
      <c r="N11" s="2">
        <v>0</v>
      </c>
      <c r="O11" s="2">
        <v>9999</v>
      </c>
      <c r="P11" s="2">
        <v>9999</v>
      </c>
    </row>
    <row r="12" spans="1:16" x14ac:dyDescent="0.25">
      <c r="A12" s="2" t="s">
        <v>3704</v>
      </c>
      <c r="B12" s="2">
        <v>54809291</v>
      </c>
      <c r="C12" s="2" t="s">
        <v>3705</v>
      </c>
      <c r="D12" s="2" t="s">
        <v>1167</v>
      </c>
      <c r="E12" s="2">
        <v>1</v>
      </c>
      <c r="F12" s="2">
        <v>35</v>
      </c>
      <c r="G12" s="2">
        <v>1</v>
      </c>
      <c r="H12" s="2">
        <v>10</v>
      </c>
      <c r="I12" s="2" t="s">
        <v>825</v>
      </c>
      <c r="J12" s="2" t="s">
        <v>3703</v>
      </c>
      <c r="K12" s="2">
        <f t="shared" si="0"/>
        <v>6293</v>
      </c>
      <c r="L12" s="2">
        <v>0</v>
      </c>
      <c r="M12" s="2">
        <v>0</v>
      </c>
      <c r="N12" s="2">
        <v>0</v>
      </c>
      <c r="O12" s="2">
        <v>9999</v>
      </c>
      <c r="P12" s="2">
        <v>9999</v>
      </c>
    </row>
    <row r="13" spans="1:16" x14ac:dyDescent="0.25">
      <c r="A13" s="2" t="s">
        <v>3706</v>
      </c>
      <c r="B13" s="2">
        <v>54810372</v>
      </c>
      <c r="C13" s="2" t="s">
        <v>3707</v>
      </c>
      <c r="D13" s="2" t="s">
        <v>1167</v>
      </c>
      <c r="E13" s="2">
        <v>1</v>
      </c>
      <c r="F13" s="2">
        <v>35</v>
      </c>
      <c r="G13" s="2">
        <v>1</v>
      </c>
      <c r="H13" s="2">
        <v>15</v>
      </c>
      <c r="I13" s="2" t="s">
        <v>104</v>
      </c>
      <c r="J13" s="2" t="s">
        <v>3383</v>
      </c>
      <c r="K13" s="2">
        <f t="shared" si="0"/>
        <v>6993</v>
      </c>
      <c r="L13" s="2">
        <v>0</v>
      </c>
      <c r="M13" s="2">
        <v>0</v>
      </c>
      <c r="N13" s="2">
        <v>0</v>
      </c>
      <c r="O13" s="2">
        <v>9999</v>
      </c>
      <c r="P13" s="2">
        <v>9999</v>
      </c>
    </row>
    <row r="14" spans="1:16" x14ac:dyDescent="0.25">
      <c r="A14" s="2" t="s">
        <v>3708</v>
      </c>
      <c r="B14" s="2">
        <v>57803365</v>
      </c>
      <c r="C14" s="2" t="s">
        <v>3709</v>
      </c>
      <c r="D14" s="2" t="s">
        <v>1167</v>
      </c>
      <c r="E14" s="2">
        <v>1</v>
      </c>
      <c r="F14" s="2">
        <v>35</v>
      </c>
      <c r="G14" s="2">
        <v>5</v>
      </c>
      <c r="H14" s="2">
        <v>7</v>
      </c>
      <c r="I14" s="2" t="s">
        <v>2977</v>
      </c>
      <c r="J14" s="2" t="s">
        <v>3710</v>
      </c>
      <c r="K14" s="2">
        <f t="shared" si="0"/>
        <v>8393</v>
      </c>
      <c r="L14" s="2">
        <v>0</v>
      </c>
      <c r="M14" s="2">
        <v>0</v>
      </c>
      <c r="N14" s="2">
        <v>0</v>
      </c>
      <c r="O14" s="2">
        <v>9999</v>
      </c>
      <c r="P14" s="2">
        <v>9999</v>
      </c>
    </row>
    <row r="15" spans="1:16" x14ac:dyDescent="0.25">
      <c r="A15" s="2" t="s">
        <v>3711</v>
      </c>
      <c r="B15" s="2">
        <v>26093714</v>
      </c>
      <c r="C15" s="2" t="s">
        <v>3712</v>
      </c>
      <c r="D15" s="2" t="s">
        <v>1167</v>
      </c>
      <c r="E15" s="2">
        <v>1</v>
      </c>
      <c r="F15" s="2">
        <v>35</v>
      </c>
      <c r="G15" s="2">
        <v>0</v>
      </c>
      <c r="H15" s="2">
        <v>13</v>
      </c>
      <c r="I15" s="2" t="s">
        <v>183</v>
      </c>
      <c r="J15" s="2" t="s">
        <v>3713</v>
      </c>
      <c r="K15" s="2">
        <f t="shared" si="0"/>
        <v>25076.3</v>
      </c>
      <c r="L15" s="2">
        <v>1</v>
      </c>
      <c r="M15" s="2">
        <v>2.8571428571428571E-2</v>
      </c>
      <c r="N15" s="2">
        <v>2.8571428571428571E-2</v>
      </c>
      <c r="O15" s="2">
        <v>35</v>
      </c>
      <c r="P15" s="2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Сводная</vt:lpstr>
      <vt:lpstr>OZON АНД</vt:lpstr>
      <vt:lpstr>OZON Браун</vt:lpstr>
      <vt:lpstr>OZON Касо</vt:lpstr>
      <vt:lpstr>OZON Гутен</vt:lpstr>
      <vt:lpstr>OZON Жиллетт</vt:lpstr>
      <vt:lpstr>OZON SMART</vt:lpstr>
      <vt:lpstr>WB Гутен</vt:lpstr>
      <vt:lpstr>WB Kitchen</vt:lpstr>
      <vt:lpstr>WB SMART</vt:lpstr>
      <vt:lpstr>WB Гипер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2025-06-23T08:12:50Z</dcterms:created>
  <dcterms:modified xsi:type="dcterms:W3CDTF">2025-06-23T09:54:42Z</dcterms:modified>
</cp:coreProperties>
</file>