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3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1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xternadoedu-my.sharepoint.com/personal/lady_nino_est_uexternado_edu_co/Documents/Carolina/Youtube/Caro The analyst/Contenido/Archivos Proyectos/Excel/"/>
    </mc:Choice>
  </mc:AlternateContent>
  <xr:revisionPtr revIDLastSave="36" documentId="14_{9BE9F994-C1D8-402B-9840-C50A8EF5A37A}" xr6:coauthVersionLast="47" xr6:coauthVersionMax="47" xr10:uidLastSave="{997AA76A-4618-41B8-931F-8E8C20D256D1}"/>
  <bookViews>
    <workbookView xWindow="-108" yWindow="-108" windowWidth="23256" windowHeight="12456" xr2:uid="{6B6459A1-A0AA-4C0E-86B9-810C99694692}"/>
  </bookViews>
  <sheets>
    <sheet name="Gráficos" sheetId="1" r:id="rId1"/>
    <sheet name="Sugerencias" sheetId="3" r:id="rId2"/>
  </sheets>
  <definedNames>
    <definedName name="_xlchart.v1.0" hidden="1">Gráficos!$E$13:$E$18</definedName>
    <definedName name="_xlchart.v1.1" hidden="1">Gráficos!$F$12</definedName>
    <definedName name="_xlchart.v1.2" hidden="1">Gráficos!$F$13:$F$18</definedName>
    <definedName name="_xlchart.v1.7" hidden="1">Gráficos!$B$12</definedName>
    <definedName name="_xlchart.v1.8" hidden="1">Gráficos!$B$13:$B$41</definedName>
    <definedName name="_xlchart.v5.3" hidden="1">Gráficos!$B$238:$C$238</definedName>
    <definedName name="_xlchart.v5.4" hidden="1">Gráficos!$B$239:$C$248</definedName>
    <definedName name="_xlchart.v5.5" hidden="1">Gráficos!$D$238</definedName>
    <definedName name="_xlchart.v5.6" hidden="1">Gráficos!$D$239:$D$248</definedName>
    <definedName name="SegmentaciónDeDatos_Estado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9" i="1" l="1"/>
  <c r="E3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181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C97" i="1"/>
  <c r="D97" i="1"/>
  <c r="E97" i="1"/>
  <c r="F96" i="1"/>
  <c r="F95" i="1"/>
  <c r="F94" i="1"/>
  <c r="F93" i="1"/>
  <c r="F92" i="1"/>
  <c r="F53" i="1"/>
  <c r="D55" i="1"/>
  <c r="E55" i="1"/>
  <c r="C55" i="1"/>
  <c r="F54" i="1"/>
  <c r="F51" i="1"/>
  <c r="F52" i="1"/>
  <c r="F50" i="1"/>
  <c r="E33" i="1"/>
  <c r="E32" i="1"/>
  <c r="E28" i="1"/>
  <c r="E27" i="1"/>
  <c r="E26" i="1"/>
  <c r="E25" i="1"/>
  <c r="H136" i="1" l="1"/>
  <c r="F97" i="1"/>
  <c r="F55" i="1"/>
  <c r="C9" i="1"/>
  <c r="C8" i="1"/>
  <c r="C13" i="1" s="1"/>
  <c r="D13" i="1" s="1"/>
  <c r="C14" i="1" l="1"/>
  <c r="D14" i="1" s="1"/>
  <c r="C15" i="1" s="1"/>
  <c r="D15" i="1" s="1"/>
  <c r="E13" i="1"/>
  <c r="E14" i="1" l="1"/>
  <c r="C16" i="1" l="1"/>
  <c r="D16" i="1" s="1"/>
  <c r="E15" i="1"/>
  <c r="E16" i="1" l="1"/>
  <c r="C17" i="1"/>
  <c r="D17" i="1" s="1"/>
  <c r="C18" i="1" s="1"/>
  <c r="F13" i="1" l="1" a="1"/>
  <c r="F13" i="1" s="1"/>
  <c r="E18" i="1"/>
  <c r="E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<sst xmlns="http://schemas.openxmlformats.org/spreadsheetml/2006/main" count="95" uniqueCount="73">
  <si>
    <t>Frecuencia</t>
  </si>
  <si>
    <t>Edades</t>
  </si>
  <si>
    <t>Intervalos</t>
  </si>
  <si>
    <t>Edad min</t>
  </si>
  <si>
    <t>Edad max</t>
  </si>
  <si>
    <t>Amplitud</t>
  </si>
  <si>
    <t>Intervalo</t>
  </si>
  <si>
    <t>Eje X (categoria)</t>
  </si>
  <si>
    <t>Eje Y (serie)</t>
  </si>
  <si>
    <t>Max</t>
  </si>
  <si>
    <t>Min</t>
  </si>
  <si>
    <t>Mediana</t>
  </si>
  <si>
    <t>Promedio</t>
  </si>
  <si>
    <t>Cuartil (4 grupos, cada uno representa el 25%)</t>
  </si>
  <si>
    <t>0-25%</t>
  </si>
  <si>
    <t>26-50%</t>
  </si>
  <si>
    <t>51-75%</t>
  </si>
  <si>
    <t>76% - 100%</t>
  </si>
  <si>
    <t>Puntos (valores atípicos)</t>
  </si>
  <si>
    <t>Distribución de datos</t>
  </si>
  <si>
    <t>Distribución de edades: Histograma</t>
  </si>
  <si>
    <t>Distribución de edades: Boxplot</t>
  </si>
  <si>
    <t>Comparaciones</t>
  </si>
  <si>
    <t>Ventas tienda: gráficos de barras</t>
  </si>
  <si>
    <t>María</t>
  </si>
  <si>
    <t>Juan</t>
  </si>
  <si>
    <t>Felipe</t>
  </si>
  <si>
    <t>Total</t>
  </si>
  <si>
    <t>Producto</t>
  </si>
  <si>
    <t>Plantas</t>
  </si>
  <si>
    <t>Abonos</t>
  </si>
  <si>
    <t>Decoraciones</t>
  </si>
  <si>
    <t>Semillas</t>
  </si>
  <si>
    <t>Materas</t>
  </si>
  <si>
    <t>Proporciones</t>
  </si>
  <si>
    <t>Ventas tienda: gráficos de tarta</t>
  </si>
  <si>
    <t>Correlación</t>
  </si>
  <si>
    <t>Ventas</t>
  </si>
  <si>
    <t>Estudiante</t>
  </si>
  <si>
    <t>Horas de estudio</t>
  </si>
  <si>
    <t>Calificación obtenida</t>
  </si>
  <si>
    <t>Calificaciones y horas de estudio: Gráficos de dispersión</t>
  </si>
  <si>
    <t>Coef. Correlación</t>
  </si>
  <si>
    <t>R-cuadrado indica que el modelo de regresión lineal ajusta bien los datos y es una buena representación de la relación entre las variables independientes y la variable dependiente</t>
  </si>
  <si>
    <t>Fecha</t>
  </si>
  <si>
    <t>Series de tiempo</t>
  </si>
  <si>
    <t xml:space="preserve"> </t>
  </si>
  <si>
    <t>Ventas diarias de una tienda</t>
  </si>
  <si>
    <t>Producción  mensual</t>
  </si>
  <si>
    <t>Gráficos de distribución</t>
  </si>
  <si>
    <t>Gráficos de comparaciones</t>
  </si>
  <si>
    <t>Gráficos de proporciones</t>
  </si>
  <si>
    <t>Gráficos de series de tiempo o evolución</t>
  </si>
  <si>
    <t>Geoespaciales</t>
  </si>
  <si>
    <t>Estado</t>
  </si>
  <si>
    <t>Nueva York</t>
  </si>
  <si>
    <t>Los Ángeles</t>
  </si>
  <si>
    <t>California</t>
  </si>
  <si>
    <t>Chicago</t>
  </si>
  <si>
    <t>Illinois</t>
  </si>
  <si>
    <t>Houston</t>
  </si>
  <si>
    <t>Texas</t>
  </si>
  <si>
    <t>Phoenix</t>
  </si>
  <si>
    <t>Arizona</t>
  </si>
  <si>
    <t>Filadelfia</t>
  </si>
  <si>
    <t>Pensilvania</t>
  </si>
  <si>
    <t>San Antonio</t>
  </si>
  <si>
    <t>San Diego</t>
  </si>
  <si>
    <t>Dallas</t>
  </si>
  <si>
    <t>San José</t>
  </si>
  <si>
    <t>Ciudad</t>
  </si>
  <si>
    <t>Ventas tienda: gráficos de araña</t>
  </si>
  <si>
    <t>Mapas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</si>
</sst>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&quot;$&quot;* #,##0_-;\-&quot;$&quot;* #,##0_-;_-&quot;$&quot;* &quot;-&quot;??_-;_-@_-"/>
    <numFmt numFmtId="166" formatCode="_-* #,##0.0_-;\-* #,##0.0_-;_-* &quot;-&quot;?_-;_-@_-"/>
    <numFmt numFmtId="167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Bahnschrift"/>
      <family val="2"/>
    </font>
    <font>
      <sz val="8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1" applyNumberFormat="1" applyFont="1" applyBorder="1"/>
    <xf numFmtId="164" fontId="0" fillId="0" borderId="4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2" xfId="1" applyNumberFormat="1" applyFont="1" applyBorder="1"/>
    <xf numFmtId="164" fontId="0" fillId="0" borderId="4" xfId="1" applyNumberFormat="1" applyFont="1" applyBorder="1"/>
    <xf numFmtId="164" fontId="0" fillId="0" borderId="6" xfId="1" applyNumberFormat="1" applyFont="1" applyBorder="1"/>
    <xf numFmtId="164" fontId="0" fillId="0" borderId="5" xfId="1" applyNumberFormat="1" applyFont="1" applyBorder="1"/>
    <xf numFmtId="164" fontId="0" fillId="0" borderId="9" xfId="1" applyNumberFormat="1" applyFont="1" applyBorder="1"/>
    <xf numFmtId="0" fontId="0" fillId="0" borderId="6" xfId="0" applyBorder="1"/>
    <xf numFmtId="0" fontId="2" fillId="3" borderId="0" xfId="0" applyFont="1" applyFill="1"/>
    <xf numFmtId="165" fontId="0" fillId="0" borderId="0" xfId="2" applyNumberFormat="1" applyFont="1" applyBorder="1"/>
    <xf numFmtId="0" fontId="0" fillId="0" borderId="1" xfId="0" applyBorder="1"/>
    <xf numFmtId="165" fontId="0" fillId="0" borderId="12" xfId="0" applyNumberFormat="1" applyBorder="1"/>
    <xf numFmtId="165" fontId="0" fillId="0" borderId="10" xfId="2" applyNumberFormat="1" applyFont="1" applyBorder="1"/>
    <xf numFmtId="165" fontId="0" fillId="0" borderId="1" xfId="0" applyNumberForma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164" fontId="0" fillId="0" borderId="0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166" fontId="0" fillId="0" borderId="0" xfId="0" applyNumberFormat="1"/>
    <xf numFmtId="43" fontId="0" fillId="0" borderId="0" xfId="1" applyFont="1"/>
    <xf numFmtId="14" fontId="0" fillId="0" borderId="0" xfId="0" applyNumberFormat="1"/>
    <xf numFmtId="16" fontId="0" fillId="0" borderId="0" xfId="0" applyNumberFormat="1"/>
    <xf numFmtId="0" fontId="7" fillId="0" borderId="1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4" xfId="0" applyFont="1" applyBorder="1" applyAlignment="1">
      <alignment vertical="center" wrapText="1"/>
    </xf>
    <xf numFmtId="3" fontId="7" fillId="0" borderId="13" xfId="0" applyNumberFormat="1" applyFont="1" applyBorder="1" applyAlignment="1">
      <alignment vertical="center" wrapText="1"/>
    </xf>
    <xf numFmtId="0" fontId="6" fillId="0" borderId="14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7" fillId="0" borderId="0" xfId="0" applyFont="1" applyAlignment="1">
      <alignment vertical="center" wrapText="1"/>
    </xf>
    <xf numFmtId="0" fontId="7" fillId="0" borderId="15" xfId="0" applyFont="1" applyBorder="1" applyAlignment="1">
      <alignment vertical="center" wrapText="1"/>
    </xf>
    <xf numFmtId="3" fontId="7" fillId="0" borderId="15" xfId="0" applyNumberFormat="1" applyFont="1" applyBorder="1" applyAlignment="1">
      <alignment vertical="center" wrapText="1"/>
    </xf>
    <xf numFmtId="167" fontId="0" fillId="0" borderId="8" xfId="0" applyNumberFormat="1" applyBorder="1"/>
  </cellXfs>
  <cellStyles count="3">
    <cellStyle name="Millares" xfId="1" builtinId="3"/>
    <cellStyle name="Moneda" xfId="2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numFmt numFmtId="3" formatCode="#,##0"/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microsoft.com/office/2007/relationships/slicerCache" Target="slicerCaches/slicerCach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Gráficos!$C$49</c:f>
              <c:strCache>
                <c:ptCount val="1"/>
                <c:pt idx="0">
                  <c:v>María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Gráficos!$B$50:$B$54</c:f>
              <c:strCache>
                <c:ptCount val="5"/>
                <c:pt idx="0">
                  <c:v>Plantas</c:v>
                </c:pt>
                <c:pt idx="1">
                  <c:v>Abonos</c:v>
                </c:pt>
                <c:pt idx="2">
                  <c:v>Decoraciones</c:v>
                </c:pt>
                <c:pt idx="3">
                  <c:v>Materas</c:v>
                </c:pt>
                <c:pt idx="4">
                  <c:v>Semillas</c:v>
                </c:pt>
              </c:strCache>
            </c:strRef>
          </c:cat>
          <c:val>
            <c:numRef>
              <c:f>Gráficos!$C$50:$C$54</c:f>
              <c:numCache>
                <c:formatCode>_-"$"* #,##0_-;\-"$"* #,##0_-;_-"$"* "-"??_-;_-@_-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150</c:v>
                </c:pt>
                <c:pt idx="3">
                  <c:v>300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6-41EE-B8E1-F734A3200AD5}"/>
            </c:ext>
          </c:extLst>
        </c:ser>
        <c:ser>
          <c:idx val="1"/>
          <c:order val="1"/>
          <c:tx>
            <c:strRef>
              <c:f>Gráficos!$D$49</c:f>
              <c:strCache>
                <c:ptCount val="1"/>
                <c:pt idx="0">
                  <c:v>Juan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Gráficos!$B$50:$B$54</c:f>
              <c:strCache>
                <c:ptCount val="5"/>
                <c:pt idx="0">
                  <c:v>Plantas</c:v>
                </c:pt>
                <c:pt idx="1">
                  <c:v>Abonos</c:v>
                </c:pt>
                <c:pt idx="2">
                  <c:v>Decoraciones</c:v>
                </c:pt>
                <c:pt idx="3">
                  <c:v>Materas</c:v>
                </c:pt>
                <c:pt idx="4">
                  <c:v>Semillas</c:v>
                </c:pt>
              </c:strCache>
            </c:strRef>
          </c:cat>
          <c:val>
            <c:numRef>
              <c:f>Gráficos!$D$50:$D$54</c:f>
              <c:numCache>
                <c:formatCode>_-"$"* #,##0_-;\-"$"* #,##0_-;_-"$"* "-"??_-;_-@_-</c:formatCode>
                <c:ptCount val="5"/>
                <c:pt idx="0">
                  <c:v>150</c:v>
                </c:pt>
                <c:pt idx="1">
                  <c:v>250</c:v>
                </c:pt>
                <c:pt idx="2">
                  <c:v>175</c:v>
                </c:pt>
                <c:pt idx="3">
                  <c:v>275</c:v>
                </c:pt>
                <c:pt idx="4">
                  <c:v>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6-41EE-B8E1-F734A3200AD5}"/>
            </c:ext>
          </c:extLst>
        </c:ser>
        <c:ser>
          <c:idx val="2"/>
          <c:order val="2"/>
          <c:tx>
            <c:strRef>
              <c:f>Gráficos!$E$49</c:f>
              <c:strCache>
                <c:ptCount val="1"/>
                <c:pt idx="0">
                  <c:v>Felipe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Gráficos!$B$50:$B$54</c:f>
              <c:strCache>
                <c:ptCount val="5"/>
                <c:pt idx="0">
                  <c:v>Plantas</c:v>
                </c:pt>
                <c:pt idx="1">
                  <c:v>Abonos</c:v>
                </c:pt>
                <c:pt idx="2">
                  <c:v>Decoraciones</c:v>
                </c:pt>
                <c:pt idx="3">
                  <c:v>Materas</c:v>
                </c:pt>
                <c:pt idx="4">
                  <c:v>Semillas</c:v>
                </c:pt>
              </c:strCache>
            </c:strRef>
          </c:cat>
          <c:val>
            <c:numRef>
              <c:f>Gráficos!$E$50:$E$54</c:f>
              <c:numCache>
                <c:formatCode>_-"$"* #,##0_-;\-"$"* #,##0_-;_-"$"* "-"??_-;_-@_-</c:formatCode>
                <c:ptCount val="5"/>
                <c:pt idx="0">
                  <c:v>200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E6-41EE-B8E1-F734A3200A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61557135"/>
        <c:axId val="661557967"/>
      </c:barChart>
      <c:catAx>
        <c:axId val="661557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1557967"/>
        <c:crosses val="autoZero"/>
        <c:auto val="1"/>
        <c:lblAlgn val="ctr"/>
        <c:lblOffset val="100"/>
        <c:noMultiLvlLbl val="0"/>
      </c:catAx>
      <c:valAx>
        <c:axId val="661557967"/>
        <c:scaling>
          <c:orientation val="minMax"/>
        </c:scaling>
        <c:delete val="1"/>
        <c:axPos val="l"/>
        <c:numFmt formatCode="_-&quot;$&quot;* #,##0_-;\-&quot;$&quot;* #,##0_-;_-&quot;$&quot;* &quot;-&quot;??_-;_-@_-" sourceLinked="1"/>
        <c:majorTickMark val="none"/>
        <c:minorTickMark val="none"/>
        <c:tickLblPos val="nextTo"/>
        <c:crossAx val="66155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Gráficos!$C$49</c:f>
              <c:strCache>
                <c:ptCount val="1"/>
                <c:pt idx="0">
                  <c:v>María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Gráficos!$B$50:$B$54</c:f>
              <c:strCache>
                <c:ptCount val="5"/>
                <c:pt idx="0">
                  <c:v>Plantas</c:v>
                </c:pt>
                <c:pt idx="1">
                  <c:v>Abonos</c:v>
                </c:pt>
                <c:pt idx="2">
                  <c:v>Decoraciones</c:v>
                </c:pt>
                <c:pt idx="3">
                  <c:v>Materas</c:v>
                </c:pt>
                <c:pt idx="4">
                  <c:v>Semillas</c:v>
                </c:pt>
              </c:strCache>
            </c:strRef>
          </c:cat>
          <c:val>
            <c:numRef>
              <c:f>Gráficos!$C$50:$C$54</c:f>
              <c:numCache>
                <c:formatCode>_-"$"* #,##0_-;\-"$"* #,##0_-;_-"$"* "-"??_-;_-@_-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150</c:v>
                </c:pt>
                <c:pt idx="3">
                  <c:v>300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5-4999-A0AF-353D0E56B483}"/>
            </c:ext>
          </c:extLst>
        </c:ser>
        <c:ser>
          <c:idx val="1"/>
          <c:order val="1"/>
          <c:tx>
            <c:strRef>
              <c:f>Gráficos!$D$49</c:f>
              <c:strCache>
                <c:ptCount val="1"/>
                <c:pt idx="0">
                  <c:v>Juan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Gráficos!$B$50:$B$54</c:f>
              <c:strCache>
                <c:ptCount val="5"/>
                <c:pt idx="0">
                  <c:v>Plantas</c:v>
                </c:pt>
                <c:pt idx="1">
                  <c:v>Abonos</c:v>
                </c:pt>
                <c:pt idx="2">
                  <c:v>Decoraciones</c:v>
                </c:pt>
                <c:pt idx="3">
                  <c:v>Materas</c:v>
                </c:pt>
                <c:pt idx="4">
                  <c:v>Semillas</c:v>
                </c:pt>
              </c:strCache>
            </c:strRef>
          </c:cat>
          <c:val>
            <c:numRef>
              <c:f>Gráficos!$D$50:$D$54</c:f>
              <c:numCache>
                <c:formatCode>_-"$"* #,##0_-;\-"$"* #,##0_-;_-"$"* "-"??_-;_-@_-</c:formatCode>
                <c:ptCount val="5"/>
                <c:pt idx="0">
                  <c:v>150</c:v>
                </c:pt>
                <c:pt idx="1">
                  <c:v>250</c:v>
                </c:pt>
                <c:pt idx="2">
                  <c:v>175</c:v>
                </c:pt>
                <c:pt idx="3">
                  <c:v>275</c:v>
                </c:pt>
                <c:pt idx="4">
                  <c:v>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D5-4999-A0AF-353D0E56B483}"/>
            </c:ext>
          </c:extLst>
        </c:ser>
        <c:ser>
          <c:idx val="2"/>
          <c:order val="2"/>
          <c:tx>
            <c:strRef>
              <c:f>Gráficos!$E$49</c:f>
              <c:strCache>
                <c:ptCount val="1"/>
                <c:pt idx="0">
                  <c:v>Felipe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Gráficos!$B$50:$B$54</c:f>
              <c:strCache>
                <c:ptCount val="5"/>
                <c:pt idx="0">
                  <c:v>Plantas</c:v>
                </c:pt>
                <c:pt idx="1">
                  <c:v>Abonos</c:v>
                </c:pt>
                <c:pt idx="2">
                  <c:v>Decoraciones</c:v>
                </c:pt>
                <c:pt idx="3">
                  <c:v>Materas</c:v>
                </c:pt>
                <c:pt idx="4">
                  <c:v>Semillas</c:v>
                </c:pt>
              </c:strCache>
            </c:strRef>
          </c:cat>
          <c:val>
            <c:numRef>
              <c:f>Gráficos!$E$50:$E$54</c:f>
              <c:numCache>
                <c:formatCode>_-"$"* #,##0_-;\-"$"* #,##0_-;_-"$"* "-"??_-;_-@_-</c:formatCode>
                <c:ptCount val="5"/>
                <c:pt idx="0">
                  <c:v>200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D5-4999-A0AF-353D0E56B48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14914639"/>
        <c:axId val="414919631"/>
      </c:barChart>
      <c:catAx>
        <c:axId val="414914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4919631"/>
        <c:crosses val="autoZero"/>
        <c:auto val="1"/>
        <c:lblAlgn val="ctr"/>
        <c:lblOffset val="100"/>
        <c:noMultiLvlLbl val="0"/>
      </c:catAx>
      <c:valAx>
        <c:axId val="414919631"/>
        <c:scaling>
          <c:orientation val="minMax"/>
        </c:scaling>
        <c:delete val="0"/>
        <c:axPos val="l"/>
        <c:numFmt formatCode="_-&quot;$&quot;* #,##0_-;\-&quot;$&quot;* #,##0_-;_-&quot;$&quot;* &quot;-&quot;??_-;_-@_-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491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Gráficos!$C$49</c:f>
              <c:strCache>
                <c:ptCount val="1"/>
                <c:pt idx="0">
                  <c:v>María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Gráficos!$B$50:$B$54</c:f>
              <c:strCache>
                <c:ptCount val="5"/>
                <c:pt idx="0">
                  <c:v>Plantas</c:v>
                </c:pt>
                <c:pt idx="1">
                  <c:v>Abonos</c:v>
                </c:pt>
                <c:pt idx="2">
                  <c:v>Decoraciones</c:v>
                </c:pt>
                <c:pt idx="3">
                  <c:v>Materas</c:v>
                </c:pt>
                <c:pt idx="4">
                  <c:v>Semillas</c:v>
                </c:pt>
              </c:strCache>
            </c:strRef>
          </c:cat>
          <c:val>
            <c:numRef>
              <c:f>Gráficos!$C$50:$C$54</c:f>
              <c:numCache>
                <c:formatCode>_-"$"* #,##0_-;\-"$"* #,##0_-;_-"$"* "-"??_-;_-@_-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150</c:v>
                </c:pt>
                <c:pt idx="3">
                  <c:v>300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43-49E7-AC81-847510FE34E7}"/>
            </c:ext>
          </c:extLst>
        </c:ser>
        <c:ser>
          <c:idx val="1"/>
          <c:order val="1"/>
          <c:tx>
            <c:strRef>
              <c:f>Gráficos!$D$49</c:f>
              <c:strCache>
                <c:ptCount val="1"/>
                <c:pt idx="0">
                  <c:v>Juan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Gráficos!$B$50:$B$54</c:f>
              <c:strCache>
                <c:ptCount val="5"/>
                <c:pt idx="0">
                  <c:v>Plantas</c:v>
                </c:pt>
                <c:pt idx="1">
                  <c:v>Abonos</c:v>
                </c:pt>
                <c:pt idx="2">
                  <c:v>Decoraciones</c:v>
                </c:pt>
                <c:pt idx="3">
                  <c:v>Materas</c:v>
                </c:pt>
                <c:pt idx="4">
                  <c:v>Semillas</c:v>
                </c:pt>
              </c:strCache>
            </c:strRef>
          </c:cat>
          <c:val>
            <c:numRef>
              <c:f>Gráficos!$D$50:$D$54</c:f>
              <c:numCache>
                <c:formatCode>_-"$"* #,##0_-;\-"$"* #,##0_-;_-"$"* "-"??_-;_-@_-</c:formatCode>
                <c:ptCount val="5"/>
                <c:pt idx="0">
                  <c:v>150</c:v>
                </c:pt>
                <c:pt idx="1">
                  <c:v>250</c:v>
                </c:pt>
                <c:pt idx="2">
                  <c:v>175</c:v>
                </c:pt>
                <c:pt idx="3">
                  <c:v>275</c:v>
                </c:pt>
                <c:pt idx="4">
                  <c:v>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43-49E7-AC81-847510FE34E7}"/>
            </c:ext>
          </c:extLst>
        </c:ser>
        <c:ser>
          <c:idx val="2"/>
          <c:order val="2"/>
          <c:tx>
            <c:strRef>
              <c:f>Gráficos!$E$49</c:f>
              <c:strCache>
                <c:ptCount val="1"/>
                <c:pt idx="0">
                  <c:v>Felipe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Gráficos!$B$50:$B$54</c:f>
              <c:strCache>
                <c:ptCount val="5"/>
                <c:pt idx="0">
                  <c:v>Plantas</c:v>
                </c:pt>
                <c:pt idx="1">
                  <c:v>Abonos</c:v>
                </c:pt>
                <c:pt idx="2">
                  <c:v>Decoraciones</c:v>
                </c:pt>
                <c:pt idx="3">
                  <c:v>Materas</c:v>
                </c:pt>
                <c:pt idx="4">
                  <c:v>Semillas</c:v>
                </c:pt>
              </c:strCache>
            </c:strRef>
          </c:cat>
          <c:val>
            <c:numRef>
              <c:f>Gráficos!$E$50:$E$54</c:f>
              <c:numCache>
                <c:formatCode>_-"$"* #,##0_-;\-"$"* #,##0_-;_-"$"* "-"??_-;_-@_-</c:formatCode>
                <c:ptCount val="5"/>
                <c:pt idx="0">
                  <c:v>200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43-49E7-AC81-847510FE34E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695420479"/>
        <c:axId val="695413407"/>
      </c:barChart>
      <c:catAx>
        <c:axId val="69542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5413407"/>
        <c:crosses val="autoZero"/>
        <c:auto val="1"/>
        <c:lblAlgn val="ctr"/>
        <c:lblOffset val="100"/>
        <c:noMultiLvlLbl val="0"/>
      </c:catAx>
      <c:valAx>
        <c:axId val="695413407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542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Gráficos!$F$49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Gráficos!$B$50:$B$54</c:f>
              <c:strCache>
                <c:ptCount val="5"/>
                <c:pt idx="0">
                  <c:v>Plantas</c:v>
                </c:pt>
                <c:pt idx="1">
                  <c:v>Abonos</c:v>
                </c:pt>
                <c:pt idx="2">
                  <c:v>Decoraciones</c:v>
                </c:pt>
                <c:pt idx="3">
                  <c:v>Materas</c:v>
                </c:pt>
                <c:pt idx="4">
                  <c:v>Semillas</c:v>
                </c:pt>
              </c:strCache>
            </c:strRef>
          </c:cat>
          <c:val>
            <c:numRef>
              <c:f>Gráficos!$F$50:$F$54</c:f>
              <c:numCache>
                <c:formatCode>_-"$"* #,##0_-;\-"$"* #,##0_-;_-"$"* "-"??_-;_-@_-</c:formatCode>
                <c:ptCount val="5"/>
                <c:pt idx="0">
                  <c:v>450</c:v>
                </c:pt>
                <c:pt idx="1">
                  <c:v>600</c:v>
                </c:pt>
                <c:pt idx="2">
                  <c:v>550</c:v>
                </c:pt>
                <c:pt idx="3">
                  <c:v>875</c:v>
                </c:pt>
                <c:pt idx="4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9F-4B0E-A218-D743B0F0D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600735"/>
        <c:axId val="721606143"/>
      </c:radarChart>
      <c:catAx>
        <c:axId val="72160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21606143"/>
        <c:crosses val="autoZero"/>
        <c:auto val="1"/>
        <c:lblAlgn val="ctr"/>
        <c:lblOffset val="100"/>
        <c:noMultiLvlLbl val="0"/>
      </c:catAx>
      <c:valAx>
        <c:axId val="72160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2160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Gráficos!$C$49:$E$49</c:f>
              <c:strCache>
                <c:ptCount val="3"/>
                <c:pt idx="0">
                  <c:v>María</c:v>
                </c:pt>
                <c:pt idx="1">
                  <c:v>Juan</c:v>
                </c:pt>
                <c:pt idx="2">
                  <c:v>Felipe</c:v>
                </c:pt>
              </c:strCache>
            </c:strRef>
          </c:cat>
          <c:val>
            <c:numRef>
              <c:f>Gráficos!$C$55:$E$55</c:f>
              <c:numCache>
                <c:formatCode>_-"$"* #,##0_-;\-"$"* #,##0_-;_-"$"* "-"??_-;_-@_-</c:formatCode>
                <c:ptCount val="3"/>
                <c:pt idx="0">
                  <c:v>1000</c:v>
                </c:pt>
                <c:pt idx="1">
                  <c:v>1075</c:v>
                </c:pt>
                <c:pt idx="2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9-4CD3-B4E3-77BA04C94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616127"/>
        <c:axId val="721616543"/>
      </c:radarChart>
      <c:catAx>
        <c:axId val="72161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21616543"/>
        <c:crosses val="autoZero"/>
        <c:auto val="1"/>
        <c:lblAlgn val="ctr"/>
        <c:lblOffset val="100"/>
        <c:noMultiLvlLbl val="0"/>
      </c:catAx>
      <c:valAx>
        <c:axId val="72161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2161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Gráficos!$C$49</c:f>
              <c:strCache>
                <c:ptCount val="1"/>
                <c:pt idx="0">
                  <c:v>María</c:v>
                </c:pt>
              </c:strCache>
            </c:strRef>
          </c:tx>
          <c:spPr>
            <a:ln w="50800" cap="rnd" cmpd="sng" algn="ctr">
              <a:solidFill>
                <a:schemeClr val="accent1">
                  <a:alpha val="3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12700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Gráficos!$B$50:$B$54</c:f>
              <c:strCache>
                <c:ptCount val="5"/>
                <c:pt idx="0">
                  <c:v>Plantas</c:v>
                </c:pt>
                <c:pt idx="1">
                  <c:v>Abonos</c:v>
                </c:pt>
                <c:pt idx="2">
                  <c:v>Decoraciones</c:v>
                </c:pt>
                <c:pt idx="3">
                  <c:v>Materas</c:v>
                </c:pt>
                <c:pt idx="4">
                  <c:v>Semillas</c:v>
                </c:pt>
              </c:strCache>
            </c:strRef>
          </c:cat>
          <c:val>
            <c:numRef>
              <c:f>Gráficos!$C$50:$C$54</c:f>
              <c:numCache>
                <c:formatCode>_-"$"* #,##0_-;\-"$"* #,##0_-;_-"$"* "-"??_-;_-@_-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150</c:v>
                </c:pt>
                <c:pt idx="3">
                  <c:v>300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77-4331-A06E-1AF2A0A54F61}"/>
            </c:ext>
          </c:extLst>
        </c:ser>
        <c:ser>
          <c:idx val="1"/>
          <c:order val="1"/>
          <c:tx>
            <c:strRef>
              <c:f>Gráficos!$D$49</c:f>
              <c:strCache>
                <c:ptCount val="1"/>
                <c:pt idx="0">
                  <c:v>Juan</c:v>
                </c:pt>
              </c:strCache>
            </c:strRef>
          </c:tx>
          <c:spPr>
            <a:ln w="50800" cap="rnd" cmpd="sng" algn="ctr">
              <a:solidFill>
                <a:schemeClr val="accent2">
                  <a:alpha val="3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12700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Gráficos!$B$50:$B$54</c:f>
              <c:strCache>
                <c:ptCount val="5"/>
                <c:pt idx="0">
                  <c:v>Plantas</c:v>
                </c:pt>
                <c:pt idx="1">
                  <c:v>Abonos</c:v>
                </c:pt>
                <c:pt idx="2">
                  <c:v>Decoraciones</c:v>
                </c:pt>
                <c:pt idx="3">
                  <c:v>Materas</c:v>
                </c:pt>
                <c:pt idx="4">
                  <c:v>Semillas</c:v>
                </c:pt>
              </c:strCache>
            </c:strRef>
          </c:cat>
          <c:val>
            <c:numRef>
              <c:f>Gráficos!$D$50:$D$54</c:f>
              <c:numCache>
                <c:formatCode>_-"$"* #,##0_-;\-"$"* #,##0_-;_-"$"* "-"??_-;_-@_-</c:formatCode>
                <c:ptCount val="5"/>
                <c:pt idx="0">
                  <c:v>150</c:v>
                </c:pt>
                <c:pt idx="1">
                  <c:v>250</c:v>
                </c:pt>
                <c:pt idx="2">
                  <c:v>175</c:v>
                </c:pt>
                <c:pt idx="3">
                  <c:v>275</c:v>
                </c:pt>
                <c:pt idx="4">
                  <c:v>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77-4331-A06E-1AF2A0A54F61}"/>
            </c:ext>
          </c:extLst>
        </c:ser>
        <c:ser>
          <c:idx val="2"/>
          <c:order val="2"/>
          <c:tx>
            <c:strRef>
              <c:f>Gráficos!$E$49</c:f>
              <c:strCache>
                <c:ptCount val="1"/>
                <c:pt idx="0">
                  <c:v>Felipe</c:v>
                </c:pt>
              </c:strCache>
            </c:strRef>
          </c:tx>
          <c:spPr>
            <a:ln w="50800" cap="rnd" cmpd="sng" algn="ctr">
              <a:solidFill>
                <a:schemeClr val="accent3">
                  <a:alpha val="3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12700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Gráficos!$B$50:$B$54</c:f>
              <c:strCache>
                <c:ptCount val="5"/>
                <c:pt idx="0">
                  <c:v>Plantas</c:v>
                </c:pt>
                <c:pt idx="1">
                  <c:v>Abonos</c:v>
                </c:pt>
                <c:pt idx="2">
                  <c:v>Decoraciones</c:v>
                </c:pt>
                <c:pt idx="3">
                  <c:v>Materas</c:v>
                </c:pt>
                <c:pt idx="4">
                  <c:v>Semillas</c:v>
                </c:pt>
              </c:strCache>
            </c:strRef>
          </c:cat>
          <c:val>
            <c:numRef>
              <c:f>Gráficos!$E$50:$E$54</c:f>
              <c:numCache>
                <c:formatCode>_-"$"* #,##0_-;\-"$"* #,##0_-;_-"$"* "-"??_-;_-@_-</c:formatCode>
                <c:ptCount val="5"/>
                <c:pt idx="0">
                  <c:v>200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77-4331-A06E-1AF2A0A54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410495"/>
        <c:axId val="695415903"/>
      </c:radarChart>
      <c:catAx>
        <c:axId val="69541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5415903"/>
        <c:crosses val="autoZero"/>
        <c:auto val="1"/>
        <c:lblAlgn val="ctr"/>
        <c:lblOffset val="100"/>
        <c:noMultiLvlLbl val="0"/>
      </c:catAx>
      <c:valAx>
        <c:axId val="69541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541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Gráficos!$F$91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C9-4921-94D2-7861700424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C9-4921-94D2-78617004243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C9-4921-94D2-78617004243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C9-4921-94D2-786170042436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57-4513-91C4-2C0FF302EE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Gráficos!$B$92:$B$96</c:f>
              <c:strCache>
                <c:ptCount val="5"/>
                <c:pt idx="0">
                  <c:v>Plantas</c:v>
                </c:pt>
                <c:pt idx="1">
                  <c:v>Abonos</c:v>
                </c:pt>
                <c:pt idx="2">
                  <c:v>Decoraciones</c:v>
                </c:pt>
                <c:pt idx="3">
                  <c:v>Materas</c:v>
                </c:pt>
                <c:pt idx="4">
                  <c:v>Semillas</c:v>
                </c:pt>
              </c:strCache>
            </c:strRef>
          </c:cat>
          <c:val>
            <c:numRef>
              <c:f>Gráficos!$F$92:$F$96</c:f>
              <c:numCache>
                <c:formatCode>_-"$"* #,##0_-;\-"$"* #,##0_-;_-"$"* "-"??_-;_-@_-</c:formatCode>
                <c:ptCount val="5"/>
                <c:pt idx="0">
                  <c:v>450</c:v>
                </c:pt>
                <c:pt idx="1">
                  <c:v>600</c:v>
                </c:pt>
                <c:pt idx="2">
                  <c:v>550</c:v>
                </c:pt>
                <c:pt idx="3">
                  <c:v>875</c:v>
                </c:pt>
                <c:pt idx="4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57-4513-91C4-2C0FF302EE2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264785651793529"/>
          <c:y val="0.3419313210848644"/>
          <c:w val="0.1836039493392656"/>
          <c:h val="0.460185496536272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Gráficos!$B$92</c:f>
              <c:strCache>
                <c:ptCount val="1"/>
                <c:pt idx="0">
                  <c:v>Plantas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Gráficos!$F$91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Gráficos!$F$92</c:f>
              <c:numCache>
                <c:formatCode>_-"$"* #,##0_-;\-"$"* #,##0_-;_-"$"* "-"??_-;_-@_-</c:formatCode>
                <c:ptCount val="1"/>
                <c:pt idx="0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4-4694-916C-377F3B7EF9A4}"/>
            </c:ext>
          </c:extLst>
        </c:ser>
        <c:ser>
          <c:idx val="1"/>
          <c:order val="1"/>
          <c:tx>
            <c:strRef>
              <c:f>Gráficos!$B$93</c:f>
              <c:strCache>
                <c:ptCount val="1"/>
                <c:pt idx="0">
                  <c:v>Abonos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Gráficos!$F$91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Gráficos!$F$93</c:f>
              <c:numCache>
                <c:formatCode>_-"$"* #,##0_-;\-"$"* #,##0_-;_-"$"* "-"??_-;_-@_-</c:formatCode>
                <c:ptCount val="1"/>
                <c:pt idx="0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14-4694-916C-377F3B7EF9A4}"/>
            </c:ext>
          </c:extLst>
        </c:ser>
        <c:ser>
          <c:idx val="2"/>
          <c:order val="2"/>
          <c:tx>
            <c:strRef>
              <c:f>Gráficos!$B$94</c:f>
              <c:strCache>
                <c:ptCount val="1"/>
                <c:pt idx="0">
                  <c:v>Decoraciones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Gráficos!$F$91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Gráficos!$F$94</c:f>
              <c:numCache>
                <c:formatCode>_-"$"* #,##0_-;\-"$"* #,##0_-;_-"$"* "-"??_-;_-@_-</c:formatCode>
                <c:ptCount val="1"/>
                <c:pt idx="0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14-4694-916C-377F3B7EF9A4}"/>
            </c:ext>
          </c:extLst>
        </c:ser>
        <c:ser>
          <c:idx val="3"/>
          <c:order val="3"/>
          <c:tx>
            <c:strRef>
              <c:f>Gráficos!$B$95</c:f>
              <c:strCache>
                <c:ptCount val="1"/>
                <c:pt idx="0">
                  <c:v>Materas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Gráficos!$F$91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Gráficos!$F$95</c:f>
              <c:numCache>
                <c:formatCode>_-"$"* #,##0_-;\-"$"* #,##0_-;_-"$"* "-"??_-;_-@_-</c:formatCode>
                <c:ptCount val="1"/>
                <c:pt idx="0">
                  <c:v>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14-4694-916C-377F3B7EF9A4}"/>
            </c:ext>
          </c:extLst>
        </c:ser>
        <c:ser>
          <c:idx val="4"/>
          <c:order val="4"/>
          <c:tx>
            <c:strRef>
              <c:f>Gráficos!$B$96</c:f>
              <c:strCache>
                <c:ptCount val="1"/>
                <c:pt idx="0">
                  <c:v>Semillas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Gráficos!$F$91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Gráficos!$F$96</c:f>
              <c:numCache>
                <c:formatCode>_-"$"* #,##0_-;\-"$"* #,##0_-;_-"$"* "-"??_-;_-@_-</c:formatCode>
                <c:ptCount val="1"/>
                <c:pt idx="0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14-4694-916C-377F3B7EF9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0003263"/>
        <c:axId val="730003679"/>
      </c:barChart>
      <c:catAx>
        <c:axId val="7300032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30003679"/>
        <c:crosses val="autoZero"/>
        <c:auto val="1"/>
        <c:lblAlgn val="ctr"/>
        <c:lblOffset val="100"/>
        <c:noMultiLvlLbl val="0"/>
      </c:catAx>
      <c:valAx>
        <c:axId val="730003679"/>
        <c:scaling>
          <c:orientation val="minMax"/>
        </c:scaling>
        <c:delete val="1"/>
        <c:axPos val="l"/>
        <c:numFmt formatCode="_-&quot;$&quot;* #,##0_-;\-&quot;$&quot;* #,##0_-;_-&quot;$&quot;* &quot;-&quot;??_-;_-@_-" sourceLinked="1"/>
        <c:majorTickMark val="none"/>
        <c:minorTickMark val="none"/>
        <c:tickLblPos val="nextTo"/>
        <c:crossAx val="73000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6303149606299215E-2"/>
                  <c:y val="0.157712890055409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Gráficos!$D$119:$D$138</c:f>
              <c:numCache>
                <c:formatCode>_-* #,##0.0_-;\-* #,##0.0_-;_-* "-"?_-;_-@_-</c:formatCode>
                <c:ptCount val="20"/>
                <c:pt idx="0">
                  <c:v>1.3561432142158372</c:v>
                </c:pt>
                <c:pt idx="1">
                  <c:v>3.0021990253472026</c:v>
                </c:pt>
                <c:pt idx="2">
                  <c:v>0.60553230044614703</c:v>
                </c:pt>
                <c:pt idx="3">
                  <c:v>3.8433058123470261</c:v>
                </c:pt>
                <c:pt idx="4">
                  <c:v>1.6113918793408641</c:v>
                </c:pt>
                <c:pt idx="5">
                  <c:v>3.1173432137068646</c:v>
                </c:pt>
                <c:pt idx="6">
                  <c:v>1.7479173326727924</c:v>
                </c:pt>
                <c:pt idx="7">
                  <c:v>3.5730339216601408</c:v>
                </c:pt>
                <c:pt idx="8">
                  <c:v>0.86020127053119455</c:v>
                </c:pt>
                <c:pt idx="9">
                  <c:v>2.4057569053176637</c:v>
                </c:pt>
                <c:pt idx="10">
                  <c:v>2.1030981507230857</c:v>
                </c:pt>
                <c:pt idx="11">
                  <c:v>4.1038293459017048</c:v>
                </c:pt>
                <c:pt idx="12">
                  <c:v>1.2653994706732259</c:v>
                </c:pt>
                <c:pt idx="13">
                  <c:v>2.660868376236329</c:v>
                </c:pt>
                <c:pt idx="14">
                  <c:v>0.74257430158200965</c:v>
                </c:pt>
                <c:pt idx="15">
                  <c:v>3.589281704468684</c:v>
                </c:pt>
                <c:pt idx="16">
                  <c:v>1.6178545017186632</c:v>
                </c:pt>
                <c:pt idx="17">
                  <c:v>3.1432306526174578</c:v>
                </c:pt>
                <c:pt idx="18">
                  <c:v>1.3254583905246313</c:v>
                </c:pt>
                <c:pt idx="19">
                  <c:v>3.5198769512873929</c:v>
                </c:pt>
              </c:numCache>
            </c:numRef>
          </c:xVal>
          <c:yVal>
            <c:numRef>
              <c:f>Gráficos!$E$119:$E$138</c:f>
              <c:numCache>
                <c:formatCode>_-* #,##0_-;\-* #,##0_-;_-* "-"??_-;_-@_-</c:formatCode>
                <c:ptCount val="20"/>
                <c:pt idx="0">
                  <c:v>60</c:v>
                </c:pt>
                <c:pt idx="1">
                  <c:v>70</c:v>
                </c:pt>
                <c:pt idx="2">
                  <c:v>50</c:v>
                </c:pt>
                <c:pt idx="3">
                  <c:v>80</c:v>
                </c:pt>
                <c:pt idx="4">
                  <c:v>65</c:v>
                </c:pt>
                <c:pt idx="5">
                  <c:v>75</c:v>
                </c:pt>
                <c:pt idx="6">
                  <c:v>68</c:v>
                </c:pt>
                <c:pt idx="7">
                  <c:v>85</c:v>
                </c:pt>
                <c:pt idx="8">
                  <c:v>45</c:v>
                </c:pt>
                <c:pt idx="9">
                  <c:v>72</c:v>
                </c:pt>
                <c:pt idx="10">
                  <c:v>63</c:v>
                </c:pt>
                <c:pt idx="11">
                  <c:v>78</c:v>
                </c:pt>
                <c:pt idx="12">
                  <c:v>55</c:v>
                </c:pt>
                <c:pt idx="13">
                  <c:v>73</c:v>
                </c:pt>
                <c:pt idx="14">
                  <c:v>48</c:v>
                </c:pt>
                <c:pt idx="15">
                  <c:v>82</c:v>
                </c:pt>
                <c:pt idx="16">
                  <c:v>61</c:v>
                </c:pt>
                <c:pt idx="17">
                  <c:v>71</c:v>
                </c:pt>
                <c:pt idx="18">
                  <c:v>66</c:v>
                </c:pt>
                <c:pt idx="19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20D-4E2A-926E-41BDF3778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346239"/>
        <c:axId val="663343327"/>
      </c:scatterChart>
      <c:valAx>
        <c:axId val="663346239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Horas</a:t>
                </a:r>
                <a:r>
                  <a:rPr lang="es-CO" baseline="0"/>
                  <a:t> de estudio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-* #,##0.0_-;\-* #,##0.0_-;_-* &quot;-&quot;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3343327"/>
        <c:crosses val="autoZero"/>
        <c:crossBetween val="midCat"/>
      </c:valAx>
      <c:valAx>
        <c:axId val="663343327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Calificación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3346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Gráficos!$C$146</c:f>
              <c:strCache>
                <c:ptCount val="1"/>
                <c:pt idx="0">
                  <c:v>Ventas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Gráficos!$B$147:$B$177</c:f>
              <c:numCache>
                <c:formatCode>d\-mmm</c:formatCode>
                <c:ptCount val="31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</c:numCache>
            </c:numRef>
          </c:cat>
          <c:val>
            <c:numRef>
              <c:f>Gráficos!$C$147:$C$177</c:f>
              <c:numCache>
                <c:formatCode>General</c:formatCode>
                <c:ptCount val="31"/>
                <c:pt idx="0">
                  <c:v>750</c:v>
                </c:pt>
                <c:pt idx="1">
                  <c:v>825</c:v>
                </c:pt>
                <c:pt idx="2">
                  <c:v>680</c:v>
                </c:pt>
                <c:pt idx="3">
                  <c:v>940</c:v>
                </c:pt>
                <c:pt idx="4">
                  <c:v>1200</c:v>
                </c:pt>
                <c:pt idx="5">
                  <c:v>950</c:v>
                </c:pt>
                <c:pt idx="6">
                  <c:v>1100</c:v>
                </c:pt>
                <c:pt idx="7">
                  <c:v>900</c:v>
                </c:pt>
                <c:pt idx="8">
                  <c:v>800</c:v>
                </c:pt>
                <c:pt idx="9">
                  <c:v>1000</c:v>
                </c:pt>
                <c:pt idx="10">
                  <c:v>1150</c:v>
                </c:pt>
                <c:pt idx="11">
                  <c:v>900</c:v>
                </c:pt>
                <c:pt idx="12">
                  <c:v>820</c:v>
                </c:pt>
                <c:pt idx="13">
                  <c:v>950</c:v>
                </c:pt>
                <c:pt idx="14">
                  <c:v>1050</c:v>
                </c:pt>
                <c:pt idx="15">
                  <c:v>800</c:v>
                </c:pt>
                <c:pt idx="16">
                  <c:v>750</c:v>
                </c:pt>
                <c:pt idx="17">
                  <c:v>950</c:v>
                </c:pt>
                <c:pt idx="18">
                  <c:v>1200</c:v>
                </c:pt>
                <c:pt idx="19">
                  <c:v>1100</c:v>
                </c:pt>
                <c:pt idx="20">
                  <c:v>850</c:v>
                </c:pt>
                <c:pt idx="21">
                  <c:v>950</c:v>
                </c:pt>
                <c:pt idx="22">
                  <c:v>1050</c:v>
                </c:pt>
                <c:pt idx="23">
                  <c:v>800</c:v>
                </c:pt>
                <c:pt idx="24">
                  <c:v>750</c:v>
                </c:pt>
                <c:pt idx="25">
                  <c:v>950</c:v>
                </c:pt>
                <c:pt idx="26">
                  <c:v>1200</c:v>
                </c:pt>
                <c:pt idx="27">
                  <c:v>1100</c:v>
                </c:pt>
                <c:pt idx="28">
                  <c:v>850</c:v>
                </c:pt>
                <c:pt idx="29">
                  <c:v>950</c:v>
                </c:pt>
                <c:pt idx="30">
                  <c:v>1050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4A-413F-ABB9-33788F6A5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372047"/>
        <c:axId val="693370383"/>
      </c:lineChart>
      <c:dateAx>
        <c:axId val="693372047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3370383"/>
        <c:crosses val="autoZero"/>
        <c:auto val="1"/>
        <c:lblOffset val="100"/>
        <c:baseTimeUnit val="days"/>
      </c:dateAx>
      <c:valAx>
        <c:axId val="69337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3372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Gráficos!$C$180</c:f>
              <c:strCache>
                <c:ptCount val="1"/>
                <c:pt idx="0">
                  <c:v>Producción  mensual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Gráficos!$B$181:$B$230</c:f>
              <c:numCache>
                <c:formatCode>mmm\-yy</c:formatCode>
                <c:ptCount val="50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</c:numCache>
            </c:numRef>
          </c:cat>
          <c:val>
            <c:numRef>
              <c:f>Gráficos!$C$181:$C$230</c:f>
              <c:numCache>
                <c:formatCode>General</c:formatCode>
                <c:ptCount val="50"/>
                <c:pt idx="0">
                  <c:v>1000</c:v>
                </c:pt>
                <c:pt idx="1">
                  <c:v>1200</c:v>
                </c:pt>
                <c:pt idx="2">
                  <c:v>1250</c:v>
                </c:pt>
                <c:pt idx="3">
                  <c:v>1300</c:v>
                </c:pt>
                <c:pt idx="4">
                  <c:v>1450</c:v>
                </c:pt>
                <c:pt idx="5">
                  <c:v>1350</c:v>
                </c:pt>
                <c:pt idx="6">
                  <c:v>1400</c:v>
                </c:pt>
                <c:pt idx="7">
                  <c:v>1350</c:v>
                </c:pt>
                <c:pt idx="8">
                  <c:v>1450</c:v>
                </c:pt>
                <c:pt idx="9">
                  <c:v>1600</c:v>
                </c:pt>
                <c:pt idx="10">
                  <c:v>1700</c:v>
                </c:pt>
                <c:pt idx="11">
                  <c:v>1850</c:v>
                </c:pt>
                <c:pt idx="12">
                  <c:v>1900</c:v>
                </c:pt>
                <c:pt idx="13">
                  <c:v>2100</c:v>
                </c:pt>
                <c:pt idx="14">
                  <c:v>2150</c:v>
                </c:pt>
                <c:pt idx="15">
                  <c:v>2250</c:v>
                </c:pt>
                <c:pt idx="16">
                  <c:v>2400</c:v>
                </c:pt>
                <c:pt idx="17">
                  <c:v>2300</c:v>
                </c:pt>
                <c:pt idx="18">
                  <c:v>2450</c:v>
                </c:pt>
                <c:pt idx="19">
                  <c:v>2400</c:v>
                </c:pt>
                <c:pt idx="20">
                  <c:v>2500</c:v>
                </c:pt>
                <c:pt idx="21">
                  <c:v>2700</c:v>
                </c:pt>
                <c:pt idx="22">
                  <c:v>2800</c:v>
                </c:pt>
                <c:pt idx="23">
                  <c:v>2900</c:v>
                </c:pt>
                <c:pt idx="24">
                  <c:v>3000</c:v>
                </c:pt>
                <c:pt idx="25">
                  <c:v>3200</c:v>
                </c:pt>
                <c:pt idx="26">
                  <c:v>3300</c:v>
                </c:pt>
                <c:pt idx="27">
                  <c:v>3400</c:v>
                </c:pt>
                <c:pt idx="28">
                  <c:v>3500</c:v>
                </c:pt>
                <c:pt idx="29">
                  <c:v>3600</c:v>
                </c:pt>
                <c:pt idx="30">
                  <c:v>3700</c:v>
                </c:pt>
                <c:pt idx="31">
                  <c:v>3800</c:v>
                </c:pt>
                <c:pt idx="32">
                  <c:v>3900</c:v>
                </c:pt>
                <c:pt idx="33">
                  <c:v>4000</c:v>
                </c:pt>
                <c:pt idx="34">
                  <c:v>4100</c:v>
                </c:pt>
                <c:pt idx="35">
                  <c:v>4200</c:v>
                </c:pt>
                <c:pt idx="36">
                  <c:v>4300</c:v>
                </c:pt>
                <c:pt idx="37">
                  <c:v>4400</c:v>
                </c:pt>
                <c:pt idx="38">
                  <c:v>4500</c:v>
                </c:pt>
                <c:pt idx="39">
                  <c:v>2000</c:v>
                </c:pt>
                <c:pt idx="40">
                  <c:v>3500</c:v>
                </c:pt>
                <c:pt idx="41">
                  <c:v>3800</c:v>
                </c:pt>
                <c:pt idx="42">
                  <c:v>4000</c:v>
                </c:pt>
                <c:pt idx="43">
                  <c:v>4200</c:v>
                </c:pt>
                <c:pt idx="44">
                  <c:v>4300</c:v>
                </c:pt>
                <c:pt idx="45">
                  <c:v>4500</c:v>
                </c:pt>
                <c:pt idx="46">
                  <c:v>4700</c:v>
                </c:pt>
                <c:pt idx="47">
                  <c:v>4900</c:v>
                </c:pt>
                <c:pt idx="48">
                  <c:v>5000</c:v>
                </c:pt>
                <c:pt idx="49">
                  <c:v>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82-462C-B882-8F4906B86848}"/>
            </c:ext>
          </c:extLst>
        </c:ser>
        <c:ser>
          <c:idx val="1"/>
          <c:order val="1"/>
          <c:tx>
            <c:strRef>
              <c:f>Gráficos!$D$180</c:f>
              <c:strCache>
                <c:ptCount val="1"/>
                <c:pt idx="0">
                  <c:v>Ventas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Gráficos!$B$181:$B$230</c:f>
              <c:numCache>
                <c:formatCode>mmm\-yy</c:formatCode>
                <c:ptCount val="50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</c:numCache>
            </c:numRef>
          </c:cat>
          <c:val>
            <c:numRef>
              <c:f>Gráficos!$D$181:$D$230</c:f>
              <c:numCache>
                <c:formatCode>General</c:formatCode>
                <c:ptCount val="50"/>
                <c:pt idx="0">
                  <c:v>4786</c:v>
                </c:pt>
                <c:pt idx="1">
                  <c:v>2112</c:v>
                </c:pt>
                <c:pt idx="2">
                  <c:v>1722</c:v>
                </c:pt>
                <c:pt idx="3">
                  <c:v>2079</c:v>
                </c:pt>
                <c:pt idx="4">
                  <c:v>2809</c:v>
                </c:pt>
                <c:pt idx="5">
                  <c:v>2858</c:v>
                </c:pt>
                <c:pt idx="6">
                  <c:v>4959</c:v>
                </c:pt>
                <c:pt idx="7">
                  <c:v>4516</c:v>
                </c:pt>
                <c:pt idx="8">
                  <c:v>5103</c:v>
                </c:pt>
                <c:pt idx="9">
                  <c:v>4780</c:v>
                </c:pt>
                <c:pt idx="10">
                  <c:v>1249</c:v>
                </c:pt>
                <c:pt idx="11">
                  <c:v>1518</c:v>
                </c:pt>
                <c:pt idx="12">
                  <c:v>4750</c:v>
                </c:pt>
                <c:pt idx="13">
                  <c:v>2064</c:v>
                </c:pt>
                <c:pt idx="14">
                  <c:v>1144</c:v>
                </c:pt>
                <c:pt idx="15">
                  <c:v>4433</c:v>
                </c:pt>
                <c:pt idx="16">
                  <c:v>1068</c:v>
                </c:pt>
                <c:pt idx="17">
                  <c:v>1893</c:v>
                </c:pt>
                <c:pt idx="18">
                  <c:v>2388</c:v>
                </c:pt>
                <c:pt idx="19">
                  <c:v>3266</c:v>
                </c:pt>
                <c:pt idx="20">
                  <c:v>1563</c:v>
                </c:pt>
                <c:pt idx="21">
                  <c:v>2998</c:v>
                </c:pt>
                <c:pt idx="22">
                  <c:v>4620</c:v>
                </c:pt>
                <c:pt idx="23">
                  <c:v>1792</c:v>
                </c:pt>
                <c:pt idx="24">
                  <c:v>2106</c:v>
                </c:pt>
                <c:pt idx="25">
                  <c:v>4395</c:v>
                </c:pt>
                <c:pt idx="26">
                  <c:v>1086</c:v>
                </c:pt>
                <c:pt idx="27">
                  <c:v>3061</c:v>
                </c:pt>
                <c:pt idx="28">
                  <c:v>4893</c:v>
                </c:pt>
                <c:pt idx="29">
                  <c:v>2388</c:v>
                </c:pt>
                <c:pt idx="30">
                  <c:v>1910</c:v>
                </c:pt>
                <c:pt idx="31">
                  <c:v>2848</c:v>
                </c:pt>
                <c:pt idx="32">
                  <c:v>1365</c:v>
                </c:pt>
                <c:pt idx="33">
                  <c:v>4146</c:v>
                </c:pt>
                <c:pt idx="34">
                  <c:v>2169</c:v>
                </c:pt>
                <c:pt idx="35">
                  <c:v>3015</c:v>
                </c:pt>
                <c:pt idx="36">
                  <c:v>4828</c:v>
                </c:pt>
                <c:pt idx="37">
                  <c:v>4290</c:v>
                </c:pt>
                <c:pt idx="38">
                  <c:v>4526</c:v>
                </c:pt>
                <c:pt idx="39">
                  <c:v>4454</c:v>
                </c:pt>
                <c:pt idx="40">
                  <c:v>3162</c:v>
                </c:pt>
                <c:pt idx="41">
                  <c:v>3354</c:v>
                </c:pt>
                <c:pt idx="42">
                  <c:v>4347</c:v>
                </c:pt>
                <c:pt idx="43">
                  <c:v>2938</c:v>
                </c:pt>
                <c:pt idx="44">
                  <c:v>2467</c:v>
                </c:pt>
                <c:pt idx="45">
                  <c:v>3552</c:v>
                </c:pt>
                <c:pt idx="46">
                  <c:v>1502</c:v>
                </c:pt>
                <c:pt idx="47">
                  <c:v>2914</c:v>
                </c:pt>
                <c:pt idx="48">
                  <c:v>3453</c:v>
                </c:pt>
                <c:pt idx="49">
                  <c:v>1502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82-462C-B882-8F4906B86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794159"/>
        <c:axId val="463790415"/>
      </c:lineChart>
      <c:dateAx>
        <c:axId val="46379415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3790415"/>
        <c:crosses val="autoZero"/>
        <c:auto val="1"/>
        <c:lblOffset val="100"/>
        <c:baseTimeUnit val="months"/>
      </c:dateAx>
      <c:valAx>
        <c:axId val="46379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379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5.2754750145342618E-3"/>
                  <c:y val="0.105198195025793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Gráficos!$D$119:$D$138</c:f>
              <c:numCache>
                <c:formatCode>_-* #,##0.0_-;\-* #,##0.0_-;_-* "-"?_-;_-@_-</c:formatCode>
                <c:ptCount val="20"/>
                <c:pt idx="0">
                  <c:v>1.3561432142158372</c:v>
                </c:pt>
                <c:pt idx="1">
                  <c:v>3.0021990253472026</c:v>
                </c:pt>
                <c:pt idx="2">
                  <c:v>0.60553230044614703</c:v>
                </c:pt>
                <c:pt idx="3">
                  <c:v>3.8433058123470261</c:v>
                </c:pt>
                <c:pt idx="4">
                  <c:v>1.6113918793408641</c:v>
                </c:pt>
                <c:pt idx="5">
                  <c:v>3.1173432137068646</c:v>
                </c:pt>
                <c:pt idx="6">
                  <c:v>1.7479173326727924</c:v>
                </c:pt>
                <c:pt idx="7">
                  <c:v>3.5730339216601408</c:v>
                </c:pt>
                <c:pt idx="8">
                  <c:v>0.86020127053119455</c:v>
                </c:pt>
                <c:pt idx="9">
                  <c:v>2.4057569053176637</c:v>
                </c:pt>
                <c:pt idx="10">
                  <c:v>2.1030981507230857</c:v>
                </c:pt>
                <c:pt idx="11">
                  <c:v>4.1038293459017048</c:v>
                </c:pt>
                <c:pt idx="12">
                  <c:v>1.2653994706732259</c:v>
                </c:pt>
                <c:pt idx="13">
                  <c:v>2.660868376236329</c:v>
                </c:pt>
                <c:pt idx="14">
                  <c:v>0.74257430158200965</c:v>
                </c:pt>
                <c:pt idx="15">
                  <c:v>3.589281704468684</c:v>
                </c:pt>
                <c:pt idx="16">
                  <c:v>1.6178545017186632</c:v>
                </c:pt>
                <c:pt idx="17">
                  <c:v>3.1432306526174578</c:v>
                </c:pt>
                <c:pt idx="18">
                  <c:v>1.3254583905246313</c:v>
                </c:pt>
                <c:pt idx="19">
                  <c:v>3.5198769512873929</c:v>
                </c:pt>
              </c:numCache>
            </c:numRef>
          </c:xVal>
          <c:yVal>
            <c:numRef>
              <c:f>Gráficos!$E$119:$E$138</c:f>
              <c:numCache>
                <c:formatCode>_-* #,##0_-;\-* #,##0_-;_-* "-"??_-;_-@_-</c:formatCode>
                <c:ptCount val="20"/>
                <c:pt idx="0">
                  <c:v>60</c:v>
                </c:pt>
                <c:pt idx="1">
                  <c:v>70</c:v>
                </c:pt>
                <c:pt idx="2">
                  <c:v>50</c:v>
                </c:pt>
                <c:pt idx="3">
                  <c:v>80</c:v>
                </c:pt>
                <c:pt idx="4">
                  <c:v>65</c:v>
                </c:pt>
                <c:pt idx="5">
                  <c:v>75</c:v>
                </c:pt>
                <c:pt idx="6">
                  <c:v>68</c:v>
                </c:pt>
                <c:pt idx="7">
                  <c:v>85</c:v>
                </c:pt>
                <c:pt idx="8">
                  <c:v>45</c:v>
                </c:pt>
                <c:pt idx="9">
                  <c:v>72</c:v>
                </c:pt>
                <c:pt idx="10">
                  <c:v>63</c:v>
                </c:pt>
                <c:pt idx="11">
                  <c:v>78</c:v>
                </c:pt>
                <c:pt idx="12">
                  <c:v>55</c:v>
                </c:pt>
                <c:pt idx="13">
                  <c:v>73</c:v>
                </c:pt>
                <c:pt idx="14">
                  <c:v>48</c:v>
                </c:pt>
                <c:pt idx="15">
                  <c:v>82</c:v>
                </c:pt>
                <c:pt idx="16">
                  <c:v>61</c:v>
                </c:pt>
                <c:pt idx="17">
                  <c:v>71</c:v>
                </c:pt>
                <c:pt idx="18">
                  <c:v>66</c:v>
                </c:pt>
                <c:pt idx="19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5B-47E8-8CA2-AF3FDFDE8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689152"/>
        <c:axId val="1379681248"/>
      </c:scatterChart>
      <c:valAx>
        <c:axId val="13796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9681248"/>
        <c:crosses val="autoZero"/>
        <c:crossBetween val="midCat"/>
      </c:valAx>
      <c:valAx>
        <c:axId val="137968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96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Distribución de la edades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Distribución de la edades</a:t>
          </a:r>
        </a:p>
      </cx:txPr>
    </cx:title>
    <cx:plotArea>
      <cx:plotAreaRegion>
        <cx:series layoutId="clusteredColumn" uniqueId="{00000008-9B12-4A94-B912-42054BBD7138}">
          <cx:tx>
            <cx:txData>
              <cx:f>_xlchart.v1.1</cx:f>
              <cx:v>Frecuencia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Rango edades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Rango edades</a:t>
              </a:r>
            </a:p>
          </cx:txPr>
        </cx:title>
        <cx:tickLabels/>
      </cx:axis>
      <cx:axis id="1">
        <cx:valScaling/>
        <cx:title>
          <cx:tx>
            <cx:txData>
              <cx:v># de personas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de personas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plotArea>
      <cx:plotAreaRegion>
        <cx:series layoutId="boxWhisker" uniqueId="{6BDEC2A1-EE8E-4E33-894B-AA27A6DE00F5}">
          <cx:tx>
            <cx:txData>
              <cx:f>_xlchart.v1.7</cx:f>
              <cx:v>Edades</cx:v>
            </cx:txData>
          </cx:tx>
          <cx:dataLabels pos="l">
            <cx:spPr>
              <a:solidFill>
                <a:schemeClr val="tx1">
                  <a:lumMod val="50000"/>
                  <a:lumOff val="50000"/>
                </a:schemeClr>
              </a:solidFill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bg1"/>
                    </a:solidFill>
                  </a:defRPr>
                </a:pPr>
                <a:endParaRPr lang="es-ES" sz="900" b="1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_xlchart.v5.4</cx:f>
        <cx:nf>_xlchart.v5.3</cx:nf>
      </cx:strDim>
      <cx:numDim type="colorVal">
        <cx:f>_xlchart.v5.6</cx:f>
        <cx:nf>_xlchart.v5.5</cx:nf>
      </cx:numDim>
    </cx:data>
  </cx:chartData>
  <cx:chart>
    <cx:plotArea>
      <cx:plotAreaRegion>
        <cx:series layoutId="regionMap" uniqueId="{890AC5F0-914A-4F6A-B206-4744E067E608}">
          <cx:tx>
            <cx:txData>
              <cx:f>_xlchart.v5.5</cx:f>
              <cx:v>Ventas</cx:v>
            </cx:txData>
          </cx:tx>
          <cx:dataId val="0"/>
          <cx:layoutPr>
            <cx:geography cultureLanguage="es-ES" cultureRegion="CO" attribution="Con tecnología de Bing">
              <cx:geoCache provider="{E9337A44-BEBE-4D9F-B70C-5C5E7DAFC167}">
                <cx:binary>1HpZk924kfVfUeh5qAZIEIvDPREGefdbt1atL4xqqUSACwCCBLdfP1klt0ctt93+4nNMhOsBVSQB
MpGZyDx5sv78ef7T5+bp0b+a28b0f/o8//xaDYP7008/9Z/VU/vYv2n1Z297+3V489m2P9mvX/Xn
p5+++MdJm/KnGGHy02f16Ien+fV//xneVj7Zs/38OGhrbsOTX+6e+tAM/T959ruPXj1+abXJdT94
/XnAP7++hKfx8dVH6+vXr57MoIflYXFPP7/+zbzXr3768W1/9+VXDQg3hC+wlsRvRCLiBHP2+lVj
TfnX+xFL39AYIcJTLF5+4Pm3j14eW1j4rwnzIsrjly/+qe9hPy+/f7v2N8LDo4+vX322wQzPaitB
gz+/3vTD4xfbv3prNPx6/Ur3Nvs2I7PPW3h7/7Lnn36r+f/+8w83QAs/3PnOOD+q7I8e/Z1tssdG
f7Xe6Mdf1fT/b5uEvYlTQqnAAr384N+aCGPxhmIWM4HINxv9+u1vJvrXZPp9E32/9gcTZX/5zzTR
oWm0sRo86N92eNAbHBNM0hR90z//rYG4eIMJp0nK02/Pxa/f/magf0Wi3zfP/678wTiH83+mcR6e
5sd/o2US/IbQhBOO8e8eHSHeJEkSC8biv1nu++j2h+L8vln+uuwHmzx8+M+0yc2T6XUzPv5bgxpB
b7iAmMa/2QWhH4IaY294wjlY5n/P1PeWAaFMv/yxVL9voN+u/sFON/+hge0vXq/WPP4aW/4NiYe8
iUUSxxz/Na/8gA0wxm8oJamgKf01MX1vo39BoN83z98W/mCZv3z6zzhBf4Bcvs87v5n6/wjaEvEm
RUlKKUu+Ra8f7APRDWGeoBiQw8sP/dU3vuWdHxHVP5br98304/rf7OX/CrD9YzD3N7ybPw6Pmxeg
/B2e++dPXzYMAP6Hpa++V9FvnPNXzR6+/PwaYDSFcPY3AP78kr+u/Eeg+btlT4/98PPriOE3gLlj
zjjBTFDO0tevpqdvj8QbRhFBlAhAHYjG8MhYPyjA8SmYHHAGQpThhFMWv37V2/DyCL2BY5ykAicI
gEgCL/x1lze2WUpr/qaSv16/MqG9sdoM/c+vMWzIfZv2LGsKBQFNCEuTJEWp4JQieP758Q5KoefZ
/4VH2o0IlfawoLK5HlEz3BWxlVVQcgrtmq+4WLNFkCyUxdeU1uV+bSaef6e235OC/I4UXGAEagJd
YA7I63spxh5Fa8exOZhGdFuXFvejaK/WccGXdE3a7dL6K09ZNqpY0hJHmzIdvi6zUzuVrpUksffy
n4sUw6H7UTEEkThmiBEIn/wHxfgoiZnjyBzixY2ybqIhR2HFWdOwL+1QoZtmDvvO9sMuScpfSMps
FuCM55jH0qTRXWEY2wQzhV2SpgW8oK0kE2udGRSnGUPRtHNJhzNmh3LDXZHmlvl9NPX7KcbFMSrn
t/98RxjCxI87ShEDb+PgUJAMflByF6F+tr03ByRWdErYjDdcWb9xusgSJ8g+Lrze9fUc77Eju7oN
sk8yagd35rN50JbF1ybm74sYic0fyAau/neygaMnAPOeD8mzv3/vAEM/VH7irD0M5XRXTDSfEtQc
LKLLrkSCyl4omy1J9zEVYTg2adzKeOoODVVzlhT1et1G1yVa/lCuv3NMiuEQglSECojR6bNOvzse
FYpmF/de7El96AbDsgQFlaXR4qXD5jykg1zUIDYrNtUuLqd3rp1sbk03yzVd8VU7qj9wzPTZTL85
sQyyBeUxFCFgy5g/i/ydSEuP0VoW87hPKjxt06qITtS3GxTz6Eo02t83xVUdJ+VtNzXVg8F0s6Sz
ylZC9bb14yxR4eaLIZZJO0YhH+eGHJekPBi7ovd+KiUbC3+1Js0qGx6xLK3JA11mfKYjOpJAtgZX
/grP1xVP08Mc2VSuLl5zPUebhc/JZiyWX6DkHzMeiXnbW3smPRuld/0hTexHoGtiOfdJI5sK75Oo
vySTj7bW+uXiTc6X5auuuniDFA35zNyYM2JmOYR53lDhdb6KdZKTmcZ8ifnDP/dEKPj+7pywFD8X
gnDukUAx+UHBphW8rNoh7OMpSBq39pKUxakzQpziKvGHqisrWXd8vJmL+TIbsp7W2pibSpmbKMxK
0iGqc4Oj8iRG/+RbtmyXDhS0hC+TsrD3pStOdbEWJ1Wwz66r9E7rRYB+4zylZMopi9zHYqgzpbjI
mjnud7aI2XGKyU3N4wexqPGgeoYukYfh5a9alOVxoOFmFLTLErXQTR9hdf0yNEpccMHtYbK42ARq
T6w3d2DGcGmGed73Q4ofRmKWW1Vcz5KFGzO0eIfqFT+sfcjq3qtrUblOTguKNuA8a96XOY1tk6VD
W+0cSn2GsSuz1PbdVkGaOjhTHQhZ66tBuPoqTn9ZQmzyecblVdwotF3X0BwgweWIhmoLh1tnKPb1
Xi09OdOpzKtzje1wphykH7pGX2HdZ21clrdt9X6J+rCH1NZLhdflZPyIL0bLOFqWC2XohqddlI/O
8xzHRpwn1fkDSS07NmhmEluHD0DNVfmA2lFOZLEnzMMiqdL9OWiRVcO6HCNF5nPfuG3ThmRf98Wj
Gce33Fl+fLERbZTPOpXgnE39sE0S9DFVAh/LrmnkPKXpuRrsIWmjS+kGs2FRw86QVQ+iY/qWDfzU
Dm1yVrjWt0U06ltUCSUt6i6Jt90uijp8HwwrIDJzk9GZbHFMy3PqYI8dN8tlisBbYrLMMjTLOWYV
I7Ik3a2gujrYxKNdcMMnPZTm3M/Y5IsIfRYYyUSdzseF8SlLFsjyVVS2Gz6SGD7SVGfyPPQLSvbF
pC71yoqtwIPKlMUQZvl8V03GHKMU6+sZqXJbjcRla0BaGuqbw6iS9cYajW4K6qTWlT50S3icfbfc
hDaab8ahfSfq+rSGIdmveE7uCOqiaz0RwBtwlRD0YNYZlIytuF4WI6nrxTFt1kMoBbt+GdLS64Pg
jZIvl6sw/NuDOoV9DOPENy/3VKUnBhFq3rWxXc8vkxOBdJ5yQzai1XzbMjRmruzLW/88NO3KD3BI
lHy5XDoIpj5R8xXxdPdyiyCjymzCxz5ppwwJrnZxXJf3tVFsV9YEZRBgoruXAVXpUTXLekHPMxRH
Yd/woZCJu2J9Qm9ehiEGhS5k+fxy1Xq+XmB7+QzA8bj0o5OjVs39yzCPxUe+MrNdIGjLPgxzIaMK
YckGsvFN2x7XuXM3opkGmc5iuC8N20CCXc+RM8cqJOId1ojJduqn+8SOObblO2datlcpW/YhrQZp
aR82Q3CVRKKPLqGvgwxrbLO56NxH3o2Zpl8mXeu3wwJOjMY+I036Dqe9yLht2QETpWXoCMu7eP7c
2CBuPJcNiz/xNhlvRkmKsLwLdDgRGnZMKb+nVSONKcf9MmAvC5HmVRDNqSmqwwznYhP1RKZhag5p
k3abfhrSjW7Tc/CFkJp5v6tJgzclW6ds4d5K0U3LrmnrdVtOaJZjVeMDcvprDKFtK9xEIHIFnjcT
xAkfc5rh3WqjJlOJyVs/F7eqaT8NSVBbAsF331ZGGh/4xUaDyqNikj0a2x1yFcmiJX5bDXSRELq6
G6rMrUbTQzFHdDOVgmdzqoqjwNbkTSPUpuDlVaN0+KbNhqzRYTVe4jRODq4mk9TV+zSE4QYNNK86
V36LT2vDk4cFfNn3HziK3C1kqkubrNNJaGEyzOd7Rie9C+lphjpktzZwF6A73fhkdsdpmj+Rnqxb
ovtLiKcyCxMECcp5TlYhst5NbUaqda847/Y4UdkIL/hYNus9LUty1mUvNsYkdlebXqJ5EhskdHTs
ukzh3mdC4fYE9rvhpZ5OQ8lumFtnWaOCbbqljjKu2D5trJcR5lkAKLwzhTGS8IIC0EiW7dryLp91
aWWkzJz5CP+CIuMBr4aNq6o2m0ywp2pMKpg1qPOc4NOg+HQm5SbBZr3gMJ6MraL367pfREvyKVbL
nuum3ifaXdbAzRYKsmbHOqO3JFLHdVq2qh7fa7sAXJmLB5TUWVmj9L4ul5wEhSS4Y/SuDCXP1Wx3
IowsX9JyveHdrU8rfCx6XW6Zmx18Pl4lGjgk1nE98dnXB7XMz4kAN9eo5fQomvVKV1VWFmo61F2b
Hh1vAYGXkFkXZ8VZPeOANtrOQ+qPtCTpce1HlqHSVPYz4rbO0eSqfRLcVdfE9oLEk5qS8VgUyQcA
NemhTv2TrmyUdYgmh2gQ1zgk7Jguq98Y2qabsqmmfWDJfEfJik+GEUjHfOjkGtdsh4bZ3/hQtHI0
lDzanruPmql3Yz2lx6T3PJuI03lo2iijOEkOJJT+GIqjp97teN+kkuuxPqCOXrpxw5wupentIqO+
3Zua3uCqtbtI5M45e+iEW+TALM9ZVVWSs8IfXoSPhrK/dUFc2dJFR9RpLdPFomwIGl2Jtt6tZYu3
SjyMY+chDIz6kAwzZH9O1D7V1cdOLdHVUPeSwM6WyA/XpFK97IluT7OaeS6qUGwtYNQujMleJN11
40e/n/tt30fuYEc37sf5yafGXk2WT/la+K9u5YmcSkjgVeqydu0OuOqiLS+t3zc2SY6Q1MyGgPEy
gXsNparppKoZy/seQmEo5vfx6JJMLbCFWrdtXkc2OsQVeNPzO4aiMJkxuNuBBx2SkKRSrFUC9W05
bJLCyHKq081cDpB7SiG2U0PPrek2ReGiczMOTb76tM5DzzbgJnE+DJmu6FND9Hqjhk2sGTvEg+A7
XxHZkIUfgwuxVJpXOw1chRxpBaXW2DyEKQ9Rxzel891pmnJmVfLgA5a89LKdg31frJPbDlo8xKHw
Uq9FHqbOZiBOIiFu+C2nvHobFvTVpyWVxcKqOx9aEG5JHscxWrMVt26Lo8FmKhonWQ2jOzUavtOk
cHSHUENqGqoL7Rlg06St9pGa6/zlMoRxPkNmARWP/KQGyFFjWs/3oW0PdSQ2YzfRK27UdHI0HWWz
0OIKYGqcs7huP2BV3ERTNT4lrD8A93DFvZuzmIg6862hp5iL9CT6EDZojI8zlHEvd/Q00ROPm0V2
a1JvqkY7Dx4Hc93LquBOfhREkpaprDF6OvtQujyg2mWmHaYTZUsptYIyifgYLqPii8Bxs50mh7Y6
bT95KMhOY6nL88tfLwNTo8onxEKWljbyskMkOomqlV08kuPLlF7Xx7kbot28iq9siHU+ouUSpVVy
pBGNvw2mAet1Y1fkemSrZFB+Lb2RVZ4i21zzVX9EXbVsI3TBUNLdku5mbii9iVLIPrZwd6iJ030H
DI6MxsXdvdwL6eyz0o9817skAigd4c26KH9na5XxYehuXq4KHOMj5WMlXy7LfWrKYQtubPKOtnpD
eeo24DLJbU3j5Haptc3qxutMrUuQHtiWQ5csKpspni9oGs4Bld19Cd+AtHHHMC+PdunaPSEgjve4
O3NRv8XFxM544AdOJpYT5MotKhW+G2qM7hTFGelBwGIQZGsnBBVYXG6AmppkHJ6PDzeb2LE9lBv2
zCH+ZqlIrUyj6Br3Ah2XFaHjtNq1lS/XzBEkGXFdzi2VFRRIp2jhPIvbZsl6INGOJCrvksD9bk1m
fnJqno4jALswzevxZbAND+1312pZFJy3ed3EoGdImQt90rhfNhTvKeuUk11627gwHhkcohPg8lGu
tZJt60QOK6oTU6XfzX13iYu13MY6/RChFY4DQyYH3HCYDa02RvNmE8r2HIfmg7f0l8Kj8hQ1fo9E
ReFt+jxapMGw5S2aqotY9cV7KEeG+AEQ3r7C4TJrEHXBBN7dYgiRSXMeIAvwdIpktcyfukbVWRdX
7yNEJF5RklWVfqAGSi+fHBLAaGNBSdYPVsMRFJ/TlTyyle0nPr6NjArZuH5sEV1zanSblQ/KFVqO
Q2V3Zo6gAuQleGm/ZLif9hUZbgGcvFfPGaYh026x2x7FXe66fYyrQ9kcYq9uakOL3VAAwo37UmJT
trKYrIFYUZ4jshwm1ud9Nx5Rjx5tuAOcX2yKbunlOgOqwZ7hQ5UUcZaO834kpN41Y4T3DYUz1WF9
0sj6DPHwRCIWtjStH+d6dRIx/j62dDgYJ+cCEDovG3oAqi1bxiavgFM6sudw+TK0aU69ontciad+
hX1Wod91CT1gPqANIekt1bOQg6+z2GInI+N4xgnaTiNvZZ1EUe6qeF/R6C5KVL+13cg2s21+mUUA
EP9M77Q862r+DnoP0aagXMuun0VOl1XI1JdOWl17Cakz0yOUQ7bFXwtQtZsKk68R5O0IAxAY6u6x
/phUrr1xqO2yspvb7TODbNw6fIHAcQ1hSEkHHdxrHpWpNBPr9klrv07pTLKiSuMtnkX6rqTJRXTp
wepBAANK8dE0ikB9pZK3VLgPPujmqB2UwEQUbabEVJ3jrj/1nWO3NXtGX8Z/gn8bcO/BJFdRU7zz
3ail9t0jDUMlG9qtu35KdUbHpsi0qpFMIYZA0V6fCMOz5E0ChBlL1CVqRD7o2F+GumHbfojejRB+
jIaqvVpGvnEO0hcvnM9jnPis8IXaD00kdiu6E+slOG13PXPuVmtgDP0s21BTSShjUJTTeDfiRTpb
tOexcTEUS28RHtAZTYnLwYV7qIU6UGLsT6Qb/Ml50uRp47sMR2g8iHT4ZIA4khPvjzae1RbiHsSv
FF0nDWY3CghqE9EbXh1GsqBHh6YuW0tGTlUjln2FzKcOsNSuHvktWunVWsQ6q1Oc7jhWWDajSLf1
NA6b5mECUnkf6WrMgaXurm2n7xmp82gt+BmsNmZVCnxSgQTb8Boo5cq2OQsrPZEaTv+BzXW3xSMb
8pe8UUbxW7GkyQGAwtnW5ZTXPUjfkOqW06l4ayuztW55x0Qy5aaMJ4mW0AFR7W226srkeKpvcSQg
bs2lPeJVptitmY6nJuv7osgC+LRMyu56tP2ljlqXqQqe1wtgWo2KAsqibj/1XZwVpuASuIlpqGcZ
2XXKSzcnRxws5M2W2W3B1rc85e6YAnW9Zi9/9li7RvZFIvXgPvHQFHJGD9aIbVRPpIUoxPHRtU18
VA5qSsdI3nS/8LX5pQKC4rgCBjRyjFN+fLk28ShnpdWBamePLp7t0T8PL5cvA8GrbuQ/fFw4+v3s
iYl+u0zqnsdmh92UdSP9yOouZD1pYrqhEdm2i6n3Y9eKvX+eAMzUcbW8gmyySC98kw+KdceXYawW
vF2+KKjBE5TNANbORRP0oYlagF7XwUG3Jujx1hTuXIuKH02bNFnj2selnUsZJT0Htw/RcY2v+1YE
qDQjvmG1jySmatqWZbXeFV1rJCvWdoun8pbtfF+095qNbz3iyW7stTmiNG2Pcynk7H18WvCaJzsn
JnYfPLRVxMjfo7m1D6JY7MPKnDTlLPU4HSJL6+OU8OWiFt3lKYv6vLZOlqLBoJrmWCCF9uUQOTBc
ACZjMYeVFBEw2kMby2iO2iNPYgnkKrmfIXA5Vx+FXb+AsRmE7Cg9kMlwyeNqyLVbPsTTIC6TWpNd
I6iDQjGr9ArZ2PcWKsCF5KPlQOs2wKyEprTXadVfcWvNqQtmJ8CT8wgZAbM0EESzwhnqNzFf6w+0
bf2pMEA2FLo3eQ/9snPdmEuCbfTOCT5tGWCEQzOU462IxPrcfhg+z7XasXXYjetA7hlTdgdHwOwL
pcw7a4qTMVX0GApg7+B/b8bL3KrmAikaCiUxbhyA8cfSAccTdGbZTD6OpbqlhWZPrZrycfBZDDHm
uimS8WzKqpMeLfuO9PSX1iQcSq8U7IqASG+CuhMzNHTGACQvFNQst2VfH+JoSnLWknUfCrHuVgOh
Y0maBHLL0AM1t+bWTdUOdfMOKI7+2Ju+koMK9FJ2ZQN8oMV5REN0Zj4q86UXJIdi/2vS9XsoKOmB
dkklS2auazziByDbjiUQCoBRxHJKoYJbEqvu/VCEzfMV66AdF9qBXQZoDcu5XaO9J2HYkMU8KKgR
sipAFVz6VmcVH+2OoCGjxVLlAZD57VxeLVXKripvIQ9F9LPn/XJIP5l5GC5BSzzPkdQpik8ucaAY
gclhquZo693IribfXvHK6DNuRAPtwfkE3Ul7gJh5NeIq3MYtfawJQGLStLkFxvemQn2UxQqSFJ65
7Gi4Cz0k475EPJ/5+qXv2nFPClLJCMhVCX0rs6UIGrjeq23lSyXZrPurhNdTXk0BqoQVyale/D6E
5aNSA0D0yePLCy0l0mQHbSN6h9FjlxC3NdZCChv4B+pqlyunkmOj1xRYDLcNcQw+NnvoepbrO710
Zh8v0z1YazlQI6AGqsd1a+JAJOPLJAUL8a4u0brF4GAQIpqMViJba2CHewvzVeLfi4E12QhtpG5B
4TQ2wxlozvQ8448stNcm7f2tWk0ABrocrqK2ly2BlOanft6ly8dFTBdhBDqX9bBJQb3HRZsPzcqn
00jpqYorejHL9L40kb0JXXFmKsAJnGidoRlaNvVCr4VroqyOqazXsr9egdouGXRsyBT0drWdOg06
3K20BiY9/dIl88akcZVPZQRguyLLpk/Mc6U+ADMZccDH7SZMCdtRmpb5PA2f0bSo0xqlOu/H2e7H
PfyvgN61dg5XqhvjrCmBSYvWq6nj6S5ZfJIj59TmhTno25bmxdApKUqz92wyh7EeQ6Z5h/dLDeog
hFx0y9lH/3aBoJwWw/USj/64jPV9Ocf6Ui0uPtUDzmlH0GZeRCpr5exVEWVYQBUp4pjuI6K3aoHC
UwGhN4WAdmsP5T9Qxe49RHtA4ajarkllPg3rYdH6GBKiLzSCXjOApJ5K5At0rUtAQgw6Tzeqh3CY
+CE6Vz6Cl8blzZQCGTD79YqTAu9DH+othiJkU0JXIqMr6A+ALT0py8MpWPF2mkW362JfZNib5C0j
Sw6BBxa5Ic1VEcQIHZUqPs1F9TQmDd26poqOJtzpmYcP44I+hAEyLDOr2SkMJiYNwTvnV3Uog1oy
Bf35pYXWGK5osrNsdNmE0HihM/SAHQC/aiDntXTsIGb7juBKndM+7rLFxGLTuCLJlrYvwQmj+pbD
K3LN51XGSVXskNqFtczGme011P+nflCdTMVCTxYwYzEAcVSP8bCDCre7SiMUjrMC1jS1+Eor+g61
JOwhVr2DVkUE5Lnt+u38DC2wh4ZvzHvgl2Lwvpi7NhPLROQ8THoD2SEaoGlSA3FS4N0IqfdIdLwe
HanHHdHLGQPcOCfPg44hIvsynIoJEKFDvJMB2lJHTaHZ7DR+mNpm2BVVpPOoOwGT2p7KxOCsn6Kv
TdF10J8o3ENC+Hgd1fUu5R9RuqQPfeTpwwqk/zDVHzUahyvWYH9OQ7FnE0ZQIlbFETSyAk+nH4bF
pZeuW6Gfx4c6L4A4O7UNaU+qbHhmfEmyDnfmNEcxFIjtfBVVAPkUIknepDTMeVzqJ1p1zTaolBwp
avhBDO/a0kLnAFdFRv+Hsi9rjhQHuv1F3GATQi/3gdo3l9e22y+K3gaEEPsi+PX3oPK42p75pr8b
MaGRUkIuuwBlnjwnm8pGRQEOdsCtLrp1Fk97IctyxQFZREGDFwY+oN7nDbICEWucte5jgH40Hf2F
a8X9LgUuVA8Vr7dl11RL3hMdFeBSRETgfJlcHrs4EcvhJiGhs04zJOL7vH1yPTFs84GnIzLaSDFl
uTecYhFNDK9k2dBzXdXNuZ0b89rJ8ASDhyK3VJ+RtISvXrVhfkPnNLWvneZE9NmNSbINU7zh0xyk
nnF05DmZe1RYv2SBoDtvh2A7ZA5yo6xf9nUGG89PQdE3Rz/NNiHc2EMdaLIqJ5ntklQhUkgSZFkp
IlDmPeV1hmPSt+2V5fMUJ3ccnIZWp9tB2Sep2z1rcnVgg0x2lZ31W7z3ppXHnABgrGo2WTF9S6gX
I0JW7KFzxAkSAvsr96Z8mQxBvrIn57ZrEPgr1ZXgoEi9aESVb/y6sPalnb0Ojpss5cAOZU7yOWtO
v7A8i+Dv76ntxY916xzEoMdDTDp3maS0i0Dy+TEmfr0ZeTGsrMQ9JMgbfdV2vJyCNohquKQ3Thnz
k6/TGO5wv/IBoOx7uHoOLZzvcqjWk1DIHsAJzUOgf6qzauQ2XSA7m95zSaSqhj2mOduwpF0M8F2P
OgOe0Ct37zh1da7s4gyIfiWlW37Tvf2LxN0PUuTFlrNmfCwBTwNaeBSlJ7ZDC3DJ3A/mzuB2ufHh
cqzKNiuWrlJ8l8UBnvNY4I5v5JNfV/YiBJyxaXK/vssRmY6JyyPbG9tFBagMeajXPmmdhYNzI0Iy
vj7GqfOIBLi9zHLkc3rEbmsgWwj7kO5cdKK576Xyd1UBpCLVk4z6utBfckZ+Wc0EU5bZG/iZ7tPU
wWvNJ3famJewVyCrJEL4dES3PwbQUk6qbuzN2FfFcsyR2axT19p00K2cpoZ+SYqifcxt5p8Sz/0i
q7sA+f+HQBLxyGoHCHUunE2SMtAEmF3v/aEsbcAC6JqxB1rTpTeNrN6bYTL6oFkJwXDWtTgSRMp2
ns/otJBdVu1Nk+fDs1PLbKlBwfCZKPcdLZG5tzP7765EWns3jCeAzcXeNGSO1Ngcdpme3QmcHkUL
AByPfBqloZfvQwIwGXAJ5TK69HMRiCiuvZSAopDtuOBqnw/OW8NCQWUUVAenrexd43U/ZauqVTqN
2GAYp3zfWlW+Nz1HFgHe4cFzSkmSRT1As/2lq+euiF18UIq3UdIQtUReudw7OLT209yY4bUhNBGr
SiJXK4gs9mYDs+Flq3db7bPlRONiqxCATYtMZnxF9PDFLJPGZjaQdoGPZD7Cpw1lCXIWyIxfKmCk
+yIY8EVYaVLtL+PZGCfWBKy5Bnem95pFmOX5oukR5CN3V+xN7zrkiQVHNW7hK2HF1W7+/J9s1+F1
nYc0j4yuO2cxyYAd5B1ce3yByfVbNGPLKvFNiCbe4+a3kbgU/p77tb/PhiTwFi1RIGQwuRmGkAE6
fDALLP87c5typ6kumwNz1Nu+dMpxd5gfwYs+R2YYM6bnJGGzstP2x9Vk7OG8zPQaFjabkRa763bG
ftmz0AD+/BL8OeXiJQwEr92nTfDWM0Mz0QlE4Jns/IUoHxiSn7u2TIDg9kG2YhYeq6xSzR5+UeTG
XrYzX3Nibrfr15rJdT8/VOZJ0qKr9qbp554fjBJZEpGsrHjQ+6rM9d4FPA9QD8NrY2wqmRAZWkDN
ZcvLqM1UsTK/SJziITHNSOt4Fctagy4S5k8s7UF1Al8gI0ggg+dSRzOvKdGRJ+s1DcoyGgXgPmaP
q1DRjccIGFvhoxV2dYR08yZVucYRHaxVVUG2lzw5eX7vSUCwg16NSOVHgM6taIod0A7GDRw09xAS
hPiOdBYjIrwIqcOnTLhn5abh2h3lz5Ah3kEi/Cko8ANVO2cW8UxbefEcjt6uzxt/kfMk3jSed/Jx
u0VggZ1kXIF9RPQXtyLn1k3jY+zH62SawWbBj1wGyZ7iA0ZDRMfmO7A45MqRGI1AAJMlxzeDDcHJ
iJqmHVctB/o/Vj7QzXaVZJkCqUUGOx54J+77deR1Jz3nhrtWRU2Qnm3KDv7Y8AXQur6tkCPtxiVp
umc/q2+BmG06/uTYsbNMxvBHSZ7bQAWLomW7JpY/8LZeIgmI3ycWm9QKwdeqxh/ThOy9r/B1IzEb
jiyM4pI8uQP9Ztkbu1HpQtP2R9gizzIyakWug3wBb+S0UCMyOImLYAHHuPCzKCFdvhCd9COL26sO
GNAp5uK1ElWG0CNzIsfVuwJkixSZm14htuT8VoTIJ8YjXPnc5xEtablgSy/zuwWyOQBkwtBdDwBQ
/dbSMx9lQujmtKA6hA9ZFkSOh79cg0hsz91+Z8VdOucVknWZZMifM+drEWxchjDLU3Dxy5qvm57f
ifYmL0ZvVSi58FlXRiH8mmXrLXrEtFkTpku4X0gEBkgOes6Gg2wT6arqkLECKum64sRq72FsXbbg
QdstwI24B0R1wu/eROUowCgWiKuowF+vZk6UksmNyiD/gqfzL6ddthNw0rRBghsO/s6PcXM5jrvl
k48chpdspl5Uq6CzvyOAaPDIuk69xL2dLuEfFkvg8pFe87Z8HlsvByYtvotyGCNwopdgSPLVRGiF
X9i5Hyn5yQO+JMO+lFa+qFv8jbvadlfcVSOSKIpvau1vfZC8FjaYO2vbquS6TVr95Gadu9aWNa7g
JbubPMntZV0V/TaNNVv4Ses/6rEEK8nODxNLwAZQijxOudPcIau+nuawwZhiyaK6G5x7Ox8tnEKE
rZpq+upyl5zU1NIdTaVapD7ggil26S4mmj5aXVIhg87tNfKKIHQS/qjBLt4xBIlRUeV4QD1BAR4Q
B3Qf311y/AaNX+Z3fpBPD0lSLos6LcD04fB4bNw2DBw/8FrAV/KQRgMy0fSPWo/pTV+mTzgo+kfT
tHqvdWM/pMVRcOyUVt7PKvQYYiw+PFK/BtpvxzgKp1+ZEN3eFYO4FZ4VRoNaeyV38a7K2JbSaX5M
LHEfJ3Sf+N6xQGI27El/qCaCHEHbWZGi917r0XvtiPWYTf2t3bkPVV7/SGzFMDUCqx69/Bz4bY1A
3Rl2oSM9vDVqkG0KRy8dVZcrxepN4TfejYPIri/y9gDi9zf4O3KdAkYE7qcF3EV/ONL0iyrTEN7/
UK94o3EXDI8gerSR2w9D5IQMrlMJtzCzT1UQ+ifijv4pd0FX1OA1rANrDPAkp2QBFDsD7E8XIk6c
o+/4d1XfI7sUxHoFuKqJCuvZ031w8trwqMG72k5TJZZKJXoJpUS5rCGEBltdJSvww3+NmfsAZkXy
0AKeT3irnoLhME4NeyBJgPeKfFbOOBw5G8tTajn3hnVT1UAlRWHv46ne9gF+/H8zi51ZMfCBuB2C
dUUh9KGuE9juZ6nF1LspE9Qrt9IJ5XbokfRuFbcicAafQpAWH7Rq6mU9jWsykzt00Io/fAT3H2qP
MISG0rMd4thIBHqf6OyMJ22XgtC/VRboTrxzzzTGG8AaErHEQfY1c+GfgxBQrlnRJzc+ixfMVc7C
Kot+0VSeAjMuTg4z2dTuHXXuw/ixRXJ5h3DVvplZoAaN+u8/nDsTrj/94UJq21BPgIfvg/X+kfEO
NUPmpYXGH461wSojTriLe37jeBNo70Xmb0gfFkvdO7s+GJMNwib5dfK2ji+/i2E88sZn3/SqdMLk
e+DaXwqAOQB/yC8QVIiP9xdcYKAxt01BRKSEmPZ/+Pz/EDfgr85cqAgglcSvYQjnHxj7KTQzTlDg
VZfDdfetYinaBr8EqZFkG+0dWBn5ApSnfj1l9KUPBF4P/iltWbsq3MJfgdt/HMLvRKb1dgrCFzYj
IFVafsWTd5vqstzoshgWjUrIpk39G7/NuoX5Jd5kV7eXP/dFOfQD+bUaD9pbjYP34f99LBT+M7r7
q3EukXAdnf6urfCfqza/illB1XxeNH+a973wYd4+3Sy8+jD4hwrsbwXUJ53XpVTD/zD5QQT2QfP2
QQQ20///ZwnYZ+3cRVhmZGDzhW8isCD4PwyoA6MMgg3UZsANctGAQe4PNZcPYRglLnNZAEn5mwQM
wjGP+NQLPAg3Z2nYm/7LCVHiwSWQAjoudRjqBfz/6L885+PDhXsSu0NB43guDYCAuJ9UQRlEADly
quRX5RUnktvekwazcFkmE9tAHeY+DX7lLtVUs42ZtUPLucy6M9xqZrNMvs3+27VmK7P436512Dcw
PpNl3JfVwTRhlsGhvY4Z9BIHOjefbGk8wdO/GK3mGOSt3sb+BFTjvclK9vtQwDM5FHLLgGE9x2Wm
gHLiHWfNw2rM7dUwgMDtBpX/7NL2pwROdgYBJ3KSZAV5VrqWIIy+krJa5K3DnvtYrwlLW7C5bToh
0ztrOsZZ3WF6QcmQYuNxUEfXseSOB+IP4hEo7lY+5WBAAhaIl+EAOqZG8h7pcmTjDmYMCczZKrj9
vZQi3Y6pnx/TKSmO2dwkXNMFoAofIcmHCTM0TSDq4ijhrDVIIaNbbhk4hEczlyEhtYoTna7ieOzX
2pvCm7Sp+3Vc8hCiEvQmrTVywgROorMpGq/5wpBLugUABf6ilRSRLvsCHg8abkk0tBojUuZD1LZD
DEfYV4EC8SZmGw9ZMCduwWsvLf/BQWWHldvzeF3rmjwkcQnUs2yeKsBaS+RkSX8vZdoA717QgDT3
3SxMxO/Rb3MhxMVmJuZnJWIijXdmGEzA4v7rIrNRRuC11QXkMNorgLiLbjwMofy9MbbSpfq3CWPD
Iff09p2H3s2YIsfmDNm59kTywJE53jQ+uGW1HyQPuhmdqEcGapkiL7ypkM86wC/v9iUd+m3oVOIG
iFGwysOpuHc1ADpiyeQZdJM8QlajB7ZZ2UuwO7JFOjTpF9PL3nvA2MXFdu1R6MC3aZYEK2cm0Dk0
J4AiOTRrZjzkPdnEisVbsE8g/ZqQb7Aa0AXA0si3U91X21jb4X3Z9HXUWyr9CZraCmklMOH5iDjQ
t8SJ4MQ/xp5E+AeXcl10PnDPksdO5OH0i3DTF8ixuAVy7gkYyrQubhC/FzcVHQgcv7pEBgkTdTgC
vTbTVgIvPKzKH7TTp4pnr26qhmQBdgHo5RjmUN0kSEFP1t7rilc8nviF3of1jHY20272Bw4Tab0q
8qXvHNI8k/GylQW4s8MEGtNsvMynjfM9KFWypYqIFbInwaLrLbiyxPphtcggSMq9G4XAJExpNn3p
swGoYCXiMAdjq83A1QdzOSZyvGUT0Zcm95e4QvxuiZGZLap62nAfS3WmF9p3oUqgsbgrOPKK7lir
H2KItzrt9DOSmDc0rzZGG2YaIxUj83vEDJV5mVzH+ALPfILsidZOipSio05JDaYxjpvpJeb2MWjc
4Gcipgd/IuJZhWxY2YSnx2JCvlkw9ra0z6dj6qvi+bez8M1n+Kgu9j64brNokoE3C/h9LhKBg+aT
60YdJbokSMJfMhDZTjAJ0MadgVZrBlBb6WJsup/Hn5f+Nv5H9/O1zQiZrdVqf+V7k/3UVfE9uC36
DN8ufYKfxFWjFrwY+Sqbv2bTOMHk4x2m5DHPAH+br98F6RkYAZaE8xXaqvnKrLte9n7F1U7cKfYQ
vf6vfgais1OVD/kDJCsyavpiuAPlrD7yIAEzN2jLb7Hs97H24i+KWWIHsYRax3VYfuuRbo7lt0YV
DWjYRbgNMtl8sSy1Uykw46l90PEEQWLQknuVdKd4pN3LSJAZmlAMYuXQtnvJwQKKAMwnZ0UaEANi
itxA7SDBVY/Ja8/BqFS2rY99Ho4PSla3dLY3oU5Wtpr4rhIkfwZAvjD2jqV0Pbapu+FKJq9Oex5G
TV/4mFvbvqv9lTHHvb9rU7BKIIxpDy30gUs+xOLVQ678D3dfOKuGr4ED7j5KPbzxfAiL4eHgVvwY
OIA6HzaBHYifKeJcKRY4ulJoGl99UN4Ww+jCZ0B+9r6bQhzlxfhqg7SzsOK2OU7N6N0DAnwe8cCC
l1SkyzHj8lh7tjyqsn7rGZsVKrBJp3j7yW7W6i7QTWTWXafToLqtvRp/8X/ZztjsBprKpLujxC9W
uuuGo91C7CTrMF2pYopfAH+e6fxwE05uq8C3n81SN0Fcbpb2k/vb0oJCtl5Y3i1Ims4zSCvFyimd
ZFkju+0nQOysqcxvww6qFDddD6mPBNjcszNfxhHy4G+9j7Of11larLUEq89ce50twsbZuzXg5nDm
YFhIMf3WMEgxUy+od5/s17WSl/bRDANSHFut+FbIEdzw65LrtcaGlNoZlEC9NZeaSWP/fJli9r0l
3WGpAW/wKRsfcXim0FI59UswAv8G3XP4Dhj9NMk4iWeIGoJGC3QeJQBVE1bfO0LVC4vkT06q07Ob
2O7T+2hisfckRPXk9io9O/NonjMjFyfVdeX/6rpp/gnvu1x/XoyfYEbvc9efN89dR++fjOQZBYIs
uih1RHIKSyTRNXGLpZoFQcZmetdGmok4A7rs6Ld1/7Y40Zxv//tJph+LMfiInTxwBBCfBKhhMwc9
Hx9kMCQtN6k966dI7Yd2qsO7EASvUyM56KfzEw2X4EcH0tkdXB9xqt7tIezNu72fxLAoKnc06zUV
7Lf1xu7F9EfGv4ma3bM2m7oID7dz5O937aU32+ypQYJOANJlSWNj4XxTm2nTmLvN9MxCnI5+BHQD
OxrjZfPQQdxfTYm9hAzIf6gyCepiz8AGnJ1iVXj2JrE9sTRDOw+zuxagrRkV8wqPg6ItwHw8CPI6
tRkgnZEcsqptzoM7lItWSPWjIski5YF+VXCTV9cVAbBcgsxZGOyo58modQI4Wddx6f3BGzDFEgpT
kmQOiM23OAe7rguAlIXe52+x7MaC4h0U/rTizCEWmLtQ+ZvAsHA2gIetRzOQAMdIaSEZHhQPYvzW
K3rgTRqfgqCGV/g+LLmND5wO/DILbK2+Y1Dt2ThvyFS5Rw9plm1T2u6RzD1vtpmesV1ni5JbULD8
vc70BjHcQ1IojmDUIgbxXb2+kjAME8NMQNiqERSCD2Yas2TCIbswEyXJQBo1DA5nNpptrguZHNkf
qkME/3xSKIJDP3SZT0JUL/mE8MWkF5atE+8nyaESa4RwoGb/uwkagTvVjFuQN3D6xSuvFcj0zUuM
qULtkigTvbeaBPFvLCH9G9lkUQoBwckfO//GnRtjF6mPdCFkH4tPE2ZWswyRrStWbcesdldMgmY3
dtGnS5CKXiotnB0pSHNudNecvbk32wukDreXtTL15dnv5KH3ezAM3ILdUioO9VB6T54cw9t5rrLD
3+aaeeT7w2OB+xLYmVXtGuglD6aXDuNbL3vvXWevvXig6UGi6sfmv99ijoFXPz4AKHAT+AEJwU3w
mP+ppkxCE56lo10ju59PjQ95JFvXs1IxC6vb0tL9zowuJgrRUFTnyMjF3lwF4jKeV5v5VIpxP9B6
N+Yo/AHkm/SbkRW/bWMmzFoRuBDUzSQOyBXSRVpM1lfi5vdFCdFABIBkbCn+H3u32s2r14GjjkPW
5vaDnUygMRYWP1Wlne5ckVe7MEi8k8ShuXKGtH7wVJ4uxiaJX+cdIXa05x19Hsv70EvqjW+VXtQO
lfoBttCm0sP4InqFpJJFh72TBfzWrMjqYLjJZhVoa27X+fbUfmcfqblnhwq5IeLFoHC9z1wXFpAu
Lb24h3hy8JAv0kWUVTp58CuWPKCKh7sUSJuvje19RasruXQ0v6/m+JFMoMe6nIN8OQ+NTWRUrSsG
34+aiDN+Hxu6qVlobJAjpKhckDZ3ZuK6lzKBa+5C9NRY7d6vkpWha3WxRjz8TtwqSU4OThVDhvXB
blaYyflKw/G6XkRmyhf0qQQCkbdtzQpjN8tcgNxmW2P6dPnHbRtW/OHMDj+WUcHbnrgBykuREGXl
8Mr3Pp3ZbYCU5Shz/kOOUG04NChQQqBChG4jTA+cUB3MsCLcgdYoBdd7QkwYmelPC1NIx+nistws
0vMeZuV1udnSDM2WYUnOmYvaUSJtxxvhe6UbtRAv3JQHY5kGb7yRxkzLlF+KBGQ41F3I73GFmQdq
20WUZhAcO2K8uUy/7eIARYrqGpLqIl6Vddi1QEy6+uikRaWWpmuaBjKkg0KGep60B78+/rb4ugz0
zPqY2CGD9G4lyhLbGdOlyzuBA4h6fM2brDg1eT6uS/jsyHD3oOjONtMQIAsaiUKMQ8gfS3usd0HS
ghlxXWN6CWvfdjBDVhL2h7SH438K/nEHoJQtwi/E/3hD/aOEVowcH0GC1fouGzmnuhAWWzUk/k4B
TqY5I65nSdgzfRO+GoPISyw1Z8qovGopp+ltvbGZKycx6Zv+B94k867zKXXZ6+P+lx8qUgpZLL5t
JNju1Nz09B700Or24jPMjgNC8KslDpW8LVEHpXMXGt/LnWwz8sCsPl42yA5vYlSneMinID0ElVtF
ZlY7mjzMF4AP2VwuAOKKCwbo7Jom3xjfxmKyW+KZKbZmGKuqW7qZU2ztGUxP+N+zBnm/zhrk3cza
8+JP1zrSzp8KNagdqpz8xUdX3SY2ihGZBtzUn1OJ2hdmZCa7MANf1a3/Uk6T32bIZi81ikrjN1FF
3q1TL172s+eY9o1cjO5IzoZzTxtkLEnD49eGWgvI3byXCay3OK6KDdddssThkjz0lZc8OFKvGGQ1
Z2PSAoUTEruEjplA147kvbtibZevE0v0CzLXeKlQtexM515JIDAEmoI6H+8TWoIZWEEybpZd7WaT
rp1V/PP1ZgJY4RR5tgVnQ3CUZurBulREwptLy+J21mW0I9UvIzLba+qQcQO20PjCu+IcdOFwL5Pk
Dy9CihzO7ygEnROuIGb6xKFI23if05fdwMParib9XddA+u0IklUUtPE1OcFPuyuI4tCetP5fXp+w
w5Ta/QNg22YrKUrLmKFp+vIRTITq3gxcgfvGp6jLY4aJk4Mbk5I7M+p43qNUDP9LZlV3cHurvAG2
6l9wrhGciWIYrIPBsC5YVRayZJ30mVxc13kGxWIdX1WoxGJle+OEKQZPWZaZvTR+V/FxyFBzY9lS
iPopuBheVjwYcN80pVS3cV+XN2aEagAaHFMaoMDAnA1Ia6T2/14PmQiYM/BG936qvaXpqUCHj9VY
H4cZpzF2f5T+nrU8fGzD8rPdA8dnM6aiRpEeO+Z/8uQ+FWGDEtQJKKrC2QELfc8HvvkxIA0rF3yr
Jii+NyOqIeYchSta1d2kepRjpGciN+o56JPpFaiXsgvq5gbxXEP2ZvE8hKIYrG/m3Wd2Rk+sEGpb
MpaA6jmoE02nYEVBZn/AyQLCixDqG1X6ILsSKos6C1GlTbo/6TimUW6TGxeY4AkgPsqQ2eGIvBI8
kmqywzAKsjG/zUFFA/d10ykONm3vSvHLhZR1mY+JWkzz0XNtTAmscK6DdbX10CvbDiR9FFVKVwzu
XXtf9MEuB98djELv2UsTMHtLn+xIZnlgioVH7rLyHlSB4T5t+QGvQPmlpGcwWeQRH0UeTc804VRD
WJ32oJo0mTOTXYCvsR4ZIje2N5ewGYmnx6xs+OYaaJvY/Do0gbWJu9/XGpNZEVjg8pO+3TVlPB6u
zdSXI8QEaqtU625RyhGVWK6zlzFNcIsGYDmQdPAh/EFtjFxVJ28eGVOLU+eA0iknM8I75s3eQze/
HlMbJaLebWYJcjivTjc2mwEYb/099ex8Bfp8sPPyAOFXOcZflZd7C2CX46GA+gQ0ZaiXZ3vBOYp1
Jmm6AjKXfAXXGVhU4LCzjyIUd47fPqFIZ/KVACBZS6b5JrdojiTSCFJhxCvtjIdeD8EDCvmIp7ZY
G+DJh6x1Hhj8yE/C5H2Qzcvi/rdlsVhXKaoY/Xdw5NkfWRLzI4V3I3VRmtKF5xAEnxLR2hvykuWT
910leF6ob4dH01ghqELVmLUor/C3DXSxsQc3tX5bk4OIfsSTR95XmLWfhmY9sVFOLFP4lWjVPoBy
PO7TngEYnZuR2AswUPTN1RSIBjWAKijaKlAxLssSL5DQ0jUQz882b5DOklTQwqISmF6UulE7R1fs
sQosexV4JTK687Cc/Hor2zBB2IFhOubIBxYQNJlhhzqyKMDqn8xIJlPxGJPLhcaiAsgo0pTexkz8
SG2VH1QA0LnzUf/LpMDGOQD5ZLNnm/y47mqzCDLXl1zbp+s6aGYPZHBlNFnx104q+aVB0ZYVVBc4
UkZoJILJ7iGvkfZXlKPc2U4X/Py4VFKcPv68lIDMheqQetiEdUKReQG1CIzm5KayAefaNgrLiSy5
CUil7MjMmvEQ6lli4u+s2s1sVKnBGtaT5Ka2ZDtXOMxXv11XWS7doF5lc6ySJDt7U/s64Z9a+JIG
cNN8BXDMDCF59jdUJvnKDBs3EysvHCALN4szDkFF1tcHM4yt6gWs5+4cxLXzJZEgpXvkV8fBIvaJ
Rx5GUolTGTgv5hQzJuTmDohvxZkWjEJt6N//ptJxFCSWpQMs6RqpXcMyM+tWAJQ+xWugvxY7kPrC
PZs43j5tN6b7Svi7RNsqSt0QKfexOXhzEytQzc1wKmSBtx1bXk2mZ5aZFWZoGrulzYFzp9kg6y6i
NO7CjcspGK2FEC9BgQJOYhqnkxxi/oWN54T24sXmhB8mlPBamKE7F9xCESG1M8OizQ997vD7tE6/
8gbqVWekyzjgeo9aruqpTbJDnfXjq7GL2e769r/aKTD1vbC86VI5UwdMrszQ5ERNNvRaUvOTrZva
bTnZO6uxQYK2k2KNw89G0hvDa8Peh9wmKiKVLzZmFsJeEDRMt0b9ktMkdrysvBOkKNUq1n6+8iYv
PGmE4SjONFRfARyg2kAS8EMPZPKp7DgedlF99aXlb1I3a9fNZJdfK9c/CZzsDyhYxS6XT/OyT5dD
X7Q0drhK/gqFrY6iCq3f6A9eASV5qqi3N/QHeALOuZlQjnImTYw5bRdkrt4YQu13pt2T0JyGEaJy
BAdINi61sGqofpDAMjYSOMhg0CfWFR+W5eRFDoh8oqS02J0/3k8A9wrIQnMLCkNPrAnK5D3YrOLz
ZDVzH0CuP//3CQFd8SdH2kUID4pUYDsgUaLczidskyorr/q8L19L7vfgizfBwe4FKud5wkF76Qec
kENPoQ9yE5SUIWbqssBMXZqalJt0gHAHyc9q06s8uwDR5TwMcW+uTMjFi6DcFFaTrUxAFvSoymlm
014VdwyPquEvGD6D6UGu+lRTVEi42q9UCJQYuEya9YYTcV3G7OEpnZr7ws2jKUdlRZnqFe3V9OI6
GZ4poSxAXPX4wgbUn2HAeG8kGy7LLGh7TgryR9S0QH4N3oW95qjOecmPGdvVE/qU0bgu/uROfRpe
d8Y5JS5ZjOumru6PrZeGZ6bbG5OXVGJAnQ45PPs1yjVCVNgemSXZ0YpHqEKsVL00Xn0jGgD8nQGI
URMqvuc4SyMod6FFIPB9B9fe49QeXzxombbNWCNfMA/NMhdUpmPp9FCA8BG6VCRCbq/3cjyqp77U
9v5yM3tBqVFyBjGuWWKadr7xk6B46gbQfq/261qz5+WhsUhx2S8tRrFoIF6FGDmTUI2AF6MbsNBL
qEzuTeMq8TopfzyYER+c8JbLFzMw1ySUuzuvZSD3z9f82z46l/YfXCwyswY/RKIuyIQMqAxIRigq
/4+oRWrIXHlSlK9t4qo9cLnklIHje9LNqBYSwQfEHyRvlsb4b9Nmoi3JV9SzKw8m0ESFwS6I+3sz
kHXdLFGsFrrmOQi1dOecbK7vL0GulPavqqDxsa9Dsh0dlOH5f5Sd13LcyLZtvwgR8Oa1vHdk0egF
IUokvPf4+jOQ7BbV6n33jvuCqDQoUWRVInOtNcd0+94AP+A03kIr8mzRlYO5KcLmOeDos0QFTQHP
ODpnQ+8Ui/ih9gy0NdyJPgGHDQeJXJxbrEVrHPRmqrWjtqlrc1bALIMamrqOfrX9cSl+qEQl8iAj
rFmK07KbNf6VVDUiU697EDNA7ZDASeNsK5qFZdo7NAt8xKb/lIKaZFZEQbeG3Jkecr1H6QFhxJyo
vGNRE2dUfLlbeo1Uz327Sc2FGKok+ZuT2zpkSm+ce57nb7IhbRceROSbb1XtYiS4c/OioV3AylBu
4dSXubZ6lMS23YoUh2dkQCo99i+Gr5I2mS7VJA4W/Rz6LqI1BvKSPLazt83IuoxS+yqWjirzIG3l
UrJW4HzvISKZWz91r3XcV0dRsgaHFmjlJGUypyVdXKTEvUaRVR1F62uGKHkTd/16DzEj8HrEI3zj
Z1/roljsVKXyj7X7849u0YSk4B8JVYnG15Ip1kcx5jY/vxZL8arQj21ll+ZpeljldhgdNHJ1O86N
FMOERneUFeSsnh33xPsocO9lI3xqfCBlSV1k34ukBpKrux9m/damA4AqScmXGRWEP6ta+ZaaE/w0
Mr15SsJjl6scqFVJs46DGgL5sGrrGBhVtk0VZP1Rqo0Lf+oTA6n9YPrsAVtZmg7gvRfO01b11l+h
uT5F7+C0Rz4FV9vz9R+/XsQeJKSpJ/z7xTQEMuUs+W20n8TrR8mvGqSSJaHFxpBKjiJ0OpCTx0WB
hG4FXyu4BqEBXlTug5nf1DJ0JB3OhCRHDgI5NgesPuU1HM6xZK8LitgOX+ufxW9jxX4vmX8ufS2z
fVtaWgplllB/40fmvyiu3rw1gQkqVCHZg+K1Qnqda8uiJIdkgZwQMzLU3Yu6LKMjICDrZE6wmaiw
1K1kZzx0f+ETv8iLok9cEDSvYcn526+uxoy6NfCLYHxSyqpZE/BeEnzzTyrZyEtPJvtiS2DrlH60
QBvokjuDbdSu/MIEYDQN69PEoPdDTh4eicwiXNtB7My0VnPWYVyOO+SY6SEGhbFq0PxfW9AZ88pw
refCMn70o5G+55EGwIUyPiSCw0Yqyv4tkqilUJvKXQwExZHmZOVDJsHjAJtxjSu7eMjCJljKDWIm
MagFtXV2JWcSiBUPostTUmlWE5DciqYkx93e8CZVQhfVELa7+B6HWnwcEVQucoN63FVRyQkAVNIh
PprNPSIEcijipegUl2ga/nyF90Q2y1OSL19zRJPl1lzbei/tItdXkafpZbDzg/Clz3rnDKLJAajF
q0INpDlEywGQHM0uyvqNW6KV5PRizSM3YFmxe0BIKpmz3nrOW9Xde31ezVNCPEUCYPhpTGWZD64a
3sTFk+6NW4DkJOh8A93R75Wh/PY1rpW6vezyXl2IPlWuvttZH7JRsCgwW8dDQKbEy78jwjUXkEpQ
WsHLPClIfKCbU1/5H2bknqysulx/0TieobXzVxqHjLtohYb3W2saY6dBynmameE98tWaxgbTjN4T
grh7KNch0AKIIeL7VsQE/RGOokL/VcGcVu3e1SnYc/PkNExgYcOuQFaO7aMrVe1NxgIljiE66akB
4BSU26ybZoV5Z61DkI9LMRrDsl34VU51MbLqmahpBsUfXxTEg+JfE5e2A1JUgtf77As9LVnXXgTi
NbK1Qz+qtyaxxpi/TBAvW5NUrwJO7iYu5EtPiEoM1GHV2RCFKwj4e07hNcH7aZf52RkPRrZuVVKp
rgcibjQlzmZqlF5yrU0phZW6c+hvRc9X99dUXzGSixgAHImjhM/GGYQekFxD3yDGUpfEyKsZ1aXx
e0VxmZK571ZiQ1My6/puxA4l+0ozHvpcUfbISXtAiqUqLT6LeeJg55hje5c9C4yDZ//Wr/daeMzG
7C3xEu3Gwwe9ouY8ikhLZrtzJ+jym2iFrvWitK77GZdRCYLO26YAPTfFcFqvhmUsjfFaNAPNrNdh
YKkL8W7mUA47S5WsmWG71apVspCQpkOu2C2Ng6yTWSktmBidW/tvfPeurRJ5dx1q2iZXE20lB1lx
HKYMF6fpdVVKwU+kUHDsorh5AOkJQQFI6IYqpPYGywgF3DQlBJxLjZr8Le4k/iIQH46jmrT/Iwau
/4fNpCVbFs5UOp8mvJL+GQLXqOv0FJhI34IAdEFbNBcFL49bVKvRLq+iYkadUn0TfblVKSz6cbMW
TTEwatafd/UANIfMqaUHw4RRAnGvh/U8Q7v76wW1FclVkz11STSKkgBLq6u9uLiJUawyQ/4+SlIF
hxzN/Uy11GovTxcxRTT1FJzM58jXzb/dI96nH0qcTX/Jgv5TKbQo7sh+q35SLZ5DqH+og6Yy9V+/
r6qUK79LtO5VbdNklSC/BWTEfkKZLuIVImMe64Fc38rAgrg3DQTTpqIrDAbIA1RrSwJpJjqbKLCP
iapZh6jFysXN4NtapnL+41Wrwt8Uff2vV///8zq1XNVQz9ciT2lQEDzzdQJr4lgsmp4eRnuRmBTN
CIbKb00x+jX56946a+3ZH5O/mh7EcZ5mkjuXe8U6QMrLzvYQbZKpukNciNdr88TRtDUBWP8hHh30
rZY211W5eCujYUKupfUVnYa6ySMOkb6tR5wLNA2gSWv+jNxZxV/7pxlNAtq4D3foBKu5mVeouPs4
ffEGlnzI08paNNNJTJxZ6TVVScZRnXfSHC15CeKs2vgSsLjPZjiOM3CWwxHM9PCkpe9hMqYvHUiL
vaZPLMnprVEaBIvMlqudGB10CYh+WlIwKvccJ/gJxJvJCYB58RN8NnXnMbNbzIqdtLhVrXFKPN+A
YAfKsqGwblH2lkFKI0cMH041slERvPHleA3sTHvQ5FADNqn4q8oIy2+29SbVlv/2x41uozz/98//
p7z198+/ZpmmalELYqiY6th/ak9HjVUTbEnyZPbsRQBl2fqq8kNzWHnxomkbdy+ZGpY4bXH18RtY
i5boJ7Nm4RowjYo2ahoi75SBbbpOT7aDCc089fUsmVsqkGt4VtVWA8ZyKwozv2RmM/fKeLiJrjTr
21UrpfVCNMWArjoPZtlQMDjdZCHOOVT+eBctceldJMbI2eVVS8nvMgTmtLLg1qyzxh2XfUipJJtM
f17KdXwwKEZ47gOqEuxkuFNJ522L0Arnftsa9VQONc5V3QKPM32zP7/y4qsc1BAF9XLvNTLQKB5L
69AZq7NO0uvzgjUECKnYiH8b8Kcp4g5rukNMTnPzTdFc4KMOlP1Z6zUkp5yowJPh71elGBFtEr1g
qpEu/+hz+DpiotTLp1o2L3/EAUTzqy8YZiNVbAfRk/E4On6FDGrVK8iyuTqYk9TfoQDBQyF0v+ms
/WfRaupzrGf2PVHd5Cpb/pm0k/SkNn6/x5ALcp/RSE+IlII15C7sPqhOvSHASW+s1eG14g8CvNd4
wPnEeCj8Dr+PPJwIZDThX6+zOhngkuXtXnKlZi/h77B3YkhowCT+botXX3PsabZocuw7QQRGoKYA
dxaHOJ/gxc5387sooxCFE+KV7jfFrM8cKs2HnMOeRyj5a56RoQCrEPezPVD0sxIYxtws2UFpU1Nc
5NozzqmeX6eK3t1QGmAIYGe7x7KdEKD/mBYW9TD7VMfJo6vvhS2TuKSYTZzs4SIaRAMJOxNZfspw
pNimY5foMzFiBVPySVcI2wpHJz5Me7sOj6w44a2vrFmcdfFFtHJAhuQvgmk1Cm/iAogAABb6KrYX
f/fpORYZDdzpBEDYMS2Hn5XbavfIzG3RyoNQu4fS+FuLnNtnq0pU9R5F7m9jLaKoBaHXBBavOe4M
OMY78aqeMOlffegwtZncxRToTzQny4DSq8GAId1mNXDAPl8rOjrFJIyhbZLz3trFMGz7pIkPqu2i
xwPmcGq6ZFxK5D1vWYKxhZ769T01CgsYOHmLvg3eQ86TP4xU4ePc1ygAAvwG24BDRwV2xoq8xEPe
0RwSoI5vpl99QPCwX1IHtpyeK8k9QyW2cG3ESP99Qf2XctfWqKji8MiiymLK8B/VpJHp+mlXVNYd
jJ88E4/eLm+KedyFsFGFkldCqZrLcrwTj14xmgTVX6OyEv81+nWvGAU3v23ULL/2/+F+8XbiBl+l
wtgAyIv7VtFT11L7KQyKf8gHzIaSew7DLTBdEcSyQ6c7QOas5pyXuzsEFRwEHLO76xzaG4pdJUk9
63qQP482SvzewvVDNIkUyrAutYFFklHTg+jmFnVxHGslezaMbF4MRYz5DW58Xg01He1PARlANe/N
aNzEQXCoR4j6FDw/hHhzbUClFmuvDq271Gq3AKnUBnKeDtCj2MlVlr4aEqX5WGUqR11LwcU5qrF0
MrN9SirzSUS5f01NKngmYiruecrnVNvpn7MulxYoJq2jbiNLXigx2qkwa/a147OnawbPPqqkYCFb
oPBXk/Fm8qV8k7Xi3fJ781XLsWF0End8RrWGJNI023tvIcJIHLV5iMN0WBQNQQpZqtulXfj6OU2l
dkVhsH9yy1xe942OhVqnWxtV6p2dg8niTpOyfmt1nby3iyLbDCZiQChQWAf1uXXKQ0NamvYwXlTK
gkkBds0N+xnw9MB1HqtS5Syvpt0TC5c2a5JeeQkwNqNqopO+WeP4wv+k/MEG4GiNhfVuwDHRm8zf
eSRtNkXHfwejOaiEWDbAqCve+lBTXhVPl3GUUwCzVQghlRgE6NSf9DVAaGrbsIuw5FffMzZ+bPuP
XXPu+XLDnRjCTY5UGqVUBR23aqMfetHM/CJq3ofC9maN2eT3wI3xPzAkbV8XqXe0PSNZxnLhPUed
+dQ5Y/MuReGqaQx9ZWYg8yGXRvNMi5pbkrnaSmvkdg/qMWJB9ODbln7+AMqI5dLXkjejAFybl/U+
ygLQvVFu70n8W58X0TQJALAHMfyFGFAspcPIY5ojJyEvxaTPl850u1aP6T4KfnsbMdkO6g40cIaB
geRUMGPl8uTKgbprzFSFpW0njxQ8pjxw9PRd81+70R9/pDyYoQal8lUtxnQjhbq90SVPvUggjUH1
W8Vb5ZVzcU9q2x+NKmf3PNGjVcNHb29oKLMlJbUo4QW2kmEOwWMxTHashg+B2H1MF23apYj+shkf
qPz8q+urn6zkg2h1roooIg6qz/f4f/aJNxH/Qt/GL4lGmYAZ2MYCsZD32LRFdaoT+6ICkXsUXaZR
7yqSyWd56gLHlSCgBHEvBkPDTignIxkgmo46EI8z17olh9W86tslmrkTjpf12ayl+qH2g70XR4Sx
lDbeFIqBqeUU1UI6Hc5a1anOhaY1D2rj/TatGai0TJxnLcJGLSdMl8DwhIVT2OWhN6hdExfRTKKB
v58BuZLwkXZxsWC7hAGYc5d4peiSOuObJjv1X32jyRedMoBiKUbZZeT7//48Ic7wz+yQjWDEpsqT
1CpfTkWR/yjAKbQ0GcHvq3cynCRjVqy1uIaN9tok7nYtpgf56EC2tOu/WtPYV2saEzMhp6v3/h8z
/32fmFlN7/nrX/h1XxBJ5bor03Hmti7pFLfpSK84B7lqqZm0zeEkesRloChqLYUxKIJ/DlRmzClA
BIptO5EXTgl9LzJQMkwpN77g2cko3Y1oiYteBcaahQIfS8PvIioQbXxHHHsAJaZASLNsNICNc7aG
ADatFl6DNHTOoku8kgLSNY0HpfZrgOhWuUoTbziFTrXUk1G9CHOxISnyhRlJBWUnqfHgK6G8Z/8Q
zYZEfSuJ8z4Giv0OWNO/l0rbrYbUVXaKGxknXdd8Koa9agvxxVkSjUK9VRs3CzeKhyhPse01s2cz
xRnDaIgNimZPvSKrllGvyj4F8zVCxpaw5MnyBpuLFEqkgzcS0TCTr3lnZHgP4mhbUTJaSdKWrUS9
bBNEsOthHL8jEoTdFsFJIzJt35tcvWkkW38kLSmUPkMSQmmQuYEgysP13zOIbmYLuMPqGiGPsoLn
TFIDmumRMzDwKQxEnniW/UQo4r6r6mtTN9UlRlmsb1wggBydcgiaVmxcOnjiu5BIyRLRhfEi59LK
743khyJhQiZm8NPLu0l0trRM0ldVrldzP4nYgk8lv4TUm3lcclZWc4pcqDkNJHDgnyVyrt94h2Do
gU2BmidEEMxqqUIPWgHwjIZO/fAU/USYOXor0QXPWkphn+28SOdsSqPHoQ2Uhct/5hIHTr1KKR0/
Gn4ybPqaUpYhaP292xvZJrMz+0i4MZ6A7MGVvxhQBo2E8uAlZrViDz4etWJAG6Fm2taTpeEl6nkG
5L1DzByX3h79wUz0626FK4LfM21auPqi/22aHBXGrJ5WMGlIebcaAw4xLYqQeEfOB4/26FnnVwhE
oXz1wB0sY3xXD3VYlKdYidy5h0DvTYE84snmj0CWseOoI4fKKEfdVXUZ8MOqxTN04VNiRuaPJI7f
U6krH62iyP/X1tf4Q1nAUoX9ua7iG2XLho7c7Z+xx7qPFCtusuFOtY5zK/UnW2tYeMFl7IzWQTEQ
R8VrEoT5zJTq5tx2hXbtVQW0Bv3RGC3boQNaj6mSlvfRVhxERDOojN+bYhQH7H0R5FdntOODqwTd
yi/7/BaXUTkHt62+asl4DURdrmNvc2B5H5WZf9eG2H6WkHjOEzivW5I/H3VdyXtsuEneNPnwzbfS
G2wqFQsC+mFHpgtP14Zv7aEI3ezcyYTexYk+i0ZMfcbMm4vzvogLkODqj4GaG1sztvR6bWQyzkOG
Fq6tuGVniXCcXKWdln8F0+FqL6iWbqG2pR4bJAwcD6Ltell38HqjISsBv/aPATHFxHKH3fY0sXbK
fpnY/b3WzYuoJBS1h6jcsXyiS0I0cPVzKwYxgWseokrs1ay6WFrydBiSZXyPnKD/WQcoVwFVf1h2
cQtdW3oBKGDMIVwplxGxOuu/Qizu1+2BS82YuJ3f3OftcPP1jzJob6M2eOdGd7uNFfTpuUJWMMs8
M30pwcKtbMtM1lJZpS++Zb5idtFdAtCkDw6yWdE9OKm9AZ4A4me6KR04/enw5A+6L9c4Q250zU1e
nCw392SJy7lo9tLwgP7mHE5AoLR0T1ZoFI9eV8f7DojkQvR7qXemqK541CAQp86oQBbOV3pdswVn
J4/Fbvf75atPtupuqWelNhNTvgZEk0rRbolmyVqkXTUsejzGrg7+1Eu2GzIPyqBdB2FSHLxiyLYR
28JdQuXCXuMLiml4g51AiXui7LVIJkIYakMS9jecSd15bqfVPaozQIGK0rzIfhXNkhDDPtWdcsB5
9o6J92qIXECjI15BgOqCmQZXsIlwrZvJGUkYF75n4wUPWjum4UdLMcVWZMz6iryA20RXecqmZXaw
g/oXXcUYGZ3PMW0Sxf8aEzm5f9/nRKW/aLtU/VQPOHpgUlTq+BtRgYk2VttluY84a9JIY0QqrfQu
zil15RPZPDiyt2Ub732gVNz6bha8EgtRWCj66IT3hraTQdusMAu0HuySLHYAmuU9NOd8+62fmMvJ
s1FNpZutjNm6ZjOALw24JK9gv1lgDviaFd4+cOL6WMmRtraI5GGEK3kflJwmqa59SHn9mpFcfrYa
nDMKuxnPmpUPm1FT863m4q8eSbG/h5QSrGK/UvZaqQRHGQPsJUVf0bPWxU9wAJp3qlxWEEL970ME
tyMHfXdBGMFKU6T+xitb7Wr5eOSBJzferO4bW2bkBoInHgiZgtnn3X7KTwq8uBigIugvBL2uQGms
jcnKZDDMS9vVr2Xu9C+tPQwrK9WJNU6FWLWiL+RGch4HfHQP6Jrw8K714KXBhXWh8fHYiKYzlsem
8rpb6db1tcuiB3Wa5WRavEnqASjN1CR4R+RT8n+kRtecyCfwq8gRI30VSY3BYJFpDojl/yq2Gpp2
gbNxdxZdVmoFmzL21+QKtH0c9QguPMtZ63nFyiDH0qJSmuYxMvvJi6LtvtVefg35dOBqJi2jKMLm
LA3z/aC13ls9Kgj7vUC/y+Ppc2MgRT9YqJ/cWtee81rBuSZJcfSdmo6D4YYk8U37HOW/1cHFP/33
fbr5r2efqWkEiPFxsBRH/pfCW+lGJNJmIT12TqpQ26RhMFGM7VnukmhXdSBpkUtmj27GtkRXE+tn
Tl2gV/Ml/po7oGvcDtGJbQHTgzx9zAvA3XmmmV/TE+yXPt8aV7Nw9zl3emtjUpNUbq3OP4XaKfT3
WRzH+5qI7zvk/R0GodG3umrhS9dhetGjUt1knDs2XqaEFw/V6NyUMu9bgiLbY1Mubmo7KyIKSp3G
SN2EOq0EuZEEj5YXztQpO+8DvHqMOpK/0woixn61hmj8c2y6jyoX639gZSiZ+/OghOJEg2EgU04H
s/dPqBHhG1ennNB61EjtLqJmiPLn2HBnlJhBAEcatLflDm2meFk2pCOhs1b7z5FUH5y56Oziikzk
ONhzLzGoJDXHT5/RXLiJToUxf9TE/NHsOmOAHlGb+gaxFGygpsVMjHzag6WobDrtttkrUmEd6shs
lxVojTuoEtx0pl94kh+AMRg/xU2JFHCTFTYrWePML26q8GZbyr6No0qcs9WPz6qa+z+brlvaasW3
pPCyuTlQDIO677tVm+MLHvHVHC2LcZMHfGqzKDCP4CilDfpDeRvJkX+E4put9LGTdo6vP/kwe5f4
kpYHQnTOnvrQcCUlY/cISBi9ETL9dwwaQyjD7yX1eNR7tOG9ixycv53yr5sIhAefN3FsLX7dNIhK
gRJUVxmrwedN4fQvTcemz3/JxX7qUZ4s6lsKgNat7iTLlMLO4Gmsve8KNh2HTovC3ZhPZkRTlHEi
bS+rvvc2+hSDLDQZR9BicD5jkOClZtN5857HBo6t1G9KkmK+5O1HNdW5103dr0riKRvbCK2pG+po
dvH06CWxEhc8GlrdqlKfwRi6J9ElLqLpJPGKwHt4+KNfr1R13iTwd2GaRo027P2JfUgGBDHx9Orr
IvoirwWjmh5YoeyWc5v8kEZTwXHsGgfh3GCZ1NOqdmoe1NZU72J0aGTjUDoPXtlXWzWJtOdodFYk
6cwHubf8a+lj7jSJwMAGOxsliUzcAVVtKTXwgLK8TDcd8feF+NYq9pBunMFuPptiNDHzrasMayOv
P4zpaNZTqL8ijGPSRVMKlWNB/efNzX5qgyUdKmewjmKD6yurwJIL7GOmPS8u7vVIdF5tFwSn2c5g
ILHs5BB6WuVTXc1WjVPm5BTm+4c89JMHYwx/7x859fWpkTxM840mcV519RAPVPgnNRrbqPGXuviJ
giTfsvW3F5hvyxsTBPMyhWM/S+raPtaRn92xsF6Kc+aQNvk2IT487yK1eRh6P1/nthauRKLQjRJt
lkS6c4j4lT2nIRaayvBE9dnjZxEMtV74oWmSvGJvbO0St5GOdotNE75DxYtRRxdvinW2YY5pYWq8
dlEfUijuBOcCgvzWkapqHXiOfovTWJ3Z1Kr8rNWVHlUfKVqH1zS7EQzOEBH+/ULCLfSfPb8PYViY
4ij225y0qLGkQdwnUg7Uvkw5Iotw66RoTitSRmqgeCsx2iKTLLLhDRfhdOCs7vLnnCMlqE8xBhiH
xsgC2GuV9drgil7FtfIjyRp55ijReI3ZJFEIaNqrOOice1K3j2IGdmwcWIP4XudxscbCIdgqcVPc
min4JmbAFl7nBk5q+eQ3WU+8kXK6dDJiGtlPlAWmlwPnejOk08LPIW6s8J70wUlT4+IiHj4ZLW7I
L+JjPI19tWrN+6316z7X5YP435/+jmz9+/k/lduQ+VFI1P2bhaQZUiV5cj88js6ulJSu2QZ4Lc4d
R8fJJwtNTAwRRohXXuNyANLROC3CCtJ0V7fuqknB/iBOQYdPbGJf6L1N9lx+jKzIWZosVetBr4Fz
uylR4am0WBQZhxPjpsY6MS0QrAVAjfYmK+uTpTtPqR1h8Tq1ZHwXtTR8jAKiNoqZ4gufpeXCSy3j
FcX1T4tCuWvuYNcdjRggJSjMToMjFcQg+qtftxXiv+anAan2tSSyRu1COzyHGv6DQRnjSOB1pyxE
hR7YdnYqHcvFfbirthhUzRLOkMuhKdqHXpXHQxw035RRbR+GIlXneIt7K9Mhq5DzrPvpmNVM43cH
iTuUNoVbvw0lHLhET3J+H5626BSn/K7wbU9xDXjWB91dIwdO12aRN1ffzI8xpbyvcaItRF5JruES
DV3mX6ywuHaSH277PjDxa0SLIi48PqlQxCSOfSY6oUlX1X50Ks9bMjRB4bz4mQtoU5PLvW0N9ZmU
GI/SJhiWmtEXqzJy9XPJ6jTv3MJe2R0VBTNU21Cbmsi62XiqaZTBfVcomJllOTbGrpXnHHiGVSbb
z76Rtm+2HWSzoiurZTg24dosZWXOCtA9OybWNKXutz885PClV3SYA2mPbao7H0YrXTkUb2qy84sB
c1Eif+q8rpV61iW+vY702tlnfdVvTFvauWOWLpUBFXtctTOZ6upnLPl6fEI0c5W5DSfwtD6rOfV7
FUWHb03UXWySre+knIjZWM7cc317BS6o3sWUxQi1HxP+lgWmw9giW4gPveeHV3EpClnZSxElfFNX
JEnlHJc7fKsmk7TOGtAfdPlLb+eXwkzzR6pyH5XSic9AlOR7JilPmadYJzXMq+NglBeEAJT0J2HI
Ee49lJv0IAfezUHXvfXw4dARYmf6QSIA7SxH30xeO5Oocd7I5Uo0Idqf7Zzjoam23akx636G/1/6
qkshnkd4MO5VpzlSpmlT/wxFTChofIdXBcymKMcfJBm6v/rFYEQQk3DNNEW0oY19k6wsXbTucCcz
kp6LOLyzO6lOQx/yTRo7Zdd1Vfsk26zUlIYna4IkP3nudtfEbrVj31sbI9Z9TJBNkMC8uopBeXC7
K1Yn1g7TrzdyjMzoICRsnQAu2Wc7gIiLb7waz/CxxSKUyPIT25hmSek9j7WpaWqmM5cdpdmm8JlX
gZMP866uJPAvppbuP19aesMxiR2XPe+m3sjjAWWr0tzvTnnnOxitDZcCP82zneBC0GHC6Wg/s05h
hxfWb51utBcsWnOMr+1yVQavY0mhb8hJZ2jC6qPTHzrb6u5V5DuHwsWqyipiZBVRg4gkZEkH4edu
5C5IZjlf50siNfklnV5ZunJJWPT3oksMYiScYOyDW5loUtyUnCSlfItICWeVZTyWEYYiXWWWc9G0
Am8k8hZ9D6XUfIQt3N2SJpvHUyvPUGwGXtsse7mXDuN0oZrsr1dxpLXr1je/f3V9Tfua66AoJrXB
v/7rTsus9lTxfhRubu/6ogq3NpaqSEL7ZBPoinfsgqBa+6UWnUglDist14rzaJcWLqvYaXadd3F4
Mm+yJEuwNhvrHf4pzqYJMvugQUrF4kYez31RZ/jSBPINBzrQ03onP+bxtSwNqg7sMbnCtQ43rV6W
29Bz6vMQNAFxr7jEnSM9ygXf9CimtkBJq29h2WgY72nJRSPtigHsKG/avMEmPlOR2xFF3Som79YZ
0vTIwL7atjTlO55gS1UuzXc8DR8U9hDziqjgpdOkJXCR/ENHVOazFr56LT9h50fZxUiDZlMO9cnm
q7SOVLtb9wa1MrKFZ01u+uqzbFRvqpmEH6l5pEoTwAJf5otJ7vnV8rUcp2ClwtmT81ER19nB7su9
E5ITdD2puqAwauZpRSagyPq5n5Xxu+xzzHJS9iS4XqQr5IXZfhw146hSR7LAtlx50bvhSAzEJlHp
KCzZq0o2i++Bb4zLzpYLzKU665ZW3TvaChZKsvaciCvzmlRNuNcCD5Jf0g6nBJfhWWsYbyHGdcgy
6mGj4PGwNj22SCCLrs2Qej8cyuQmd5bhNiR6R4V5Ka/KtG2eCU+QIGFGMG2c7SJLrmpXZdQBVBvZ
8uKtNTrmFjfG7MDfMloPco0Pql44i6CbcFV96GwGFcfINKccvw8c99HQ9epiYZUYoUzttG6mFaR7
vb6OjwEAvjUZ5Hopirs8fpcLswuKrSj9agCbUyli10CtKP2qGnvWwDR9xGszvckuNmB4teyNso3n
mt5226bB8Hy0lfQVIcY7WZf+UjhIOzLN/xlMa66BUUzeSjnm4MRhMYozt23QDuu+jdKbp3YO8cqm
+mE6+PgFjfIukbIo5MC6F7I+LhUlerUH7FmyVHMuGBo7FwT23UwN+aC6pqRKk9uTshhLK1/6bulc
xETHMfW1Heo4NP3qg+xm7kuDhWV6FzEtNnrzYn++9+ebxaay9qhqaLvxeZA8fF2zPD1KHgFA9IHs
n1stPjih882KNOcY/B9tZ9Yct7Fk4V+ECOzLa69kk81VEmW9IGTJxr7v+PXzIZsmaF7b4xsT81KB
yswqtKheUJl5zjE4X4fN82wY0VafdQhrkXLKav/keK52Rqba2KJcCS1BCym+lzb6dd6n0325DNFV
PmX5gcNxdFVyUtiZdqe/QHf63ajH8XfqczOdyjyocNquFfQum9Yr9gO5b74uF2VMBZXU0FSsx5Hv
kSt1UmJEzm3tsx0HzpWfoAzEW57Pq5Z+pWcm3c1uwwOXWk636Mw328ywnENsGyN8QElxcNXJuS2q
ruthUuqercLJrsS2Dlrj/hHSuDp5NYf2L55GYCRsmhe3GZpN7pjRF+QJi12fWcZD4oUcUemFoJ/7
GBszEAEACfT3QAQ56NWwmaP2PNQGR0AyVM8ZdaYNoOzxWmxaZtibfkYmh+a/hxhpoN+oRaGCsG39
wH0KDJ6SI139rqJnhBoPuqGmAtJk48OdHE1LaqJSBh4Ek69KE6W/DGpIwzrtQEvjsksCPDzRld5D
gGbY22R0671ND70VRhQkgyy6Vcsxv47mnM9DqSq7ypl1SnuejwDT8BTYwRlsdBBCDqSQYEm6o6/V
xSP5NCDJyASCY2uBjds8NQGprREkm+LzSF6DVEhbf07Kwr3zEvMT7x9EWCfQPMDB/0CIIxyYX1C0
ggerOMXtqp4CsADExRZXjX/Xlj9kYoehui+cIdk5Tj0/JFBjbQytHUEmGPPDxQbbx1FPXXovlhBx
cFqAIwXh7sWCxjcyy1bOA/DCkTZ6TnXbdenrVWqUyR7aSAuar6FpqcMSc7nkm4j3Var2Byjz4UW0
oJxUVKDdmeb5Zxl4G3jXHUgrA26Rs1Xb/ABk8WNbof6nFnwt8gTrPGrzCDkKf5lrq7acR7G1bnHS
k2a+KmJXh2AKZFeX2lThR9jg1BxOlWq6o+pkPKgTOu8G2m6PIa8adb4pvVI4WlZ6MINGm5YUwj0d
rLveUk1+punc9EodLE6MpDqgvnPY/0SKnEJrN6G845K4LaPEOTV+w7PYcqUl0OdcjDKXoXXuqPJO
h76L2j1pU0oUJUjIQUl/8ZMw+YaYwMKIorRf+L7Xtm3sB8/0okR7M679e1vlTREl3zlcUYDvapr3
O4uflmUqw+DpdNVaHrkAcG249NGxT/mwU4ZUfzCap8hsADaqNtQrSBXfQ4kAc7Lq1ahb2uiR5bOm
RNtyJh9gJla6i2bFeJShCoEE8rTVofetvtrqtuso2OjV9ZjW5iVu0LQ7Cnr2bVJY3qGMlz5xRzNP
bUSmxYPD+pMW2s3T0AwbFRLcT6bT771EVR6XB3W/a7QXg47VWxIE/mVqlRnKYNMQHzK9jGu4dlHA
KKH/P0LBlFKLLX64flygHDAMJz5rESdmc3y0YNLYTl6KmqnnuzdJrXwJ4yJ5GkBIml3dfAqmqUY5
xwX01Gp3ZaDUnzxjsLY9HNV8wzJFhcU/aj2pGb/176yCpiqgW/5dHts/tXmOX4Isrq8jFZ2xyguS
Fxu0zN4cmuhKvCAi4O4MzZLuFbzITMBymyjPi8jTE78ftLFgHp0e3GJY2CiJhu2No8w0DPaWcWUZ
TbqDRcQGMZU0EDbRPQYO3P6ckUpAvwKhN/L6eCcV5euCn3clcSxSLCH8nbSJ7mUtUsHBsdTKbn9Z
29F0xq89eb4lmCe85lDMdMaLN+nJ/ZnTXF2mtGnxgzWN6kGC8yGlvjma0Bku91WDJN/XHYmxy9px
9HcOBe2jBCPJp+/q0PUv3tRuOvgtsurqsjYaKLz1lITkn5DMIQrebZscEeO5shyvv++hvj9k0Vze
uskN3ScRGmXbXlOHTwrCqJ+yevwCiso7F2Y+XlU94E3FGIf7roWCLuo9sENKZF9srfYdGery7mLq
ISu4Myk2I80Lz23MiZlG8/DkDu5wL3ugdJvCeZJHRzcft5mTDzziRc6O9un0JggAfoN6+5GTnPqO
JC9yEIVh3We+FV8hTn5q2zl76Kzkc6cmwQt4ZP2EhAWM194YvNRJ2x7ItU8H8dI80GypEXon8RZm
/Zw1Rf8QRK7xpfveVFlwpYeFuisHq4YxxK53DbjVYxNT5ETTAhokr0QdZB9bzh+X6XJpalmlb98F
vLs0M608JNOibGs9+YAwv9j88549JNjpNQ2+GLzbHv20OMlMsQbzPg6mJ5nFcw4Faj78kFnNPxr4
dlRRbq3CL3MNd5A7UqOTXeN2Ng6IQ9e72FaMezT4XgdTuXaUIbhfzTzwl6fUDz5L0GpHAVLbhxOV
4g+OIojVTeWDFliDJYR8BGcdeMyGt9v5PQdGq9a0z+DhD9HQTr+4M3qIc0tT86Tl6lnVSXfRO71z
4XoB/16H22gRO5EBXaXXq9SwXD7eOb/hDsoo4tXertIi8/ZjD6Dkg0OCxTt0SvDOC9gH+RV7aMhK
kHu97No0LsyT6OTFHaBiEiyLjjB0Ya9DzKPCKV0GuVoda9zq+BD3L0LW7RHXprNN9l/XyXSNWe/0
L0I+bLWu/dtX+bd3W1/BGvJh+yZYGvM+uD/cad1mfTEftllD/ru/x99u8893kmXyKrV+qhC+j57W
f4LY1+nf3uJvQ1bHhz/Ef7/V+s/4sNX6B/uv7vbhFfxXa//57/K3W/3zK4XMoebp0Ci2EIQsItLL
x1CGf5i/c1GKYlWeuq+rLvPORK9bdrnMLwveLfvLO4hRtnq/Sqx/Gb/edY1RqTvP+9Xzfqf/6/05
zHD0HsyYp/P1jpddL/dZ7/ve+n+97+WO7/8lcvcWDIRVDf1hvev6qj7Y1unHF/q3S8Tx7qWvW4gn
Xf7LP9jE8S9s/yLkv9+KnvpuN6HwszHjqbnrxtDZ13TEb2Ua9gtlgJk3dO7gpUfL2qqV6+8Utyn0
Y9og6tfUiMuKWwLHKaAnjuaVW0Dq9Ukv0GzaiTvo96aZemd6fkHQiamfvfSm8ngKLPVSP+qT4exM
ikpbcH9bygy0Xi5ybRcxN9F1E0k3MHtQesqlNc6Jsl2F3nTndeFqWqXgfN+IYTlu0u9+1CjXJpTP
2zzLkiM1KfJRalY80ZV5ZVZ5ewfZUv6kkH25tbz2QXwSVfHJPXh2jbLuEiFheoKUWEiy5SQhuq/y
iJTzaMquEpCWBT1cZkyz4HITcfzLu+tu/+BYuk8S9S/u7E0wL+n+r0FukIHL3eE804k1bWy4P84y
R2wy3I4psqMyXR3mW4htKoQUIyHF8LpMgmWQOO9tF6tKwkNhAt7VShAtRh1TBZBLGcgSQlK6zt8F
Ja57pvtyOr5bQ+fpH+HvrEWope52NNQBmj44/FF5s+96LXLu5CpFu6Lv8+78wc4DUbTj+ZT30IcF
Yxve9kkAW8Mfe0iEDCXHW1ig7P642uQqTJ3+Chjkbx/ssknZuDd1OdsncYrJSYdDpk7DdUW/PT2T
1AkRcrL4Eznb3K69i12cYperdaC9zr6RKdLeUN/JpUsxxa/j17WyrDEjfxcZdYvmWTYeaAHot1E8
694Gfr3mgXUkSRA1UnjX0kJN2s4eD7FXtA9DoLYPtVY6J6d3P4lptUO/9cnKWpezBqEyZLQjH2wz
6LfTslJsl3vITqtR7uM6wXS5jzjUcv6aFXVzFJiuXMED9fiK1/0A3YWEzys3F9/lWjC7gt6FFpZu
h3bnwcsZUsM9qa1hpPCaV1lzUirF5tpX1PpP161m1OpWwv227sebVtPtTdD02a6JjVfsdKJ0nkt2
Axj1OhhlA1kn2XwxvQv5iLwWfxC7wLHfhRqKP8hyAWJDX7CJ4PlHOI2ctWkAlG5S174Jl6YIFCLV
b1kBO9CipLFGhLamQRo8ZFv9+kPTT5LRfH4Qo7OohYJ/tUiA7Iq33iA4jW5yO6BytGQA+aQ8RVRR
Ia6EFk8GCNkzdOXa/kKaVwqf9BLXUg27xNFqMexhPWmgjiubx4Wh4BC1NYr3UL2HWzoFc9pBsng3
+F79iKx8/Sg2bbF1gLqRHCJHe5C5uD/sM6rxfdP5AdrOzXDbq1Z/6w1UiDcyj2Ghv3H1u6Irxnx3
cZB8oh9gdLpfQ8RtKNzrPfzLQblbd+jy+HWvD7Zw2c/X7z6YbTVSjoo+PnZvKqHvfldeVURrf96S
Q9De/cJcfnYoAd5cYmT+buXlR2bwI3Ub0PS0BeEHP65CxTRLo5cBXNgxX8TmZEjfriYRlVvn4u6H
5LLig12mnKD7I53/X5uhc+cNiU9QUx4g5syMlPM65GjMX6Zm0G462kRuxSn2y9oeNM4WjfR5vy4j
q+7v+rLSthe2WxPAITCoATJA04gimoC1aq84zS/G1GXBqc2d4TaPcw6mUVNdI49dXSdG6qpPg0Xu
QB1d5LCXmHoZEoEqTB6d0WjFG+Qh78Tkhnqx5WF0gB6k0dQMqXIbvuLRma/4mdPuAbPq93KVoQOq
z1F3Xu060m23mW7BXUSop9JUu9HG0jo6vGwgfhjXgbQe/xK6vneRAon1xR2ZHlSVb3eT6Ga55Vgo
lGS42/oCwjpvbvvGvNztnT1PK7pj0MUbZv16TqPqSJ5affa6DKJKxbd/6sh5hF02/Oq2+bCtAfU/
+G+xkeHMH2IH52vNbdIKPuVAowTQNZCjpV5DOikPrgz4moaLu7IjMpJ0OrzaCoBVxVihsLOsuCyW
fYZwSepVobtpFk8Nj5m2kx3tMbySkI9Llr2B1kawvrNCvIVV7VLdcUb7np71fO82EA3zX2f/tENw
IlpSfQ/tGF4Pq0nvqzpB+xcxw4MFzuWTxApdy59j1X62KNPQ+qDotbJxNH6SBDPQoHoAGCZhurQR
qwa8auIVtIF4HZdGB/HK2qKjDql6hunVW599tiZ18k296EmRrycDX9E/tU7FWy1KVOLNClRlapOG
pkaD5dfrNqafNvcQlYDgWa5Wx2oLFy8dHNrRjkErSJwMA2zMFwfYjZ8zFb55GCiirgvkFh92kltM
sJ3ACM3GErzeO11eFN1XzbmirclwzHJvT7TjRfYY/wIOCjkY9ZeAPwDFwgiq4aHTfqksjSarcnqe
igF8npKkVMID7RcnVx2Kn6p/DtJZRQCRN+yyXHbN27y+Hsn3/rtd/VGHG0NR0Pfh4fHaGlzrqPk9
yGz6szbwh/W3kR4FL2E5XwcV2f7WjedPRVVsx4UYDfxccad3yEYFSxSgRZ6dbTRmxOslesU/hS3F
K1uCyhtuxRuZ6rst8ymnUMweblv8pKSQUmHwCjrone5JhXD8unND+4DYlf1FmaM7+R1eI1IaP6/L
yLEOYWNBumzCTjVs6tmqjvKcPMeRcWM6+fbDszKgSp7AZ1U1bqz41ftqE0/U1O8808jPz0a24HOk
XhlF85ws8o1GmsKiYzanVh2U4e5tSlE0OMsw58414OjybCvo2bFRcdVobvQkg0eDR5nQiyczuC30
c2W2N0ZvIgCTTdl4zLqh50uWBTOf/ycnS9vtor91LKCiQySmVU9l2zlnCZl0f7iz3fm4LtDtObni
GxRUvSwAymxtW+jTLzGX+87JfVkU4WUTA3rH+3Ci8CmvwqENH9l239pIrAx0Tac7epuGg7lsPytu
uR1RRXhW0p0ao6NSdM3wPAW1vo0GhG/FNtJxe0tX1E9v4XsVU1WYUAVl6tlZTAPd6YektnmKXKYl
h74nw/oqPgk3Y3CkXgZkp1V98zRl/i9whww3XhAMN5M/0oUulzLw9a4o6Fq8BXyMqt48EiNTv2iD
aiNzqM6ivW7N/WXPNSYr4snfrqtlX6ueXl/HZQuZl5nzSR3q4PghxG5UflED73No1SipdJ55cnsl
ondwVrmUYZ2LXyLF7UCV9Ropc3uNvLgklILEtNUCeEYkSPaQq/WWaBMoxvYv7yaRnFFDWAfpTFT1
Zrx3IBjcxaOW7GXaeyG23hjve3d2NgMcFIcPDn9If4bUW64/2ovxFJaZdlPndWojp8Imo/usT+Vw
F+hBS3NS5hw8TpaPkNrXG7+eh2uZypB07pNq9vGtzKo41h47a9zlCAjdF8vMM4PgEWDmuqSChePc
ddaVPzVztPW6FpYBL/uuAf+OtnC8zHxEdMj+ZPly49EMh0MTZfQpVfWW9p7hsXbU8BkgAH2V/rMM
Rmy3dBBZ/ildbG5Do+o8K4i7LFOq9d19HuinyvReF+g9LQwWQoJiAoqW7Z25hzZ2iaf3Nr/tC+f3
NR5oIO1dNup2S0DVV9M26MPpSqZzW3Y0o9nRVqaKmxpPefklS9LXu8GKVJG+tJ1rI20Tum4Kg6SN
u+iWwSUa8y+Lgx0U6yiWLbaosGgiXufmtQFQDq5+AvwlQKJkKoMR2TF9NEWw++BYp2i3mIfQsukR
/GJoLjo5kxEgleJSbBrhsbdofNy1QzMfqMJDXe9G4aMauZt4KrP/8MpaE0keiU0NN3iW9YD7P66X
iBBy2kvEeoe3+4tz3YOmYLh8aUL3oPo/WCEcXkmNhN7GBrxzdpV2DzIjgEjAGn7UbRyc4qXHeiPR
nR052yk0xgcZWlhTz6XfQGvfTg+5Dcgji/3sKK8JimkkGaz69jJzKaM1ijVuEvlzvHnl1WV/4U1J
ib1b2y1rh+VPl6uJdUWtOgDhlAK9Scr6RLsg3FI0wD6N4TaNloL/YinU2DvZY/67uC5Btd/t08qN
9uuaYCjSzdQHr/uIAzLj/8d91nuP//vr6fpZ3RoWDGVVahm3RaMf+1i3rlvf4Hkr7XvjdqrYhkev
1LhNbSM+jUCAkYU0bsU0iPcSI+EVoJy91npgSZYlEil7y1QZUY/YVQGET21STXsxivtyRwkfASHt
AV/Vm8iNktdv6XKiz2dTmsZ0hSbGHvW7yNyS1DBPUZVZtG7znd8G/OQhMcHck+938ZPLmdx9WbXt
1etzjT9G12T5lDs+IMG926XuYSxaA67jP2zq4kD/DmROrV/sOcw7iCUvISiYf+11q7yW9WKSBRpv
nx3vFGhRlvXiGPrMvbX1STnE2QieYyhv6ZWobmfNKm//aioOCZlgtbbrGWjt/x4rO6VR8N2xYUSr
7edSMZStXJk0rVyu8sVWpgrif2/ef45DD1ahK5hkppvuP3BjyVSnjVfJIxpml+c4MclQh33wToY7
pbUg9Q1o27LgrDkB4DPqy6aZ0eM8mgYNzPGzsZj9rEtOE2fprUytCug9HEkKDcxz8aJrJOHJAkE4
ugTzRH/ZY+aZ5iF2wucAsNILQ8LH1uQ5BoULO0Pv7ViUzlPj26hJrlPAIdd9AKHJUWm8izeArOwx
tk3rForw8WGGJsWajO4GErTpwTcZmkiBBbuK9J3Tl3x5jbGd3M7u6wJZJYNrpJelMpP1o5XEe4dW
ml3pVim5zm46FlpkPJYArfZdSZ7MtCwk9Rabr5jttizs5hIijokNNjCz5adSn37rAks7kRo2HiE1
PalxqJ61rnWjbfEygRV7bBfX1LXKWbPHq9ZwvAgh7Ww6JYr++yXSBKxFd7pZbOWe64tJA7i+Y9pi
SnrYb8Setl67rZD4OF62Wl+MuOUFxk56eSHrdsWL5iXOdR7rAYQJHOyM5TzpRkp/Ras/uC2FI/1m
NWrTTN+tnBclnJ5vIiGtv8SsW6yO1bZug9pPvJn5nKJ1P34hhfYCoFL51BaTdSw6s7xqszr9BJPf
rzqNjz/+HDBGCF7UAWkZoQKaVHAyBkReQgaohraxs6vs/dRcphIsXglep+L9sLawaU9v6bHeDp1l
nLOEfqDRd7/S36r5p0CDLh0QDyxfdalMpGli80xu1zhLdDO2u6Q2hpui/T0tLPMUQvF0A5KU/6pK
QacSZGhRQyKGFR3z8YaUkHinJUSuZKgbQFIXz8e5HbXGye5/IGlmg4te4mQ7mZNE6oBCV6d4CqBr
D5I+AwbNYMxaqFyNFQn7md+RbW9Vuft7mprZDd3AJanPKMtuGjqitonja1tZ1Lipt4+6LuLZKncU
84xWM6j1YQIBuCikL1NYo6Z7L/Q7RMi9V6+l9vXjjDTAGQDeC6fO4muXxfNGKyL/petoR9L6Ynrx
q8jaeG2Tv/gOsoNFEXioKDTKRrHA7HYGiCbKBt5JQ532gtM249i/TDWheoCt5t109Qqu7t+uTdMg
2joDR/J2QX8aHe0xRh1pPCt4ztle2E4on9HFPlEzvBmCai+2kZbLeXdxL0uyvtD29bKDCaBr72l6
vXdrpbyCPsXdJ8B2f9GT+EsDxOBR7Sv9fsiqdCP2POvNXabSRu4tTb3An3k00776c9We+AM0KJVk
yS+g25pNE3j+Hb2A81OptI9iD/SsOqS+aZEY4yZR0x46k3aiFp7Nl+ibEcbjz2EOkCvga+2xL9v5
CvWT6ko1s+CJ4yA99HZu/4y+6S38JxIJvdn0aMfQwrw+WcM3CfIJTccdFBYpGKg3+XkxAjVI99Pk
pGe68Zz7vFKUrRJY/Jq9XQU5qVKxRW9Xq/dyFY/Fucshx4oC+zHk6fWa96JxJwMgdvPOin1UG1EO
3HxwyHSK/ceyzNxriV0j4HknE2bRc9qnwRPkfvmzVqfx3ldp+y8agGOxUpZbq3fSH+0Yb2dzGr8F
qIvt5zp5H9EsJZJ/jBCeqDSOtlkUoiYaKAA+cqg2j7DbZHyKFDW895cDRxN6zs5S4QS7iCiHcjhx
lmOI+P0AfIMSWTcenKHdzlsc4vVSlw9NWp8npawBhSxnmnfLlr2pAY83TX1uF6ldvSfha1Re+TTR
mHg9uIp+GOdS+UIG6xJhAPrZZBPEQ3YMJCqnPqwtfOuogH+n9KzdwKzbPsGjON3BfX5l5LzsrVpM
xcGa9GEnsTIYavodCjvtRmZVF81gKvsr+NybBw6X236uKUv6iLmJUG7bkIcrDLIjc9NOnx093wkE
GnpUjsPIqewE5ezqjrZxbVs9A1DcpqHWK8+RP017WPcLG6QMtLgyhLaqnhRrGeg1z/gW4ZLeWlMH
UtD9mvHdSKVg8Uj4gmn/u8s8QASyBg4L7rWaxsdo+b6G7MuihpNaHOsBLuS/zX6bH1ZJz5m+W9T9
KrQCJ+dK7B9VPyUkj43xJp1CczPDwrGTQHGsW8lVkDTH+G2rD2GJe694WtZERyhX9HjXZtaube38
wSpTDppmEh9rvU13jR5x0lRTgPOdis6oWf86lJl30Ht1RooAfWrRrhZb6/XzdlTG5lEcf2tTl7Ug
/ICmrjGyJK2bYdtNo7aTwuNKEH0pW76rY4aoFx38YfgsVcuL+8Id/Z/Xl/KmaSBJd+Gc7orOPvRF
99mNdpBfbix9TM/D1PfhPlGAejr5f0yTBWWcD2To0r49yuwttF2wyPUyvNllR5mJXSLe4sVuLgJJ
b/FySwn1vtkVBEzlwlotQ1H69r7p63mz2uRq4c8864UHja3EWC68hOD1X9e17gAoSCKHpEJKa0ic
fVEl72PWHVuI145Uo36il2Cfqsq6u/w9ZArrFbBo/gDrv4gq2yVMTG7uUAV4W3qZiueDjYzvdz+o
q42mD+q+aflmE3aBsjF+0lDf3we0FtPDqm2Eg6AJquzWNOEJlShZ5AQ97AsLlfl/Lmqb5PxaKtEi
DaVvMwfuViYTGlLIM2+S0h7PMg+Qxzn0E6VEsSlLzPtAUNd7vq2cy2pxkxPWqCySf6P32oB4KP7N
pPJ2reST8SDD3PbOzhmaYL/aauB1lBDVYJPlqsmxGKn2YREOk4FsNT0SNTnvfPRhcFyExUM7MRCj
/iYB78xdrx2gs822Ylv3ICdH31PjOJc9xGHnmnfWAx41l1t1b/ejCyg9zLM5fHTwzPGD0mt/vW5e
eXwMSrPjzefpVzAoQQmziLZCalg/GnoBztox75scFXrEIevHJUBMEiBD7Lw3SeiykGZl67Lwz3ut
2/95r6lov3pRrJ1cPdw4ttU8yRBrBYr3mt+96tq0BaRI+uyZ152atk99n3kPfRYuOSq0ZIYAfVVf
JfoyJ3FFLT7XXqMd4DgPBUeZj9Hr/WSFuuwvtskcvYeR/WXWldpLlIUvYxI5j+PA416VGOG1TAW6
483ODSi05iwYniz2gsdYu5GJBIUw04NlND9FC+5H7ET7x6Sna6q2AINtO6TzdlrDJ0dWSAwI5Ndb
rVstt3JI4iK7zYvR2iJ89GtwfsseKsir24HbZN5S2VL9/BCoIU0W9Ok/hFl/V8/pdCMmGUpYnY7I
XuuQORJG5hEu+Zg41aJ5IFGc6lSNZuygJIzs9pUcJRL5iZNLGeBw9HetpmkbOaaITY4lcrXa1hUf
bLKBSdVvo7pFtw8BgNIyZAznd6RhgEWd61pNUWJY6MSAu74ShhVTvbcsHYrMHnHBgwJ+8lAvBdI5
KbMDMIPkUC3V1NU7BfqPUaODhpJetAWn5Ow/tMnLVLwlJceLd22Tl3Z6qrThZe0Hx2WrxZvMvJPR
NiS7BYoITaMvcwlTl6/B6O/2mvXF7/RvCDLl9+LsWn0DSZ7+qcpq72nSw6OYwwwhPmMAhzvqkf1l
LNTmOlfLZCdeK2iUfeDF1NGWG/hoH19ucNlydD7cgGLiuxtEbuMeoDKl6xWYS3trhcmWKWkXmWYW
DX2Tpm/TpD9B4Onedv4U7Rorin6tAHLMOvynCMGZh0EvbEgtiuTzqNSPEkADpQPZRWDcryuRBwx/
rTQOwZ5vfk3nzDog7sLbyoK1Ph0z+GGWnpV+aXZZB7HlCK/Ae5sfV7sX1cOholGSPBfiYB+WylSR
ZsplLThd9KLeNp6e4og3k9UFdbnpFn0KGeyiI1Ell3VMC1a7DKtbbNMchLt5IBEkjo9bXPYpawrF
ZKF3hl7bt+swdH1z6ktal97sAd1It8YI0d7uj0sgh/3cvIsp2mg8Jq33ax+MxR1cyfq5Vg4ygRo6
BILB4/jFXmVHsYtFrtplzZA0+plnm9UcICgJpx1F1j9t+m6/1f6nTQMEsfq8iVxnq4OcWs4UcgCx
fNc+jmPy7XJEkcLJMnw4fwAU/oroF/20i5P+Mv0QxSPZ4j/HOstuVRh9u5yAxHs5z/TVsKOhyb2J
jawipZPXz00KgE9VZsAoWeXAI1w5nyYbZDqENb8jYed+1vj+JIen+bdzXNc3ukEjJPpFxjN/82ET
Kq36U2nvRedrWWNV+usaX1P82yaIkOZOimmvDdN2ygpOxWS0v7V8P296SFzu66aHzkMNOH2F2fyt
ceB+gC9y2qYNXI7OMBU7KirxPa3H47XtTspRd5ri0dW8ipMPOCzDg255IQ+bouFh7Bv964dFWlsr
sK2axWNbw3vgTrpzbQ7elKE6wQMk+KDaOSRWbnxJ6vEundz0R2IkICl5enuCX7MGY0pEqKjGl3ro
7yR/9lcRb3v8bQQgNnebgwLeuV3yGV6K7EEaHbq9SnXrizU1NQCw8JM0VBShap9GOLYubQ5ZadDq
iRrGwRhhr+rg2z2WRt5vi8JEbXvphIjz6LKprG93sulEt6RsKj0UADudy6adNnX7GNESeod5TFGd
4SFQq/wWbQNOIIiTXaYiUi+8sRomcicwrCyPO2JfTHWs5vR9scXbPmJC0HPrxIrGnxn6fpumR4BX
kHwEt7OtJ/fNIqTXhWH+owvpmGo979s0q/4u5aB1ibBatd+ENOl4dNod7CYGQPWWT4UOoLkvylTD
gYzcJPnT1WjBg43MpcLRRVZTtKk2OpwPyw9yYO+KcSa9NmXZfVbCJSq65l0VjzRU/aejthXOEosj
IKN2WZH0Hu/ixRHEpXmrG/AQn0dSVVnRqM3za35nMJzsMFKgFr27nd9P6vc2eUEpNPtBpk/dRt40
32n0N90CYIci7DUg76N9nSr08ymxe5za7mCprXNjT77l7EiXJIccIkW6jNCYF3ek6M5NxL8H+iH0
KlOgd9epDohd/mW0We8Nuv9fuhGmj9UON87eTJPw5S/i7cWuR15BZ2MDF1kBvUea1HxKl5ykzFU3
qDeUjS0E7chdeKU2bkw7a5GMrYyXhspL3ZKEJDlwF9ZduRGWTXhWoLRS4DuUqWmb/7yo0kya8/Lp
TJKqgP52GRR4KmkvRD+jnf+wLY4YmTIUYQbanlR7P8FuXGpudRs30/QYLkM+WvumLGB3X2Yy0PBv
Rg0PnYvFyzr1vqNWLDNETOHjoLMPSeTgZjXFY53dDL36i5hksDuvuHZVvb2sbKI6vM5r6zckerob
uD+RMerGpEcctOi2EKFb1JiGknz7YhSPRMrVJVzmZpD9lqeqSr9MMt5yZNL21dwPG+m11AbQNzyX
45G5xMiVDLCkwVuQ3K5m6Htp4Cy77nVB3SCxXc3qfaI7SBkprefwnazo/OW62t9PVeDu4sSYPjV9
SB7V8h51lV6ucCxhD7U15Uac86CqACoRWhevC/3TFaLV/la8Lj81Z3tyvoMsnj5ZcEE/IwdQ1HXd
bYtaua8GuMUksrBAZ1dTrl7LPnrNR6exhmkvXr3phpMG3hU2TF4RfRzxQ6yXJ9lWIuiEhLBPqZ5k
FuUQUXLkrG5lN3JWHST21QSNlo3eqIkenqX1HMPmUP/sA2al4BFBE4US6dXAG/nagEb3DCqbr+Y6
KD9VkGNs1AFltoI/mk/CJ0AuqNmpQTxedUFOw8WSU+U4rW2jKKxgxWOa6UVobOhmSM78KMHXUpqA
bRTT2cVtrG1TP/tTYOggAuBX2UHNK1SAlxKcspTg/KU0l5ID8vqxvROTOO0GAhvVM4eDRIjD7iBy
kvViWzfRrI4e3ay7E7vaKAOSNGhmgdfXbuuuyq/K0H/0Z8WE+ksorYJMh8hKgyN19uMfGb/lkKss
nrDxuEQLJjnYaAdvxAh3M+FyeQmFujLfdx1lKeSpd573EhbtdL+mACbFBBbgR8qVJA7EETXmiBB2
U+/4gjUexJHqDTXvQnuBICM9OUWR88Xn6Ucz67y7skXXILMiBBX8ed6qtRO/tINbbJw5879XbnU3
DCTkN+P8reTAx1+1aEGQ9NVviZl9sYYk/9Yp/NeCX54+cx7IdmGeNo9dX5AQMC3t7IbjfDUFTneq
VG9AlVf/jzsXo/n+ztZyZyUs78qpIM9SpN8o2r+/c98lX+IyU7dxbvb3c5QfIDGDjXs2laNZTMp3
Y+B97nWJDhl2/T+sXdmSnLqy/SIiQGJ8rbFr7KF6cr8QtreNmAcBAr7+LiXtrra3zz1xI+4LgVIp
UW5XISlz5Vr+GhT/wRE1//0eeXRry1Vi3qUgNFt6sq5eHdm9aNA2xv8EtREynVP61bAM8yXqvXTF
8KO/i7LQ2KJ+O9nHaSJPQ5tMayeYykdPhCCMFrb1DUIa7x/Dwscwwij61nEEAf/4GOMU/OtjxLZf
/vYxGmxsThz75GU34PdcK8hXIAmRP4IKtrznLV4rumUHJi7A8hXeWJzJhN2WXAWSd1tq0nAxAatE
zZYP83DUdXtyqYeiMAA15iBF9iY7XvVcOJewtPJ7HLUATGidC/QEnEsf6SAMRJAOZGuiSKN+NdcV
SI4vQBjl9274PhySYMgnxg6iCXZnHrvWfr9IfZcC/u4aPdCluuXG/YTYSsYRONU9IOeBao9l7kyw
VK5IsMG2EF1ACmQ6gg0WmnrmdzJDXRRSMdqLdGrIq5jG8VjV5j32LeEyrirwYY7Kbo69ZlChC2v7
HvtjkEHHoH/cXTuqxoe3+eE9Ds26bMMbyHV2S4742Y6Sd1kK7iswTPggQwXOmnrBeR3sKPGXswly
vD7oZd0wXM/AgUkJsQhD5W/L2Gr4ivTeLW2EpoK/JWF3EounO+plYHFbtLq3boGd6VQL1XWQhN1O
gj8yYqnVrdE1H4nClvp069qnPc0Pz9/HQWB49qx4w1FIBlhYqJxxnbbgUKIt4LwbJOMQV9AJ0ZtF
SpXTZfa2W44qX6Tmr5dgNMb1WGH3q4R7k9gGB0ghHt8A7FpVWZC+jHFTodQPduKmTeMATBZ1Ntv9
UTOM+eH4pu1Xf4vZP7B9U3iHIfYyaMZ2urQpQ7WI6mKE22C79kbaL/faCWAHOi0WWS7OkYWFq20V
Ki1Gb3gNgjBaDTxne8rueOXdNI3y5Q8v5SU6t7jPcIK/N/Cf1nEXiQs/9uyVXwgkOLUwq+JyuK9H
/JdSWqNnOLNRem3ghnef2Sa/gGVnbWC9gWaK0x2NDOc1UqphmYXtHBMoItI6NpB9KQBNF/JAvW3m
7EfQVjxEkbBpDjL3kBY9ihxz0JQccTDgkdJ8kYsyhYJVJy7VWNeg3wFQqeaxuJQg7gdZi7+cBrDP
LmveQ9MwDL1NbbvvvSmO1TSUTH8brz2o00OB3dqBJg1qBxqvrfQ/Rc4E5l5p10f8U+TMWW46ojlS
76Qz49SL7DicBfjNr730a6Km8NjnsX9zpt8a3mrpUR2K2BuWhRsYj0Y0/utuHNi7TX3c/eFnJNBy
H2QzbGWR8oMYfJDu6C8tcBAPYzWMF6dv+aHqxgyqhvhyNqD75ji9fLLTlzn85a8ScIFOfalcc125
HgJEIDE5TFKww8hadwVJeL4g27Xjb03EEli9oHHXbl5M7qoVUMj+o8PS82dYcVetzyHxZVjili55
mT2iftUD4vGXie7A6xYswSmfrUvSyyRjlUjQprg+KNB+944FwO6Z++1q5mMUX5+Qe+X7EzwH2C3N
GhcsWSSyNY24OrtGfolUvjMMsGyieilZ1PmQbFqofEJLzme7djLrs6kzvYbIg4PZAWKgM71YaeWD
RMwJMgs1dFu1B3Xk0t5ZqCGbB6G8uFtJiJuN1hSeIUfaLowsqL60FdKRDsvFIQ/76gV6ZLO9GaFS
BEEie12nTf2lwl7VssrygRch2IryEUhjbe/1cFRARdfhNSRXL5HbPUPkolxBey+9KBPhFrojm9K2
Udvo7v/HzygRXihMcE0Pg7CWAZ9At6/faM526sf21WZiPIwmMMtkTbPcWg4Kb5RKcOhXrLsJJNgB
RHgMEORtGplYWxK6mDx+dqzSfEjzIb2LJfuHzOTlx765LWx7fNVeZuBteQ48TGnYF+w1i4Pl4CWA
fLxzIVspxGpAkeM9d7hzSSDUvPKAut6SBw2wR4Q7tQDshWx6QO+CvXWOA/gsigHiS9dg7RYvgEs3
u7Bv2Fro0JcHu9M6n+0ljkVv2v9vdjVlUJ+tw4UYRHdOC+VvUtaX67IQ+RMoC/kNdCmDpQjb/EmJ
BkXLXuQtjADNZAoRlKhAj0nOFgefT5+rM3WmVTI9pCAhi7B1UtDZWuVRyR5Zp+J75bXqpk9d30QY
zm33FRbLbKGsKNzZfGs5Uvb/UIdRgu7qkLOh3c/ukO2D3gxEqICeqsHCMlXD2Y7L7qVduYOtXkxD
thCcGrIFNaOq0wyTBmRgdS9USSuIK6CUhZr5AAWzyFEXZKaDe79zT2TGXxcMRRFA7lXaYEofKmg5
hGBuqNezxrfQHttNmuF8d11uER3JxkWMCAm0AD4tw7TaXhffcFjrot5PDtQnSIEFnRNkXua1mgYy
xKBjkCEdbbC74wxpqU2vs2x5N7QP8RRu2k5Et2TqTB96x6L5h/rIdB10tf0+qB2m+mB16h/y/78O
ijugxcD2gI/WSR9xUm+4DZIIUI9KKl5/G5voYCTYbV6KsC0fizT8aeldV+018cLHZvIEOkE+N93f
m9R7dUbESp6uTZWi4szKonoVGLvQ1pXFA/enO7QiqjPu/9riXlEsVObWD4CEsKWTC3bvM2vcQFa6
OYIIrt8rCbGcwPPlLeLLfGUAMPE01RDSGMu6+ebXYict4G0XJeDc4CeAUGjOv0F5R7y6zGPLFOm2
ecre0LSPXvE+pZoAWOqU8z4lSsqPEb67cSvVq1GyHtSMuBtRg7eAzoF6LSSeSXdK2/7qV/IJNLEB
CEuXQ5uLDWmDhQirnFwPFBc1iJPX1Gy6BkLhUOQkpTDSDKty5p0+7CQt5iKAgcU4TbAXPPkFZIMX
uLFDrD8LSHXMN5+7/hcfE4CffT/FfBN1vFuJyQt3cRCMrx7krDtVVs/SKpNTBoboxQBdj1dyi+PU
2IEjGDqbtreoWB/cJCkLtwLFiisUJtvrWFX4v66yqVvxMoPuB7XH1u5AK2Lb6wGiQtAFdac1N70t
sEz/hM4Y7Yi3HqCr9pbuPuxXE9knx5r9ieKeTI4GjAywY1WNdmQnE3X+V/sf8+M7/unz/D4/fc6A
EB0fcyvmbAJUtW0sw7Xxhfx16UFkO7LutitS8L7Xykfqoki+NdwL0zWw7Yj/NB1IRvSA2YdPCYRe
Eg+qMAne0v+e6mr5mG4enoDS1x1yKIRrNQS7dPS3SFbLwPKzDdlIO6ED8+lZZeaC9wy82FhKuR1Z
O6RGzRk3pvzMXjjS704eWOaf4pq/L8BJ9e42w8i0W9CW3QmsIe5T+sttaod/zfa7Gw0vwwj/xS6+
/XzCwRgKTLdt5UCTntfefSxj+x5oT4X6YXzRS/OYtWC2IE9p8/bGdbkPrkSGQ4n2b6YYVIeiAdct
+YyG4y4aCTQdQ45l9tFPAPuy8+kJ5mp2z1Q4HUEbcUfeNO0Q4L3F5+SQKYf94AG1YodGfpNBB/PZ
rJCSCL0wOlETVH/bJm/jiwFFuks+8tWoa1zTjDNUPclyQc1psvgNyJjNuTcbBIAwQ1HcUC9NKSC4
caKmnnLMwMlHUxag18m6qD05UQhaFCNAsEIsGcVN9EU2OWDikIM7Uiyli6oJmnhxtKGmlQp1YCY0
i/paFI8R8kYXO5tDKeTQ1KB8vg6XsjaXgdetrZZDpTBKgvuhRqka02qhlepBO+G1ABp3Pdgf/u2h
/PbQDFjq//AAcgphcZ3y+MscHs7vqyHm0IfHniVnayBxEFJxuY3rpGn3+8TYEJH+bJv7QaoPkv26
AQusUxjW1qltZCUYWE2RB6uPHjWRMpmbhLAhTI1Qzmy6Ymo+BhFah7w+TNQi14+BDOUIRxGhlDph
5W2XpQfID3oXQIO9i8fYM8q4mhNIYj1Iltf+GvHtYU2drWcEpxEhq1Z3kqkosnPpZQystBidxk6y
Rkl9s6HhviktnESbb/NoPQhSGlvA++M7Mpl+j00ViJ+39AmG3u8OAnrAC+qlORhycIXJ+nsyqcpA
BZHy0hv6CFDXrvcOc00AQH59IpD+QPXLeCBLa+ZQfZq+hUnc7ygAJ0GQu53qrpoDeCrm7RkL7T11
0pcM2ViIvifinr5gIm1R9vH7cJlX1Uq4DPTNRervYqwDwO76uzao80eHJcVjjn0SH9LhNqo5vuMO
s5cOE/KGOoGQnm44iBKWNOBjON5XOUhcR2/tu2Vy5vxCoAmGRWgFSO8E9h3w3ac1ksqNGuJvoMH9
6nbQ9wHRSLDLBdQYvSyz3jCQ+mngWBn+ykkAmilWhpmwnaMh+JZRjzdIi1saeiHvkRd2FmHVZBsf
rAUKMkivXRpzsJ1myGBkWklKS7loO5C17JP9d3/kDE8saES3Q+nyAAhrCqSCjvz9EQOsvLha8hgJ
jWvHp2BhQ5FAT4FVs4jxDu/7ElwaKryHild471rIsmB7HGx7yNjegyMAMX8XpV/KD47kwcLEuhu6
r9PoOMkyC4Sr6cN/hJ5yk6Wj2YEbPSX50hw0pVM30OzTT6h7huBtB/XusEfRmz7Z4b3kQsYvanfU
bJi5EmCFfYpx8sC25d9utFT0DhS0g7z9q1utZyMg84ebPsfMs5GdHmp0trw+lGbrejAq96kCcALC
ZNt2StMDdMGyQ24Z9nYECuFWqBIw9tLyL12I0HXNnPILi8WXWKjqR51A7y71BrHgAyDQjSh/dEH9
ZTRE8SWviwTSOKl3GRl+zJUhslsIVLw/pbaGz09x7ThZIw/WgP74rebmO2sMlKbVAZgt4oj5ZIY2
5Ewr8zcbDdIUHH5kQWIj8NcZYm8XiMSUewcpGwjzOPaFbJF8bZXdPygLy0HgQHa4mcCFdfWH9BUg
jdLELrWxmvv58tK3E0RLS/vOGQd3z/Vm1QV2Y2OlY4I09iRvkWwfgHb93TiLx5ORa89kbe8H6fv/
lKl5NMFycr3xXGu2BL9ufvMpk2B8jtv6jfbItFumjfLYQ2xehuaO7CrwbwX3gX3Ipi9dBNmBa3iX
wsDabjOIndtutKHKg1E9VxGUKiAVYa1i5BkhOZdMZx5Kc0kOTvCctrW9FAWK1RsZZUs5mdFmih37
bABxO1+sgIljIO11n4cIb1EHuSjILS0L/Mg2ZOtR/7cynTiCMF0nb3sFupDWSYdNWUj8/erSQABS
jntsGsdXsOd6kKh0jH2nm4xt6mDwXiqQ1xwcH+p9QmtHW/nkLTsJCv/JMwowYVU/qpEbb/rGT6v3
Gwv8uKmEIIhjIbtYWJn1XPttuxKdtG+VBW2BtInzPRIGYHQIp2BdMagiJFZYLLMK5DuRlqcr9F3n
A+0NIA/apoWkXzKY1vo/+5AjXZIEbCdCe18nozuRfy2KNsBxix/pyNmXYrpjxnQkGbI0YeOd7qMT
JvU1DN8WfTj96PvfxoEPBSz3g/3WQJZhAeIjcRE89DejD4yNAo3hiSVBvO5qaT2XRvc1Lweomcfg
wcOu7jvonvli0IMM9msQwLfDCQU9CZg1DfN5GoZ5EGRV50FNiYAW4CZG2KeHuHaMZTapZImYU3qI
wgEk7dTThsn4fktdU2oigOLk054PSKAVuqyyNFAIHlsQXocWWHwMQjBoGLlsHgw7qZZlJcXbmKtb
z0Gt16JXX3vptz9QMvVT+I7/7GUcPMz+YN+mnplC90mKPf6y1SkdOVtL2/cuLJEvcRhtJ50/oosq
xwDYGoG6cWpnHOni1Bn2FmWgPvl8dAtfjHtqtSYU59sxmLYECSoH6JT3DSJ6M0JIw4dAyfJ3m3TB
QEGi1ORMfsPHWEId0Xzk9x/ncxrs0f20PYJ/A+UppmesrhGW3jYfwZIOzI0O0hQ2QIGl44KqTKOj
9YUGhdB2Wl9tUxKcLeOtxrF7H/tBhVOyaQz4G0aruTmo3L0dVZ6gcjcOEC4AcVKsL9QBJrtwwZ1C
bD95Y7e8asasP12dHU8Te6fV5ZMbhNzj9eDkDbjAX0AQE5xkWTl80SIesAt4+FIxFp5HiXPLCvD7
jcvBQDa7oOZqWiRxaODtMuYr4IkganB9Pw0sq0BmvaYXU0t2e+zsc5G1+UppZ+oJM2TgFqYEQDCR
s/MfLz+aPWfcAtkiytI126Gr6REjVqAuk25NIj68dpFRWYkNVB+wGXoIaeB98hO9VYoVOTqxhfIg
Xnl8x2w12+YZ+FjdNJBps8Uir3LITViWfRenU33jxG22K7gz3k4QgoRGXFJ/GSD36BmR8cNX9Y1b
Mu+t9fJhSYNyN6lvVGaBeSToxluOKedBueme6I1gF+0NYkTuPCgEru0uSMY1g0LfIteVCq6uVKBL
NdRLBK2CE7eVBVyNPtqDa0OA/gqlByBkfPfDqQnMJbKqgTdHyGfxMdgsY7WFPhrkjZHOuQVmeLjN
U1WfmAuFeslyF+I7oEAx42bcl4F5Ty1Xm+gOvCXZTefq8gQ9lCahjsKI0o1ZAX7nhU3xPkuQZe2K
dYikxpYfxuvCxkFzSBkICa+PQm4JnwYImhuabRiTmzBJ5FmCVGHt+ype0y+q1D8rMy4uUHJjR2o1
YdCeiroD7x/66BLUplq7QFyskzJ4t6Fy9T4sDX/+LaKqtjhVE78lf/opgjxeriOh6vV1IhXKOw7Z
4hPNg+Aw6DdGL0GQCZQqlea/stL4p1SJd+dAdPRWhmCtJ7t0HW9pNRY7NFExPLFEbNvRt75kyoKS
ddGMW3JLkULPLBzsm6ln+/807cSMauEq0HDRtHmoij0nWGBjdPwGVYPhOnemdkMsZNRMEFv/1BS6
SZRlZlOH62tvqBCUMIufEZaFpx6aQnuZ4l9JTVsgWl66PgoRdG/iaI5IUQGXqJtmAuyh1DT91ETK
ID6lVZvOzWhU5imqjB/zTMh4nJOo+EqtSDrOuW/NZ2+apqe2kO2tAR0x6hMWF3dNFpypbwBy8a4Z
OTgD8EQwatT32GDdhCBYeYqNyQCmaNxQX94z68EFYSCN65yuuYxtvKS+aoriRzf/WeGbt1UJsO5d
WPQXlRcpaLmy/uBqcifAhvlNwuwKWjrgi5pdUE1Tc8e5p1ZSZAwYwNjaULO3gOEu0uBMLRpUYIO+
QICgP1CTpvT87t5Lk8dR055kfZM+GDpqW1TC3mKD0UPuRlS7AbX7Z3JBUkacoUGxuw5oc2luUQgA
BIWehC5dHst5kiiv+x0HdHkBhokAqezKXSR1ADRzZdvGghmOgMiWDFZ2N4V3VVaGd6iWzG5iyBst
TPKpGcrsiqo7Uy9dyHncF0Hk3s1OaYOXS4PvwDxvGoApyXTS6OY66PqsQj/GSkBhG6SFs0LBFTAk
QWSyg4M/zsdeIFcx0NrU/rT6D/GYrTsPQfCqNbdJl/U3LqqFLpFw/hHJlH8vzACZA698ykGX9jeH
tPGegrGsZgcsvP1NNeLQpWfIcFh68MAjs4hdaNoXVlSdvMzgL0xupjCPX6p6qM9DHAGnrc1docQ2
BXB8g2QUf7kOem9it54gkjVN5WFeGQcW4DcSixLlfZBH+nTpQgDeRD9C5RcdjV5b6Q4y794ZB56Y
D8GKLAFj2OekZbkNswJqeI4dQNY1k2tHsuRJ5tgKxm3U/lMiVmUw2/4pkcaqvDH54rQIamTAZ+Ok
3eF4iO333qoaFNvp4SHEbubhk282T0h59Oskw26/0VgIV+MjZGNjufS6M7U8E2wKU5vKpTVawHfo
3s5X771RhHL52imBmNJDP8YH/lBszAAMpjEorBELQCF8r2tUMg5aFfxALsjb++CKwlmg95j51qlH
6g/B7bZiPJgONDDTA1sqbpmGxzqLx72nyyrq1i/Ojr6jZuSG+J2G/dGaoLUNFg7wM9alOpIbeUxG
VG7bDmSxO4CPuqXv5DUynqMx1waEWVIuYstUd1bvV2dgXwygWZE6dVVV4vtZaXHSXyN4lAb3IAQE
h3lmf/ekLw+0OHVNHJwhg7ZtBVb6ZcOifgMmvWZ13erpAa7K2gOZFGj6NqbPAZJGeFQm7vAWZtUO
xDvGD8uxjhAunb5IMAssPdT734I3y7hxOrO/QXkpUJt6kOegbjEx6900iPJ2Cu1ikY6FOGW6KjWN
AY9WkASaWx92RzqFXOUq3xccXIpXkhnAQqHrY3Qe2FXNYk8dGb5e6zKzkeNnIZRcO3M81WBIe+l+
VsrqXiI2RODIBStaUAf8RYL/a5NYatiQE1hb38cwt7ZfrO92lN2ouojvu5qLC8s5gPGZCfqqJokv
mSybI944X6hzEqI6gaL6VAxuduRjmq2gjAuBRd0MOqyAC7qlS2gkeIXpnnFI0eNBuFML9bhrMvbO
N0Disnt79OpzBvzoou0D81U0g7Eqa1bsqJkiYwF1TPWUWvoIBpztQoAZ5jVM6gHYCtPfecJPDqg6
dZfYDi26VMrnKY/EyTTGAAS6gAFASLZdGaUf7Uvd1G5Su5lRLU6IV0ITLWqQDAMKawUqG7Gn5oeb
pWcDWAzcaAQqmJpvqOwAw1ZVfg1cxNR1xDwxGwWkVeefh6Aoj6iIc1cfHkhJoAQgUWrpao+wBaU8
eUCTqPwa1e9zkIcBxTlwEYEjGS8k86FFMm091agBGcraekApvfWQyWDTIEp5Sx55nHAgDoJhgegU
eHa9xJ0WeNuMO3K2OWqy5dgAc4WhNKLRcyIc2aztUk35snKNzdA7Xxg0tXYp6JgWrWaGcaawOlAT
IjX8yenkezMaxngTo1R5NdTSvakKCIbRWd3Fv/pGlipe0UGeeqlJp/Wrs92q8ICgTrKgrFZrt6AK
Top+Eze+AZBy3u2lzf2DCdTWnB1LQ1ByDciw0gCyU+qsGYd4OwIDNM90HfDnnIgUQZVwlQpse1gG
oJvI+/QuSLGiDZN3X4cFTMAQHAbmv11NfeJCEsHO1TJqsy5ZeiKXq8Ro083crqJJc5bHfDe3rRCL
b10WZ5qizN30bhw6nA/1YODt5vkzlNiCpG7YZ/Ehj1R6xG7n/TL5CcA+f7ZFWfWHvDmQnUa0YcBB
o2oS1Qw/expsPvUhBIM91FLy0GALsjm6A//95bIAKGp9pQGhO4TRkUYF0k7E+WVyRudxkIDJjPFt
Jw3nkSzcmHagj+jupDb13KwXSdV5B/IokJFYNRJKaI3RuNhRoVRS1uCQoqECUrJ7FGMFC2qiJNY6
/5cnebzu7mJAXBpk4YMuc1ApPdX5odWXeOBod6PIgRma8gPdUXdpdwPIifkA3saPMRG5Uz95VlMF
Pp8/b6nfaPp6DSmteGtnUboi3fBdrqvDKnxPVqwx1akDAP/kZFm6ykzGD4Nb/pBh2h0t1b1fosTu
jmRzffDrOXZ2oM5Je3Rga0Ac7cOFegZU0IHSGbxquXF/TVNNvScO5lh/kR+V5TbSDGSiNBVdjBYU
ldqLWuRKAyfRzgPnjNavua7T/z4X2T+eeJ2L/XoizcyKgh9Qi43XJ15GdYrKW0Lw+h9NHHfYU9Li
tXLtxXbic5N6kRAXGWtOtmOo08BkuMPStm9ZAsQO2eZbHwCVXWJZe7LRpXAr1DPrC8oMQFL6Ilqc
IMDbJb3xyQD83k+Ml6qty28F9198fBG+gQp6vgGedL75rcsMB+8ZUhl73V3okf9liv93H0iAocoL
/N1rp3OcYz249oKIHnKRiU0DndqZHYJ7UHapKtM5t/gnPzP/MZ4Yf/nboNBnzcwO8e9BQ1Lxl4jb
8VEVKL7scmO4o0sbexm0MpdXy4RA3J0b6w15KrToq6nZLIvK2loxzqiussZPQ7NuaYR1Gc5T9ha4
OsxBByX0E3RM764OhbVNQxDBks1GhnLRtF4BatCiWveoqd+FnsyeR2PaFjUDqFXbTZ4GV7uKyne7
B8a2XQ183bNT4gz5Yb/6/24va9SvUfZqTnzp7BUoL6HJPM7Jshq0tccuaB6v+bOsZ/W2d/xhec2f
KaQwEYWN/c01KdbZ0ZcssocDmWa7WJYhKsoo5zYZYXoUvHq8PrrDC2db12JcXqdpwv7z1NQxWtk8
NU1kgsr5rnPZcrJQISjdCYHBDJCUc1a57tJoZI46gCE8zz14Q4071LU85dpGfg0LoaAIBMmWZpjH
0gQfsyiw+6CgSU/6ccH2dJ7parrOWcfpFuuNd6BO4MAeEifrjj3K+FdD7mHHrTcy884DC1812kjN
apMPnumbMhtB1aWbtF1xigi5NhWmB7K5PggOAAq/pc7ZTc/rIhW+udoK9vM6rTH6n6elQYGBYFai
ZIpzFLZBNG0PRmvqpEv7MW0ocVQYK+yqhtZwdlWLnR3tZ/wIOAhq0n6Gmq7fKxQiITVxbVIvatnw
e0mPfoRTT48K4m04TF+DFkeiyDP7IwjFscejtqeNdEeXOCwgEZs2WxoagmUdy4YeQu3rDGEJgn/e
Nw9/2OeZPz1kzIJ44fmF2iDE0e8GL7owuzffPAixBqETf8+7pF82Q+KfIfjbHkHjgXLCsQy+WvWJ
HByoEi9LD5zy9VBVpwI6IivqcLccGlPfoOxcr9xaxadARPlZTMAeILUVf3fZY19Z01eOovQVdGwL
vW0Ot0gRI/YgIdyJNXd8y01bLuKUR3dF4dpn6sARALUVusNAid3cURngXw4Z6iiGeu9ZAtSKjoZA
DVI9kE21DlB2Yz8+1IgMbnhkqNswE+zWasx7qTe1CVJJ1FKtITYGGPOhCAyRx8jz2B5RlR0VtVwL
XagJdWdnD/LzuZP8yU6XEamlvRO7N3/a9bRghzb2pdXefPLXdnpAOhnigIKcufOP4ajeRf7YVPPH
u9bbkBsgkcVhqrLtdVoGTP0p8dWyNuRwcl0kdAZg8m/7EMs1Cs3iB5kGgP2WUGwYmqBYWrZVvXiy
QRmfarI33wcKQKnie5CCPKlwu5+dXazSNPegH/qAZFCCU0oml1XAw59InQHGnaXfhvgf1OjVT3bX
jWuBV+OxNovyYCG7upl8G5tKkA8sotxvv3MWLY0py3+Cg/u5c0b7JTAGBPcReT+7hmnuShul+x7O
ZPdJ4fdL1ZrW22j3O+Va2U/Tm/bdGNRvAG1CoAvsh14nF0L108VkRbIN7Trd155Mb21fRCsr6NUb
kPTbsUqzH+YoXrssGZ97NYw4fVrFMbA6+4hfdrn2eq988TqEA7Urb6dd7PniUDexs6yipAMFtiMP
sW9Nl1ZaF/B0OG/QaIaaU2i3R+iHVQ+gaftGdvxjEJXpa3UqQFt330gBIHXsr4wAxXUgwIzORl7E
p9oSOOxz3n9rnLWbxMV3gGsgk6UdmHTHLWooxTphaXGH4pfirgxR4IWAQ4V4vZPfWdBe8xdVjk88
ZbdkQg2Xgcy0CrhYDEZ5ExltslEa9IH/auOe+Vm8QNhY7ble9+aOENUCU1jeUUu4YXnKmThdB2Ul
Vv1RxCDx/JioQMJ4hR9TsjEIIoIN9fvE5OMJSy5yv/lOZG+T5uOs0m48tPmicDTl20z8Nl/Jhy6f
2tUQTQcJrGtn+XtI2CwcFyweZcbPM2ZhgjQGggPJhjAOUcHkCQUaz9RJJldYJ8b7d38JhDvSZJFz
MBrfWRIdhV02r2VsWw8MQbPjX+x9XXy2J6x9dTL57l8DALQk9gp8b16DMGEPQ4RqqjmSVYS9fOd3
RRLk6LngBiVMApWq5eBfaJsW3BOhfYc/TPnUQ5LppkUJ96YdufU64cUbdZ74hiUM9CkyNY5j50y3
UKn2QZSBgmQ9Ejnd8mnQI2WJwFDkVvNIcnBCFIHRSA5ExW2XQHTc+zWSnml6gCjSSEf45qsE+Igc
sNND7UW0zqPGfgBCPNngPyM4qjQG3zDEq2+45BXyAoJDLbwzoUfNQa/KWfod0kWbsfKmCDWJYg2O
Lut7YqOyEIjZ5NmZTLUKmGK3pYqMbT/17d6t2/GIPDvEx72yfqjxmkd5Xl98wTbiMUwB7l2Ih6lr
wBhWeZVWFbG/SMMsln/7bFPH//XZosr89Nliw4DIrq79otItMch8Kblo93Nxlm4CNd/uqexLMuMB
dSRyV6k0VQtEVkEhR+E6v/HqNY/BGDAbXaRt1/4gjAXS2AVOra23GSBmthRDiL86GWUZY42OnOOk
VbwGfSk609vICGLnXjVs+eAVewOQkJNyu+FEd3TpkhIMZaHrrq4ddR1+i6UZLvLGGzY8ifjO9yrx
4I+6pG0E1S+QJ0eUeFYv5DHanCG/yZ9Q/aOW0GOP9gNeJfya1v8U459vyWmCE6UAvCR2NmoQOPaD
jW5EcNfxfNSghNm61rBiyWW7sFogA3vAgh5dBxBpO51eyS00QXPqVBUicD3OGnHctudWu/URavn0
8L+5DfjlbwtAESFj5XVPTZ5vUcqNvB5+eRvmiGmb66bKqmUC3ZCXtKjNfcpcyI4bk/nFdIYfYxL4
d0g0D7dg00bFuvbnVuAuZechc6WnzbtiS/5j4r1PWyJufDPlqGwHtTYYdjc+MGNLZBfjHR1tqVmZ
SbKbD766FxUb8acmYpnxLqlNZKJrVJf6BFyNYqdfWFbvrIMiMI8OoV2xSPTuBuUZd+9PhDrNIWoR
p8km1h5RZAJ6iRxE1UcIdIZsE1UoKi+9QW2ony6GF39N3Ipth4J1qGHBJS6i/lTKukQpf+aAQcZ3
hwUZ41K++3C365aVlMj+am/q6LxoAP8llBbSCslbaK13p06FABNCX2rZlpBoVCnQ/Ejd4xY7r3bz
P5R92XLcuLLtr+zYz5dxQRIAwRP3nIeaZ6lUkmz5hSFbNmdwHr/+Lmapu2S3d3cch4NBJAayKA5A
Zq61wPhWzxRck/2MjOVUQ3sKmTLbrHDubvbctED9ca1t7IWZI9Gwx8xA4DO+r+hBwyMUHOuY45mj
3UBdcjuJoHAGvzltEKNKOrh0/yjX4BfS4PUny4eeVB7j0IRm+ZzGuvWBkBBc8dPGSh17yftEJifQ
g9UrBi7wU2569pE1T+aU7kUbMtPeGHT2XEaDXoaYqThYg3jqMPrpnJrEZBtcXUK/J+DL2whlyJ6w
OglA06caPTOgSrZzpw3t+bGoNZgUJIxYz7lLstZjyZG+O7USDofSeTVsqA2ZuMj+6E1D3srUhopZ
lgo+v9VI08kWpoSgZNkhYNTp8H0TwRtZAi+PctKrAoRD/verLaEaai5KJ1u1qfGDPJAfnJRxGELl
JwB5eo1s9gPWjh+9mb84N6mzEv6TERrPyIK2j5YBfsDODgYoxQ/RsRgSDe6lxjgDhGbNizqw4ONJ
/BkYI/Vb78dLJClq5H6EEK4RXvC9iYqvmS/rz+WAuL0hA/aACY8C92TF8HfM4i0+Wi1YcEqg+Z14
KfFxxfMgNK5F1A2H665hN8bOLDGn0nEBJNFUQxvZITNrAC1ej9VgHVoA7YEO4wWJl2eIdZYXNebu
AWDBck52owH5YlYGxV3s2eO9K3rMX6YOAbgCEDHKxJ4DX/yoMsjpdkw/+dlYznow8h1oM3RGemDT
5majYtM11Vwk1iobkRDe6epYST97cpEF+1Apb86sMkBey6KUOnkSfZ09wfOK9Ma8eaCGfpackCWl
7qhURuVbr4vhOgj06kCrmgR4Dqcxs2lBixdRt6ViMopxgVwgvqZirXKEB+HgXlFxCL0Kq7FSLezp
oOAKDbeIbthzqkUk3tgVGegtqFbJNjzWNWaoVMt6q7yDy+BMlZi6hrNcDGyTGoY9gm05LgHIKHc1
JgdwJaWxd8S95R1pz+jyz+DL7jaWmYlxZhVeCwf8ACZ4M8XCMIUy87RHGx+qADsvxOZW/F27Wzfq
QU2o2634vx/qdshfhvrlDG7H+KUdVThV12xb8+IFEFk2oBKSzWj3tgHxh1hkdt7PIJSQ7G8VTghK
+iJL/+hC5Vu1mka8FWnv1wMkNSKSpgOWw78fJij+PDE6Cp3J1Xg7KhllWfBsJrl5HpsQa7fpJG5d
qHhtQrvUJc+jT1DeLLaGHWb3NaQhBUJBBz0xdtImHwSyQAwvnw+W/W7raC+KVwZEjY7D9AQgN7qp
VmUTAyvxZ1/qkUXIlusd63izjwzY7THBm4iOeqsYQK/TyS4+aRVgZt4ErVzGeejOr0f8c2B4qQDc
Bod3R8dOGo1VcmFGi+tQ1DloXhKnC+6uQyWNmS+D0CiuTVzDPdkgIVqDYaLZyYY1u+uek7Tve7+x
UZNecSfBg41+tNF/7t1schrmNipV3GwFWELnEccTD3o39yFvHXBTBWBSp6InYvehsSCh3cXWXTC1
KCCvtglq0c6psuDKfcjgb0mLjh2vnboGSoEA8cDzhRRR3VT6Ttn2CTQpxVs+ipMhWf7GG+cUONjR
sCgvqg5OmICbyWXe1in7J0pIpzR0f8pFhyfgar+ZqAXZ02K8A8p8xgYsCBIR3YNAj5+jMHJOeCEt
qUQbYwSbc2LXb+3gx4j01cjIy92imivpgcXASf19mfBpPV/Il/rPvTgy32201yZcvgTBkMxYljov
11p/zUz3EjdNfBZCxGfwXstDVY97MkEcIj7XSMS/8/Aug2pe78+pWdueA5Ax3VMr2tRltYntrDtS
qQ+jGDx82afM0WDSmEYmU1+Bs0Ialr+92drMLucqYvGamlBF0qQAXWQA8ZCNxgwKyIn6NY8Xt6P6
TmOv4x4M1LfxfDuxto7ZI1/LVDjhKBvVnsv6TN3oJyEvooBSaf5hdLMADW90PYXbT4ixouzA/nW6
mbRX3veuExxuZ9Y4XjgzQZMITCouGLWtZOnNDEM6H35VYXlII7VAV0VNaOOO4ACpzMq8/ioa1Gld
iO6laTO/HZbVWm2MAnnrt1/alq2xY6r7fLtwcJCC979Jtrez67Vw7zL/hca6/g3dPp+8rsPdtTjm
fAeGjW4C03Rbx4JIgpGl/WtU1Y9WksaPESQbdw5jyNCd7NCzs42sPo2YhyP5U1WrGlRGW5Xm/KkB
0R01YtIy57Vk5TG0hbEwRJbOGgjwXdrefO7qQR+7qSRzd1whVwTMyYVrXkrZl/cKpFe1is0LmVoT
1F5+6od7svWtn2/SMGPzawdh+ZfeXHlNY4KJEyl6mFe30ZYGByduvINXxJxRkTq4uFkMafZnMrUj
XIlJ35ZrGhxok/QQ2fo7VdLpGqG5RwjXv7sevbY7ZJuFckmDKSfuToznJ2pPGzeKXrPYMQ9U6jE9
XHuO1YJOBD9oNHr/jEyVBVWSKYNE5oyXXr+jYjzm9sYJ4ayjJnQKHZBxbLyQwXCg8eIWI9vQCYDW
g+38psdSEmuqLvzEQrs9j9xp7vOxe/M61/0MafdhCUXAYeP3KAaNsQDpFnI0I9c95GUKBT4gqD+D
p5CDEjet93kbInXNOl/NLRT4mqIAXwh8NPP3FTco1DbXPL1bbn6M0Me+1fnsQ6KeHVUQEzftBwOn
nfveJ4pf+0x/baome8wRZNs0FSR+4KV1H6cGFNrGHPArr74YcHJ+jQQSIOOO/4jt5K5OBuulieoB
eqCWPks7bNeqsPqdV8gYfoqYgTWQ94/xAGVcDYHOb1N3aJTyHyG6OymcwbhFvZVnJ7g1EgZIwoQj
D5UBZgszBvgsCfpnaFSAyxn2W7NuQp8nroMwIhxq12YS2HtqBnTE+2jD1Ow2Whh984joAJLHA2i+
Ae8wZunwljoBsktd6xNkhwskJZrppurr+Llo+cHJzeAr8DzJPEd69KlxLHbMzAGhNXsIv/7Zs0sg
RkE9M+kjbdu22cKIIgSIfJ080572ZXzd635j+107n5kM7808+RBnM6Q97MEMtvkQ1bvG2MRwMcQo
txReu9Y6iJIthVEAZvJnjI4a0yhJUW3I3kfJTI8I7J7yNs/XEvQDn6w0v/JZyUSZy9hW5RZZSBDn
TbIrnxXm0rBHNQi0Ldd4ntor+MmAUkOaghgy8ChbeWctp9z5eSBd8GAXQfwfyt08amZe2Hh7N4bs
CFJl4uyUjgIBF7NbUAXihNkphIagvYjGfoEcKm9/a+YNIlgNfuLMew40Z4dEjX2Ttu1j0Fl6CZay
fnUtjiBi47LEKVlO+9h05ggC1+RAlbTpHBCGAdR1phKN1sfm+2jc7N5H823DX7WNruHxUlY8I84s
yA8dOmWWJypVLKk2kZuWcyrSBk5eEHP61YkXLhI2pxYVCMTmfJISIdtvxri2mDr8PMbvjmIX0H7N
W3BPBgPPL0Zs7ombwYM66SYG1mrZTw8FNPrCyRfd3RUQ7b7wbtwziL8u8XJ09kHlB/NajfxQxZn9
zECXfqWta3S2AwtlvvCRNfeZmnlJwQ8m89fKylqA6uVXemKqCsIVBXwW55qxel/7rVowPw6/Nukx
K2z3SxuDdnWsx3DH0kRfpo5UX8YZNHQspAvZYSy3cYJxZGXJNx8OnyCou6+IlnbzlrvBfaxME2Ku
I1hG7WyEiHL83lZAkaWBHKNemAietmDoBfcHZ4ue9mwsVTvdKLgLsHetnfbs4FXUPVTcFWBC0wak
mI2/rpDQuxY1R1C2wZuoxjQC/P7OuHbxnjkXDkLrE1/a9Y8R1MOiknC60t8yCdroDGW5SYPrXrhM
fEnAtQsxxe6LNfZs3sRRBy09v9vUsjU2DJHOuw6Q8DnicuNL0fcH4tB2Ndg7w6z7wooEcpDAXxhd
lD5qQO8B3caeX+aQDcUr+dGImnfbrZb2NGPVstMlmIE4XpSAaKQ7OmVPJslBFuXr9YynnyJzkH1R
izRoNlAsiJ7cND9kmeE+RiB82uGNMj2F3fBlsicMXwsrCPhOOqBK+dk+IpAxy8yq2OD11x8x4e+P
o5Ad9KF5to6tPJwVrIcIAdU4QTjO6kIE66wboGtmQAdBuZNTayrebE6cDBvktpXndtpUINZH9AI2
KlLFzZZVTrUqPKudU5Yb5bthDXx2uPS2lN92sxtONK4ZcodnCdG03pStXLs8I7ZWLXWDt4dvmNad
joWxDKc9Xw7ve2T7XS0SS0Gfg1zJdYS7Z6cQOlhVo5M/laV+s+FlfAuLagVHXPfFTL14gfyp4dQo
Bc+emVUrnThybunRmHkqNQ+KGBHIUUxlAY8c5jn+jky0cSYvMu0hTAEt13yEEC2SV1eR0wCtPAHu
KImLbCAAgP6NLY9w5GQnd3r96sZ6scaabSIu8ErOjT7ecmbgK1HE0EBvK59DTMeM3jw8FcqS4jV3
g2hhCpGe3JipfTBm1bJvdAOsN/DiUPN841X6Y8ja+lEFYb32vCzd+qmAUto0GLUYbSiuh5V4hWs/
WnjOqBcOU8MGFIKUo04bV+ti6TnCWlKxA3jvQb434LZYyzRFuvhQX0btAdofh+kWMQ0ADKHwcIYy
yLutcI6GF211IJe/06zwbHxqp8pxCsU7OmALpCx2xgXeNVyFLvTzBWH/Y4SuNoj1WviEQeUJRIrl
OYAz5mqjIlUgu73e2HPDAQFCy1vrCTDwdsetfOKmVnAflpCGuBUlCBRxXe1jZPvIkFbSnccTwzik
Wp9lVfoXR9TJoR1ib06M3vIPe5PZySGzJ3kmeOCX4PJNIEqYz/DYml/Bt9Eg599K7p1GDuB6wR8i
EWF7YaoE4dD0qh2C97ZtAEZj22qCh8AEeXXjIZCFteH4hTMo8/TN8AlyMe92SsQAR+bVTu1HHXlL
3xiBMajreMO7MFghyIG4nhrxXkSsHOw2AIXESbIx47T+TC2COuTrCOJ8M0y20vmVer42WL/+bZmI
5xEvA0pGKHdjSVDDBbKC+hld0qb8WKRaePy7LV3/Iuz+UvtL31vjdhqqUEazHv1x1w0IukIKvdj3
8ACsdGnaF42UMMgc6/Et8+7yvvO+22PxwxZKPTWJiZWl33sHZIGX1z5NmhtLPQCpRM8bG3i5jowg
g+9pmgM104SnmzaJO9pzxl5vmOkbrjoHmcQ2LSDuw4G87mRaQaB4aN6R2Ld20GTA3LxNnzirGO7T
rgQ3TWqvEoHk4jAu8iNA8HqJtKfiuXTMbwRtNOQ3vLbit1sfFo7BwvDESyPxxyTUGjKMi9Wt6FZ9
sYI8crBKHN8/iAHQK9F/ouz3LGshTRd4w0lx1R2sBguZsPDM1yq+NrD7C+vNGaIFBTJE8EhkmGHC
LczzA8nQpFNRTEWqtVtgO6kWa0XriWp/1zeWASIXqQaBqqFPmCZgXgkBWqvo1b5oGKaak70rJQgD
hvqlaFRm/2hiRz1Aj3YBhls/PQf+BGBowgOYugX/poEhXoBWg98ZOVT/BsOJn/wkK5dQkhqPgHwl
O5nHcj3mmX1vR7mYt0IGL62lH9Ik4z8A7Ed+o9u8BcUf3Z2gQfpGG1sg8se3AvwILlwxbnoQdesh
e6B/psef7BbXcu3k5VV9yB2s9B7Y7r3WEEa6CRKleVCvRROADHeEINGtwsw5BD+MezDYgIkqR9Y+
nCuzQoTdnor1kL0XCXqIr8PH2uHnItVGDPCw/9g3G5GjU+h0AWrbg6gcvXWnCRayEaHIpoo0OFKZ
NlMTLxv1Noqd8GBi8kl8BlHTffdEFtzLrucPbIxPRIZg685eI200WlGrIR2/A6Xn32Nue21FZmuw
0apP0Gqauf45Fvgrrq10lctVoyp7CQ8lEoT7kn0KbXDD4bn2zjqowMeNl/8RGBnEoLw2gNOls48j
UsUhjljZD3VW1fPM1P3nyLVfW9eJv1tFje5THEokBZZKLH6TLoRWe18wCLL5eKb9Ctwo3YAwSWuG
R880XhPD49cJZRub6SGLgleaptECQQHlOlN2G+9osuZy3IMAw+dLYvMiXq+m95KjUeJTMTF/kb3u
G0A7Jjvv1PzWlOyQ6UzwYXCLGQh7xzVAM+knB/Li2lTB19QDDNoBF9spSoLupACgRqpBHXyNIA0g
GLg3LCf01j/3jM1wvNep/UljZnMEBZM+Ytarj1iBRBvRG8/KDsO9HYUr30qLS5JE7b2MHSS0dFAG
7eFzmZceYxuqNVpRH3xffbnWskG+VQB/7DE5wqpFcgOSl/CQUVvagLhuJTpt3FEpLFy5+Pe//u//
/L9v/X/537N7pJH6mf6XbtL7LNR19d//luzf/8qv5u3bf/+bu8pWQnBwWAgX7CNSKtR/e31AEByt
zf8T1OAbgxqRdeFVVl1qawEBgvQt0p4PbJpfwHXr8o3tTqwKQNI/1PEAGG7TOG8InSN8rr+1xuK6
jvW7IN4DsbKOaYbVCdFukGomkpMcg3StiFcOcql8FgxFuL6qDMZh/VMZOOJTgESY2zQjikW0QDQm
hUAImIlo48feRxs1LtJkwXCP7yBPjOzZaSN02h/tadNHdbnK8NIDI9MftUnZfAaZfroRLcOMXaSy
RD6Saq9NqC81pgGgpsBmf3/pufXXSy8ll7izhEAMWvKfLz3o8TKjqxx5qbtw2CAI7CNryhyXKTeK
lzJG0GSaTnQjcNCF4uU9tZDAPAGqzZAm9vtWpfaMXRqoD+N0bKLZsPsGYsXGTogqeEnC0lpEdtwd
HUhi7oscPBkDYlPPI0ifcXnl29QU/NPI8Z6aMg9KI34yHOgxM8vhrgkie8e5hXcuIA3OP9yXrv3r
xeEMXl9cHY7UECmk+PnidCouFFLn9eU6SZe5AC4/48+IUGRnKMq2Z0D1n+h1GFbaWNErj4pTK6Rr
6fOQQ6vYCtxX+ICbpRSpBmsaXkyBriDWIET92WrKozPNEfFRfNARyz4JI4dkUN6h6ZDxfeXcB0ZW
3iPRfoWAvbhkE5t+AW5b0B3E3p5soAyL13UO/keqpQ5l2K/ExMsPrxlUa8uQA7dnp3M4p6Lt6Giw
9nsakMfeA2eG3cXlvPKAIgzqC7TrxeWXtty8r6S1VVDu+GVqTwpzViPc3VRJ8nNj6wOd1MHpgekv
O5g8/F52bvpYTxt4CvNSRCAAQyENZTtrAT3cpW6uH63GLFeGOWZLqqXeXZdce2cg7727+ht5brGl
xev4A7l8WzvTW9msV1RRWCz4hzuCuz/dEYIxZeK/gGK2AxiyY0+P04c3Fd4s1gAqGf8i8ImCfBzr
T50JemXCGYbFs+lW1itNwrjR9gdfeP3JCFxM0YwSUpBRfCRV2atKLInHXuVhabd08zyf1ZPaW4gk
QGjvFBHEZeJiT52ogor/0XYdzGext64qhSybwVbJxulGc8+4Mve0x/vYLmY6HJBthUAR23AVbW/V
f2lzNfCyWf/Du+fn1/50MUEAJTmTyrVAROfKny9mHJTMTFLmPTh9NSAUm7ozE/iFeys0XCR9p+ay
TVz9kjGxpLkutSjLACi9jndguAXxLMKIuQL2uM03FeIM03u2nN6uHzYAGR3bBlpuaEBmaHzA6WQG
cKf5o56XsQl6V4ulZ9ONwxk5W6iCpcZ7BaIzIbwEoHU3eKPnUZ6Dy8Zzk7NEnsvfXxXX+cstZnOH
Cce0QLnLuP3LVcGMivu6TuQDg1zu0Z4EM0BtEiOFbVK5JU5UX0bRos/PoRyTxQfq5QyCBkSXTDbw
5wEYq0AlT9TKnjMgD66X9aIqIwNc3Gk1p1TATICeA1LI/l5MGYORv3aa3Pl0a1VJZKc5DNKN3eQa
yr0IpBih4W+o2Ey2TgGhFAz2X2zULp9cTdfGUzuyDZXCVJsbL+VE7z1z/JFf8BqGrojlR2DqksWW
asICGlteCRkuqv3Q2uVVBYFc7h6CxppugeELbqd8FVnVuNECiSqTnWW9xDsCTkWwpmDFD8J+hWR8
oWZt5fYXawKQ5AAiI3SLldJUmuq6AQpKSQ23HCTCAl+D3rkzvS3EvfNTU4egmR9rb69S53Oim/qB
TBk+XYsEMYwVFanCTAChYubr398jlvjLo+NCb8M1IS7gCo5V+FT/4T00uAyfu8EuHoLAnLzO+lNU
leFX3SHp0Oslu0fkJ0R6HhKAwa8XfM3BiIH4vveSI6y0gm4qWDIcGT7+3NMtW4YFzHBwUyMExhVc
LLKLSvikQFdLRRWOyyBvxksbOGAV8fUqnBTx8szIjqCJRarpVMQKo94oZ2K5mYppCfLRQol+Q0UA
jd6HpCKkkJchUs2WysZdToig0LOqZTjK+gP0GmhxzIzK8gocgqNq3CYcULcr9FqkIJKAEph5hV5D
bS6782zxAXqd+321bLq0uR6CjjMAmIO8byt2XizLac7Scv27uAX+tQeI58VuLCiFM5YekKHgPJp+
sfWC3HwBq0i9wjvVW1OzKAL/eY5YV1cr5Du1WEGQXfL69Tas7Y/wAE/dadi8yXy44vND1fAReaOQ
bhyKNngE5zpHfg68daVTbYcKEQHACpw52C/CN0yf9CwdC+8pbkdr4Rl9cqeRG7ppstba0kiiRgTw
NlLHUv/BzXuAk6GT1Xr93IJoHJzTwCaraUN2UdbDshJ2Mzfl+G6jCmrXo5fNmH0dQ4VriFhVd8qH
B0XzJv0CAvgdKUPWUb0X/ei+IIlRziNnCICfgHyqU5fmpg/hsDct28YZqPSLCqtd5ekngBniO4bX
4XnAwgiaFxC4Fln7iDiXDzk7P3vM0rGCTEDerqkoi6TZVi0Sx6kIEWb7vqrYKmrs7AwPu7nIWOI8
WEWW3LHCWZtD7zyQqQ+9euFZ3riyJ5vFiwrKHdfmXpfok5XrLTlrIRoEdsNEbslhFFCEbLLVvYPc
6JYBEI7JkgJ124uhzXNYCjj1smpre2Xxo7XiVzsaFTCvlTfHMp3fF6ZdrXlSGcgHGkHXABTnKg+b
7OF34yTxtk/zYg2HRbssWkji6TB/yCc0CtIgoZI8AVG0kUG0sUo0HinYaCMgHEBt5Yi3lAoLxOT7
4bPKssU4ZMNTFAOgoQppItaCFTtmtxwAjQwf0oncUCT5AsCifteVdYkIXNd28bGKsmJemcw9g580
WNsqD6E4kw2H2IJ3HimJzkVaCBTILFBfgalaJqnPf/iNu29rRGSoO9IB3DP3g3CNhKZx9fdvQvvX
ryVmDZzZDB8GaZom3ik/vwjhhipqqzdaCMabcLF2HsJLBBkA3dS9GzTmBlRh8IiQrYV2VFC3j2Mt
CwjegCVfOrl5jlqN+UBXpN8y3JVILuOfbi2Qw+8jUO2FG2eiWCGelQYkq1j/tO6SSFWaScCW9iDh
CGHcuV9V6XUeYSP7eN7wIT41QW3dUwVDBOT+7y+D+eu8dLoMgmHeMP2TklbYH74HTt8jz1ux5vSe
0+64E5IUjzyD8jFIvOAGsK0RfJm3hz7x7QXv7eLXlwH1yBMk+dPTH+Tgs0OkLJr//Slz85d5jmMq
Uyn85RReHvwvK08gTU0IDYbR6TqhHz2nBBO6H36BTziZnPJg24nXheux9R9m+saXJlKp/mr2wdt4
NTO7Cb9AauPWuopqZyHCQoOjaUluztRxwydLgMslS5ZDUIE4GCGPhY7N4MHwi/c9CCHwRdcA5qF9
ky+Gae/WTkMi7x+W47R+uHlCBL7pWAZzLCxs6XKG8s+3czeMfViOIt4MHqBeYm5DlKUdIbXtYKIJ
B5Lz0I0dBHUnwEnXxPdIeiufby08g4+ID1n9rPM9qDZagDKEfQ8ppwAE0wm+OUCBZsFFsLTYdVMt
FWnjIxA8yN4/BJxBq+rP/roTMXDCpvmVdfu/vwesybvw88/Fw6scsIRwy3GAyfr55wJqkQ6IZPmb
K4bLzudXjwx8++7R8jUCl+BQKadNPPoVeMBhbwcNTBsIqmexBIuj37Qg5mMO3Na+Za8HcDkHWC8A
uvuhfKsnTJgq/+Fuxh/JnrwBH36MYBZ+ievaFjw8XKlfvVgMqr6ZEwbVOmlivmsgFz5HphAy2Drh
fw5TFxR4SDxXTgmkJO/DGdmRAeSswMWIAHSog88uyxKIHQl5MhFzeEoRF6VmOhN67wdwu1AxE6Cl
rqKOgdQxxGy5r/MdImZfkWwV/UjzEyaN+CJp30ZEylMvE9XwHJ7B5oF7Sb1KWVEc6qR1dggid+u6
5OM9sNn+Aq9y69M0Tlt74Y9xfB/HMsD0KBFMzPOT6Qf4gIBBsj0h0f6o/DjbWXi6zck91ICBym+O
o/FUgnfjRK3ITMWhKcYN0M+vZCcTVdJmaAtvYWLaP78egYzVNGRl9u2s0dpfk+3DwZRTr5shqvYf
bGmr00PNioXoCuhNUhc6lAD4a20lZfrRRm0MUWaTBloLh8VfzxpS1FgTKuauMdMqtj4DC2IC5BhU
HE3gM1WiF0D7WeIQ5Rbc9bHpgSavMdo9lTOV+fPaN0PMbodl4lUSqmpjPMxBoIwviqzTi9MEznHk
3p3kAUqTqUk8c1bVTEArRKSI3/h8b/D0x61FJ9gPkGA7eLXzGPNF9EQgztnWDmSWaQx3GgjE6SAt
aMSRWvCkiDfwjcMBPVWSzY75Eq6r4P56pNQdVukwjIvrGCFmvNEY3TnlOqxiMMVN/axK6aXpms7y
OkLmFWcb+pa3QR1zDBcAeuZrGpWPuXcKE3+nBBPZHHBAKFLk3rBJ2PU4te/xA6RbPlFzGqdHWH9W
g0hzR0UvUHxC7SCvczoF2hQ++DQSaR2ol698Y1Pm+JvQWZHNtgBHQKz7RO1DHoKcwzODBV2bofe+
2FkVHhS44fCOaVdWwPkDiB75gz2CCgt6Eu6yliLQ896IZ1BsSc/UBDkGNiBsUCMNLStbWhGv124L
NuEqeU26JFn1Iw+33LDy52T0MAFxkldkQFYLWWfWHqqj/YPRtl/NwotfkReFqYSuzZPy3fgOs1M5
owot+x9t4Rjn0Mviw1jVyYIOAM/4Xk3pjFk7nEDVBxr7Hn8KOkjiPWa5a4N9tU/WSd6564ob+WdI
b88HVnorK6kALXURxjHqfRcViD00cAbO8XaJtmbsMGCsccngeWSzvA9ZMffwEvNMX5+p1pRhu5BY
+a+pGBgu8pkgvHodqsQ9XMBHc1Juwy4QxAhXngVHHhULXbI7QBo317Z1D3w2pAKylVfZ32g0J3eM
NUR2xRyrcPNiGT1/SO091V0tGkiIFBlv11NVRq13WLNAamU6czvB+gokIoANVfhowh/7fs6TTzRC
sG5N59FkjB9srt/PuZPqDunE+nrO0+2wArdBtqSjJgIZ7KPjIJI+HWDa0HnD39xdz+vvzpk69ZXx
l3P24xKE/Yi73dW6X3VGLNZN6W5zxOaAQWtyJHYYLaYWtDskTYm0VcRE8tARG5dqlJEBragTyLpd
W9YAdURC+VBtm/JCpjE6ZFSvvFB9iu0AQtJkY6AXDQ60e7XmrcVmSLXztBEvghAfADu+RFUBPEcJ
ljdMQZILcJfJpUihSNm5Z2qApAF7yQClWlIxZ7H1gM7UkLpAAUwtuqDTK7JVCsHiJpxDCnXYZm0y
f++GcaugRl5OU4B322qTC/NFfTeYcn1rkRZDg5/ZZBsaqxlr94grott5ked7akddS7+HHBvrqy3Z
dM+6w8Cjl7EYm62yi2QBz2605nUvdizW6dHvS8zU+4Wn862KM8hbMZ3OkiAfvgfjKtFO9WNIxm9Y
QVvPKkNwISo9jZxwEN+NFcfC0qr9c++BR0a3VvrFMhVixeiEhFmsdGrrNRI2iPjrMX2gI/dDJnZR
1MstqAHXuZKgF7JGZ19HwXe7swqESQ2QW0oljiG+Giue+ybQdJDMHuLCnTMPOQ9GtSw4iDkSZFm8
Kp+dQKE9hT/htVE9LnKERIEgtLI3o/G/FVB2/Sx7Fs95N3iXCvyUC8gwMMA+xvdjA8Wf7345btj4
6gw8BGBzQdA9I0sYAGcTGQU/HQ8S3cDzZVW+coccDOZgP1+V4ABZeAkkdHRrYsI9tOYrgHkzr7Wq
F7cC1D4Aa9yGwZfx7HK5K9Jp1NI152qE0JHdt+adDmPEcqgnfJFeUAwXzzXznQMx6SV1SPV6tCL1
BdCSBAI5XbVFmr56HF15T/WjjODTNYvuFORwzwPdCL3z6Uip64PoizuPeOzqbc+CeFVYpffFK1fX
jrZql1YzZjuTwcMFkb/P1xNB1uzM0LhwMRYERwvxm3k2DYjEpV0WNvp5VMGwsQAFX6V107zE+TCj
BoYNfB60+9I9yJeKB1dBfIoOVQmAtyvMGu595EAcJBgwF1RhiGrl4q35qVE2XytQla6DuDc+ZRx/
+emYoLgrFmOgEoRwkfEDjeTierkyCKvPkO/iP0gDCjXeJCJMPcoIGT9wJL3Uo/TX/ZiXG6iQDM9j
Bp2V6ULHKXgVQICZHuVouEjBi6zZiE/SE4JVT8UABY8Q+QSbzI8hG3YNfCP6LcCdAH+WROhyIoKh
CtN3LkYPcc7pa1oakXjIp41KMLcr7MhY0uczdFtUqG+B7KvrBzX//5SdV3PbSBemfxGqkMMtmCkm
yZIl+QY1nrHRyDn++n3Q9Axds1Nf7d6g0AmgRALdfc4bsmjeFej+rOQg2asHvTuxnDzLkj12Hq4b
A9NwUeg7lrnaEQaV74CKeUtNRXlOwvJJC/rwfXQK/jmQPe+xyLrWgDmp2biRrXYWpmuF1N1BBh9B
kv5MS1e9yNJyRR0UxVu+XBF5OoTViV9aFff9myyeCvwmIYWcwJ66p87qWZ321ajvB6e76ksDXDdI
ZL81K2O556VvH+YyxsMOXJZ7Ciz979NJ2LjszONfofZtMEPEvrs+IwjmGclKOKJducyRu8pQzWSF
HeNO713j0sA3eZlrVZyNTL3+6pwrJPzGLlvfyzrxQhiaVYvTzXKxJseHVI2f08hLX0iNE/AX3o/O
TmnTOzfb6G3Dz0zeqDGLP7uy1TYg0dUNeGcDJS47fk9Dxd5kildgbEOxGpBkD0RSnmRxNPQ9GDRW
UUVgfcnnclNMefIeippMxmLqxUI6ecctwd3VavCrNU7HZI1i03SQrb3q/GEWor7KoUq4mQ0VxkJa
lTeCL2/yPlluVkf5obLl+lDG//tDydaM6KP8UAoKnywWkmoXTLN6kijPO95zKeYkwP2AncxdLEB2
ucsI/IYMDZWAAPvSyZFiAo8L3TvJa0ZLJyvL5nXVhhu29CtgSfEXcCDzmwHaPWlhB8uSOhQs0VBj
lyVXMw7GrCb3UlpOJyMshptsC1rvil6Xe5UlPVS/VEhL3kugKt+70dEusi0Ps++asKK7ariKwzy5
EXM432+h1qnPsxGcpDY4Aqu1n3sTgJDlwwVdgWaBlrpPsjVnnve1zCRPI1vxf+eZSkHadqH6Zjte
usrUc2vXyYHUWPE62068SxRVW8timKrt2a2DD0e1I37F+JSGE2pjslFtuVVhNN4xb5TidUz6YpvH
hOhl6xAY2amZeKPdx7bopLjpq+ya5UiVE6hn4b7cVHRDv8HxISX7zoU8FBiOoP/TemguqYG1QJpk
2pr8enOxKnx+AeVwGgswFhOODdt7ZSU8mqpGu8VZbx4IPUxYwi3XUAGCZEb2UQ/iMM5g1BFHzL9o
3pBdqkhcVEVTCsCiMxs2zcBOaGm1oqZ9CiYQZ0FWFV9kHUZX36xMB4i1VEXegGn8shGa5AUmDdaC
XjS8fRk/akCnAoG5oyzKEXq5FUmvvsgaTbDWm6w02co2MSXDjTDIvbvsMYwYXnclkSRZdAl7Itzf
v8zO+A2pnPYkq1sFWCM/0P4oi2FTmTCNoAvIojwMtf5qtGl6lnfyZugVEbMXlCU+qDyo1hrvjTU/
lPQ2mKO6MdSu3/CmqbZ5WzhrObAvNOVl+HH/a5vKm9cTZHNgeVxljg39mqTxThdT/kV2t3ISs7o6
678+vhua7IGsdy/Bb2oFXxQ+frjC2Qllb8cwbomzILMV9/iokmfJ6GxB8o1nWbpXYbhB2nAcdxBq
fw1H598AOj71K5QODqIcnU1qwnOYQMHe+tjN7oegcRfDheDodQUyM1mD3N045r/6GV43bDsHYz9P
lNF6SELtTD67PYMEzNbJmIo/g4MMMz/aVbP/n+1yPFNzxuYvLbZkuZx1RYroqWvh5kt39EdRiug8
ilCHkJ9ZOkNTpDPL77dHqxzbAMtc1546HlwyWNfG0H7KlLDtCiTa6treyZQwq7bzhBHBS8sqVPYK
YudtGtArDrPB2949lHTtre+i9tkzveo5NdKvEglTxqG7dcrS23ZMnaRk/cmGVgnJuNg9dLZSpc5O
gm1LkkSiBAX0dxepsZWMolojhTNupqFIJt/x8hu6h/FBAqTudRImZY9ts76bu+H5DUCkHFFAt1WX
fxpCymI2gezmEGfQ/TPeZCsWYxgc4+uQJkO4HUPidKUyoKap6YV6Fom30ciO3YzlMKF+cQuz8vuk
18lRlmS92+m/hso6eVBtZVxPbNquloHWcYQ49dPkNP2rlXTNpq1Esx2WoqlozsGOw2glWwsz9q5V
bR5lo6wq+37tGar2LEv45SDPO2XFEx7sv19N1bZRWNvPOGW3L0py7vR8eNYW+/MhI4XuBa3qyzZZ
Z4cKNlbRQEBo6S/rvOTc1p1+6uPs8hhoT6Pqy+K/Bhq5RVqcQfDBBsIU8687yQFxlgf7Qnfd9JKz
TkB0QSOEFTp7Rcn1pzwY7P/rjBX+VnMC0F8t0SMiaUQpFhYC8ICh6q2TLHWjYj1hjPGHLMkDkP9p
FeN0vjOyAaHu3g1feuKpy2B5mSBqleXpjtZ9k6C6vVyxFZZ1GgZFvNgCkFSa4wE5f9XlnxQja702
he0igcq/Tx7iun5KDUM5y9I0wKMdB+2rLNXO0J/qwp13KZmzUxQKHCWXQ/LPmRV53a5Nqk/ZI9Wq
Xz1kcUrTlWWWMbaEZosELSSgGcta30Mt+zJUqXdVl4ZsaShMwKwIwkLTLwbvCtn41wjYrj/nUoeu
Y6WHfoEoGNpsPpuoX85685ItMAWHV/u+KQmjyA6ybljEgBSwsPdBTaGYz463zZ2zbY0rO9EjwNK5
eZGHwRuxYcNDd9tjqMSGngbhLkDnaWkx4S+OBiE12U+2Ai587XFl20tlrdyzsUSx3ScprOVpaOz7
skGWl1YlCP8E8wn/XuAllHuD/uVxFiqTWJdLnRLSaibe762PfmNhnTC7+S6GofokOEs6hK//Qt5V
f6nIRsr6Gg96wmZNuVfHqPoUbJOysbS/9h0LHiQ42XIv9Y/hOS41TzXQ7Furo1gz4+P0zkYCAfTl
rF7q5Jmsk62y39DX4t+trjf8GlvUQb3yBqHvlNmAJNcKRJJQ4j8CQNnIqke9PCvsNjx3rtnsPCuZ
X800OCuYdPy1nACZHOQJpvD3GqfGyfduRR7wTXRxJ45Krd3SgD1EJL85edp4M2Y97jQQIOE7tZeD
bDBmXRy9v0e4/KWXOxXIwbgFjIcxr/VibHeDW2mvfJXKbkjDfC2LaQPS2CJs48tiMyZs01gphHWk
dytD0bfDEMdghxjqgXD0K568J6U1tFd54TquCKwuRWFzYS8n1h4Q4UUneHJvCIxtSqGPF28hByUj
FqGqFa57WE+ksoPWNN5RDEPSMMnKleal5rti50RrlbyC51YZ73XZfE6Wkd5C4p+v/zFI0SZ1nRe6
fc6x1VaUOGGttA5DUJc8MetIngzzmhnL3tuGbW0zRc93Exhv4uNMvrJoNCY7q2XylcUWP9XVnInq
eZpS86innrJCBmr6UBFNWvWdlZ0IufTvYNJyE88E2UuUpgLdzBs/PBfRXgSfspPRK7KXHPxfvQwF
Lkiu2YJoSNK/m8pZXqFsu1+3lcV/3ZZeTToU20oZtDX5w+zyOMQGenClen7UZBrzuA8ma1XXVnmS
DbiL5BfI791JRdj3I894lpln3nAJs/fZVFnbhMznR18363TBLMUOJgZh2bqnGCXY69hjeX4HMzEy
qOPkLa3aXyO1ILuPlB3Sf0ZWembcR0q0ExaTz1PR7iO8Kv5o8t2IYNXPGidKvyp7+81CpWNT9EN0
risleaqVUd96ll18IdJCbsvpzT+7ufPlqKSYPjsxR+8twfg1qDJxESapVc0ifgcJNnmJm0Cswiyt
vkeDi8oDmbMkYEZVyuZjjrwKzZZGXJGL7A9uXXyy6M/W1WgSi8J4Cb2nyf3GghNMbRf9XIxOElhv
n3mmOaugsKKb1gb63nUTe18YGkki8PfY9A7jp2kX2Ngwt2pK8NkxIXSa5V2CSiteeygEqxKPkL3m
FcWrSqoKuqc3r0pTlK/DNKjXFrdEnrviVfawRncfzlN6k1V27TWr2HXFQfafw97aVZmWrmUrQfz2
gjzas7yVrHLFuMZqp3uWpVYYHnwjfEzktaOoVrY2nspIw/Jh7NAoAMGW32TfscjqSxZZML4jxcBM
J8peCV1d+jQvvhkRGGkTSZ9j7bpga2dIHY1WfJuCCTXPzuRHgZfHR6l+l90VDWzS6LKwl0V0GZyi
HT4Lo6v2OOs1W1mNj+m6NeMMLkWmHwpdVBt50V6xjgUP46udt1DyDPMAhix5SQoT3x4TcHfj9PhT
FX3AVFgxVxNNfilbUEZi6iF55UOyssO626PipZAgXcr/j4Pvl1ru9p8X0EJcQOO2QH1lUWxoYfaj
Z/EWa4iRdVpp+bI+18Z5XYaDce9W5+Nv3Vo3/b2bzWLpoLJOPk+RtAQnifhXlLSe3zgafgntbL6r
OO/m6EF/VVVPXG27Ev68vERZH/Q7D27GRhbtyiIPT6DgJIuB8daHdvtVGLV5GbMwIY3JxXrbgkzc
IXEY975Nzv9P2OxrVc8JTgBseoo1z/tmGrjJYZ2oviDW0m/HpFWeAq/qniB3u1sjKpXneELwTcDx
/mb13UWX4+cEGaghqv8qcywqRqcdUGjFe7gMvPzilFN3QMZ62sdB016zSUFVGCuSrySIfmRxL36G
6t7SDT5HpelvbuqOuNHw7CkLySyOK20HM6A7tmLGrbXPrU2E9uerurwo2L2P3xW7QcuamBh+kf0+
MdRgPyl1uG4b3XjLo9bdlxVBCFmcgJTtEyWJ70VMTo297jXJvTiEPKUZ1mdrtYjNt1QdyZYbec78
SrG14pGiXdw7O6Sr9xVGivdWuw7bvUNE6D5WFA7rvFRgNbiMLW2yJ82kYf+4fCroPRm2cUp/b80s
iKSdq6JCubR6XhntQ02Z7q2pFyi7sNfUe+ucxsGOFDtkjOXKtUMiBEtw495qaTg9WzqC4/JSIlKN
ndqioyqLzG3abu4aZAuWsfk4zDvdCjBNWe6r9fq4w74NqtbUHBq3bPfBlL/hPTSOPizL5iwPfL2/
zmLj6jTzePp3D9lNQHn1SeSlO1lsSkyGc2FhmrTYR2am7p69uQVnVAZXJl/DQRzFjrZViPiprJT9
5CEs4u9OBLJUlmSjraA/2WXDNl7GP7rGKbGoNCYX9qiTZ62uvuo5lqaPazc4sz65wjo2UcCMJ7sF
MZzbCq2ctbywlvHy8SPY4xks66fHzYIC+5FKKW4JG/Lf7g+Fo0HkKI83su/jZo6eHCy3KU+P+i5U
siPa1V/lnR/XjnLdXREY0+7XcL4EjgZVdLFbkQclwmlFeLhkTwur7O/qNBVW68uyjlXGP6cWqTT0
W5AcMJRsrQKwON1PZde2TBVftPjxyZb/cbk2jXZ6EJJaWG45Ldexw45dkSybk+IiMeLpGy12WZuh
g+sNmneoQn7lsmhbicO+SRRn1fLCrzUebrJeG13jUNUqy1jAVx9aAxXMboA7g3I23zKiAbI+ybzx
MIsRcqC8OLY85EjAFRIDYUGrkQqQh7KNvVO9HGSxba1qqwYQxWXdUFUkqcnxl76qqyaRqdg5x07r
nJO0WXeeMT8xCZvExpYGO3D6DYEv5pUkZ50tO8oWLcK2cektlrGPennmBdqvYbJ4H1uH1tEs0Fz9
XqXNbpp05QSkIXXN7CwPkxkhWLUc5Jmsi0gYrcFB16t/NSA1DgFxGSs7x0q/m9SyOP6rXvaQQ0mT
B9ua5fL9jv91MzlWq73vBBCXyByh33QIpq262CNOywFc169DKQ0UU2glBztUN7UsPvoMRqiuVE8Z
dnrjxL6lWRGG0nV4cMos3Q0iTL9GQfIsKSVzE8T8LNrfe3iA0f93j0Cp2vU0t8jDeiiIel1L8KoN
85OuOhvTwGv3UeWkMeIIj/JjRK0n3d4oqjP0mOwk6++dnUl11n2Go53Vde0NrXmYLSaOHSOxE490
X+3ssaUq/Gqy2tu9ssybHYC+RciVumI5NHUabdhjq2t5mXuD5uAfk6CmPauLjdPi7TQqk7pK06Bb
PepiVzjOvVxI76ZHk6Yhp+rLkbLyt3ZZbhq0MP51uf/sOC6fQLbIg7yirbm/6h5FnjomdtnHzSsc
YbYJBLS1R8Zl9MtwKs8jboxkdopKfargpqiGoChbuqDRu3XY1nAr+Za3stKu7cUUZDLidVKjfWoM
zUsVqbxL9Mg5uF5CuGSok2fd/ZBtsgbEabx3iDyuHnW2hY9HlMOm0xKrfhFgBV6KF9ldHlLDY9mu
us79HrLOFGqMaIho9nrhDnstU8HAZFl6JhiXnhtiH3uBCkQVFNrAb9flKFtkH7CcLXjsHh3npbds
gDupbYveQDIsS/VjYSV98xpkGP5aFVZ4nht+yaxo/NQyMOu1lbXkoStM6dIQgETeTMepglTPwjG8
IaSJQaMCAzNh6+wPmTn9BdF+BQllCP20G8AaGR6YJRNBgTTqXpWAJF5v1Eh3OEhvq2kSH5Rl3QV3
qdgY4zS+lg1g8shGWV9zk8P9ShidElwJEHzsePzSLL8Ec4aIals+GZZOHteZ0pLs0N9leSYPTdQU
e7MxEHsKw7P9z4HQGtz3kddaFrn6TnWbT9n4qP9X33msxIJt+89rPIaKxO2PePJt5LUf9fLsUTeX
bnSKkM1ePsG/7vSokx8mmZFednEh/Kerm5vRrrJzhLZCqzkjDItRvRMa29HNmk0dz+D3s2fPgcip
FK37Wub6rcR+6aqSSH1tOm32Z6dNn/oh817noGvWxF0c/ge0ms1gbw2W/xt9KXqLl+6sAMGRV4r7
WsM3RvwhGy2kgl4CHhfW3Kc6sUps2EIedbzXOQaLnC0ZKLAMsixPkUkfjiBaF97H6L1lAT7f6Thc
ZAkq55csV4frvSRMAlvueLuXbGefzYX6LEteQoTERjcgN5x38OfQhod2vsqDDhB2kweGCkSBurwy
fzXUICqxXHHdTatanQ3Df2lBVMUPeUPtH1eo0Am4xqHY5WmEGf0/V4Yc721yA/SlhwkndKfM3KA9
Zt9aQDc3s3Di/WQ6MMv6EmjJcjCIipwzrOf1gN0Iq1LqOiPcGfU8sjylJPvGkan7tR1BV8fe59Zh
mhQr40mNpmGdEdn6jgpPpdnfa5T21mqS6SdDKZ3L1JNWkw0VbHN8O9XPfrDgcM7tDwhZ7m5q2uKY
YdaACODjNAaefSSt28yrONSLY6vZeHeNSnDA0oGYM4RK26rLV9EDA2eGrw8E98rXjAXOrsYKey1b
M8iF53rIvhKMTttVN8y+20XNS7kkVVGZmX3LwcWxDz1MAWBIYSvS5eqx0YL5fkjy4ffid2W2M4R+
lfCJqBC8lOUsmAvxW1E2/KsuXfqVbo4FrRyize2Gd4u1r4EDjUKQ8ZgysXGEWsOKjeJnzaphwlRN
9b3p7VdvVI3XpBvNfeKYwTYt++BdgUYwAqX5Xs1Ijub91F5iNTPOI9nOVVWP+XWMhNrswhAmWg7K
Cz2MIThoTYJXZKMHN305sGuqLsNCZIsJ92/AwLJIbwZcY2iU3ZiifxC+jo/yGvIg7AgQeLiFlgou
TZgz3uZIGZrG9M0oS5Q2SaTjCtXFu6gHER70lrjE6Dhcikqg+doENpEIio8GsRQzswX6ZGDC9GhQ
bKs6KwA3nSpHOTdvnA8jDNBaFrXzZEMsfh+67/ZSHeABdeiW4CBZgsoHwRzuNbiuKGANCu6otnKC
PGxuhjAj8bM0yDrZamlscxFrpw9w2GqFBqGvZLNz9VoQ4q5jRt/VKX1pqkp5LYF27ZvZ1LdplSsf
uaWsZIcJh+11VyXmSY4McqA60noFm5GXTFPJ7/6ygmitlNkuMa6xbelXIpLDNswUHET+qZNndSyq
1RLO2E7e1MMhZGfUT6PLD5Ox8mDVqX7xildZMApeEH4G6O8wFs5fTj11yYZ1d7oxYfCtH6OqZXxo
lL3fTIGzkw3yowRgH7DwCRGZX1yxHaj4SteIrxOe79e+1EKfhD4B53qedk7VOBvZzQ1IEdimx7y7
tP5/j7L6qHrrMF9SDL2/IU7U32AjIPVh4JNMJun0qO+inETxPLtsB+kmG5JUVU+EWA9ykKzn70X0
oR2WEJdjXMl2E2EfXPtdtdQPKaoTezt0B5wfStgg36+55VenUex174GvM0LRHhoco/Ygs4yrVTa/
RvMf/QA9/NMIux9cLjzfdf6kAqCzSNMICxenKMDQ8yENKBvafrzmaaKu9VQDDNy450lDVU0qUsW9
vgvVyD3LkqxfqmQvbxbB7p741fMCwJ9piy/lpAfPSvYCSBjKy3KYsWRax9UYbWURuOhio1xNuyqe
EbZ0u1OjtdPVmjOELMm6r6BUzQfZGDnjtMWFOd/IVvxux6csx4dHttYZil4TOC7ZKKtgWgC1Naer
LFkBMYagOQVsb3J9vfhNp4udRg+gdJ0CSF/J4sOv+m50I8vj0qeplHYlPa1Vxx3hRmvTF9dFtlNX
MDJlyTt/UWD1sJkY36alJKtUXf+KTGx6lv0bfrI7bOKZdZYeLjCi516YBPC5mAeZApENkGI6Njp6
dMEeiyXgyNunTJ8n1Wb1aEZn8lLqmg80PCNrp7Ow9XlvPo91XwKu1JPVlE347Sk9LgHdR9ha3i05
2rxsnh243ek0kW1NM2dnEl3fuo5nb80i/SjjUgGkbysrQXpyTzr2gBBw9OwFvNw1OIrfXALdZotC
s6abBhoX5niRZ4oF3KgqEXDUbb7WWBky7NvLRfTYWxF/YpYmFEvkjCl5UAPcjpvAXLuFThQ3WZDk
e2d8nrxlReQh7RtyfyQwpuJo6PW8etMjWN7IZxx5/kcfGNufBRJ7L6VqhIfQzT69PvxDxKG3CyLN
2yeBQmyL7TCzZMSvaH6zoind2QuawW3GQ1yX/K3o57gRNsWm5U/ISd1KmIhbgexBEoA+r7TXztC+
eZru+iqIsLXZBUQ7FcevDRJE6gTwZwi7VT/w9BAlyPGcarHtQjNEvXmeivw5eUJfnwUEIBIRG0DP
DsTTcmzWZDo2w9AxL6tp/DQCW/RF0Z47wvEhEfu/EitHYrYy2k1YaNW2bJXMH0wApnrar9CVBOgU
fWp2N//RVt0O/8JDM1tXo6zVJ68B28rk1G+8qM59LZp+Bt0fdY76MnvfH0hh879oPlEZ3MVe/t5n
gEn0soOKW7zooNX8ocZcXlfewzxZWXXFtFK12I8J8480/0D3a2vwn8k9TPNGp/mhskxYW+ZX2ADV
EcgxuxPMXnwz7gkZKMqw0uc8BWBlfdMjfQbwzZrSiwqxosMnZNJNmTPBThlmU1WZXCIbZPUckrez
EjwKxqLbgRb9Qxny/LULflZI6O4gob0pREdZJ8yXciSAlEWL4NSYMnnMzlrV9At4TP6SuUKVifAC
EMnhRxqH9UWbDMzQ0teu77U3wzn2IChXSiBeNXgh6wJlg/XIO4CIp3nAXvxizuOxECpOXEl2GVo8
nzQoMps54csg0dvvIvCkxyg8eFW7cXTME4OixiLHHJ47LapZfLbVLrIRHez77gb0Y23W0wAK2Txq
hav4ahRlIO26L85ckLCcinndBXl9FPFwqDuwuUgtkZoFvq506n4Y4JgVZg7wFVwXsvVk+yMHC5WS
NFHb4RbX48oQBfbFdYA545ojusretV2EdmakrmwQkALphf08w2MwsQDytSDXjmzL3dXQKSzdg/pA
DNs3q3YCxaEeY0/AD6+qSN9UU9UcuwTh9Ks8reC9pf5vbbOuUpEXdr9r1O5QlAS6QEcySl5Fk833
C4R4BMWB7mfjPOwge+Swnc3ax+p9REdjbo7Ci/St1alXVS+rI0DymScscrFLYX+8biZAJp0+/WCu
sqHJzN5zIxY1eVYGPrNfeLR1xBXycBWUDh5UqfvXC35On7HLBm5yqsjP9e+67XwRQefr5PQOIVzV
jRP3f5YNX4/w5ltp2gj4lmg3k4Ev8kUku/eudZpE6AdjvGqL1zyaq03aAUSuux+Zg2YJQF0H2dSy
3MxK5F77Ojhks6t8CRD4DaboSTO6t9xqiy3KJZ9tniobJ2j48hB2RP2nP6u26Enhk6jWmuJLE/Xf
wtpsUTKM7F1ik1Aph24b9HW+4vMmT1k27ryIf0hWotmiZ1Z/rgr+WVoqXrOBvL5esXUJxC6Js+1M
QHlvi+aUZQXSPknxNpTqSizeMPhUYhOFZxoZzWTbFsGpLlGVSHgYVa2/lYH2EekOoZqmflLZb6y6
ue83MBeto6Irgph9Yh5SgchF3VY/hVYUPp7Uhlr/RKUn9kczxpq8STFMDZ/b3ND2KPTWYWetUUAu
nOaLmoqvlalGvmeMbH3d7BI5dritjQF94RBsau1lB11jkZC4yUdbe7PfJe60cppT2aa+a0+2L7wc
w/esdLcF6Z5LB2SxDpv2klsd0VzkSBBTg4fVChVNyqZ7I6Yf+6K3PowihJFFyOkqVG8/pGieuM2x
UKYfnoP+leV9WkOG/acxHHIyT34kSBczOY+ryQLOV+ieuyIMPe7ZeaVk11CzSbPqKR5a3sHuaG4x
z9D9bnH6NFLtK4TuEexqfTIn11vHZY93RgI5VQzxkzz0woqfyI4+pVltQx22M2C8/Rc3gWBBZMnP
bMXv2vpnbFhfrWH6s9ZbcmCReQKM/VTCQnQm4oim7VZrdBDeG8xGN06eviIrbl1Gpnu/rdN6X4ZN
dssmcHhK1D2LbvbNLks3GYu6tQ4xC1GsGIcvbQBLm9mrTsNZudKFgSCQm+zrzA1P2NIEqP0Y0dPs
ZdYhYKV2FFGiHePBgKEZ5fNTESfDPkcE+QQ03NhpQkznPspCFrPQWoHHVNt+wBiRXJO2KePEuWVt
GG3C+lx10HpMYZNMxQAS7QyWxHmFz2GE+O9qQUGu2kQlb24CibeEsF5tw8MucBbVW9Pse8XGbyCP
3beWpP2qdqwOtf0IjeEOGJAxYcmERL76PlfsnLSqLz6Uipyol7TjobRMaw3ltfFbXpcfowXTJ4LX
8gGtuAWcDPYBnCquf50wPpjAcFaEqvUx2l2Hh69Q8da08M8gLvIRIoji81ofPoins2FLqv5D84Le
z0BJfXgWUkjW7NYfYcErAh3D6gMK2YioNhJvoWIcMRzUL+hPegQknGAti7GY9UuuwCIao4+5TcoV
vCQTTHfYbitzZJI1zWNksycOQrO/tIi4Xhr+1qfRrbcAztgrMwGtSy+Dapk61pm1NhEl76bMtfLa
JvzLBnPV23xKJIYSpLzHAY1kRGG60FiioKj5AI0C9hvioGePpraygYxvVVVpME5p/nD7lBQz2iBw
/Isv5HSmbY+eyBqkkL3CDcvwe81Ir5U1OP4kEmOTEAL2Davf6UXi4UkeD9u5vPRJNe27Jg4uM3+L
EtsnMItvaRSIG4HUzkeTiimrVtQrUugo+uXzzTYnJuyinlYEEkDXodxNYoqdrNrH3QoyQ7s1FhPU
Lo9XMOKTqz10xcGbcVpF2hEPlnL+VnQFPiPFvKtw5dtMpfcVcPC6q4cY4gvPfzCD+J0qV/Cn2GBD
MBxuZ9Dajr0Jkij0g5RAa1OjgyM43cYxlCERoPGlDenNVpKLvry6w5TAlZ119bpDO1RBh42JW0B8
ICCAFmtgrTovc3w1K0hEMj20cWC/DKVHUN3Ktk1nlP5QENQovNBdJxjA+Q2Z5U0TlfZ6cuv+iFCH
fY6FFvOjm8EtNITLNJMXas4S+uoU8Sk3KkC6xmlCmm7TW1P8BLej2rHwt/hkV3TTqr2GYoZQmuCp
5VFFHKr803TmDiM2Ye17pGiiKCaEPDnapm2DYleEIl2Z8Vtja9UtnEbdJ6L2jbc3GeZBTMfc8vup
L/2oCZWrXTbdZbRHxc9J158bMYgVms384ap3jLDeyAvCPElb34h2A27oAP4UNQqUuYWBtqNpKNOj
eekjSuuqWnKB3rjlJzFe2oZsIzaK3jEMXBxTM/eMkPuuD5XU7131ahLQ2Rj2NPlaqxxbr3gTwnZO
eav8qEe+qNHSjLNZVvmmmZK/GgP8To2oOM45t6Kr41PaD6OvxJPjj7gMtMz7qEIwrah2dsTIO9hM
Ae5Boocp3QUBpmtIdwhH+WGO5vBkBsC3xjJaRd1orRrB76Qr9eyoiB4KqEFgdBqLgzv1OIO4RXVC
c+yi1mypDKAiBpaIOpYbgGVZkYnMfqpHD0eXkcWTVvfNDpLtJhoVKGuVmPeZlTZAK8vXtimeFRXA
GwLbzc5pmk9NpPrKqDWTJyzl4fPM69yNsOTm8OCGuBYtMdGuj5INctCs4ENtWqvsPkovEkc4SirZ
q/lb0xhg5VgWrHko4FDgs76axxH3oc77TIPc9FunJ9aBTNOYog3d2FdSpeNlBGSIZlGzTd3wq4NY
zWb0dNxMRbqZx9BmM9zzD+p7sbXDQN0IJ/2KIdC4rv4PXeex3DiypeEnQgS82RIErUSJpKTq6g2i
qlSd8N4//XxI9r3q6JnZZCATRhRMmnN+Q8gsQHJVDbIYNGGpCIRW9OqpmNDDakOGqNw2jY2DJNxO
SQbH7/Kk86Mw3hODy04p0ru2qttn5vhPmF12yJgnr4amKfuKD2kTzq8ZAI4xT6Jry3pWWCSaDZe8
SQSvpKtbVqxqozPTZ2VXGWLa55WtbRMANpvIRU42eRHRZDG9aQc/ByG5tZz0GnvR2bbcJuiQyCVv
nau7ATreYXFUD8YvIif04VBphjTf9Qi/L71dIueV4MWAnvounNWgddxmA10524WeRU8SRiJA5em7
hu5OUPfteNdywkI57Jta17H68jw8Sw2Ev+owmbaYP955VC4xFvcH4c9sFyk4XczG1snAyAiCcqD1
nQZHkwZBOz3MgflM0UdMfAaeq6+ADQTU3jX+wJRiV1somNcoQYAOL7tbnUHhMkgEeuT8mwkEfTaZ
80ZlJm32WIPR//xEZmE8R0l2VcJ68QdVC5+j1vhum+Thl6E6JX0aHYuZ7tpUgHOVZDMq5+ywyoR6
esZ7d6vhQufXtYYiUhlCnQvBKaXtqdMLQF5ThqajqDchAqt7VWHNMtRW8yisBRSEWeZYI9nWNfTS
ZQdHEzOMFEJqvyis1Kc8AQjg1UcsL/vTNEbDSW59FcI2+1OeAJ2CU8NI7RBuB9++n4vM3fNwq5OR
qdXJJt6165byMiP2e0ISaTklOYs2D16SL6/mdiQD+mza1yQYkaE5E71wN4T6L5HmNae0Lj4aNyeA
Uphjc1jinCWyB6vZzWZkifv5NBo9WuZOixeureX5xrJQZ9EL8zgoqyFetZ/mpTgxihQsgqYwsPry
w45BBXSDKLk+oZYWn93cLH0lLmPWUm54kgXTV+ahcXqxCLvvQkVtTkvfoJc1WvuG7vDUqCnYxZhp
6aZuyrck7X61XdE/7pXckrcpXiy0z+dwcVF+6aN9uLpRynWG3HLX6mrNx/PeNlUx8aMp7CkcT7Z4
h9RU0dEFGlL/rC7IynpO8mEUotD8Vq3TY9ctJNyXrTamV03xEtzs+cdIvlnIUKIEwQy+bcPQp5Na
f0D9MpTtJVXoLpDQ9eN0DvNNrIbhfsnqw9jWCCsUuCIm8XHs4CUqTNaAwU7GSf4CxDzICzvLO2m7
Cr8Kw118udlqccXyNzQ2cQeIEqkQ6N9vZeGxtBpN4jUYUp0AOuinCI65Xznw2Oqf7pL9JO7icmdD
NOQG3XJZHVPHAwsb1Dg6ymdV6VN5atZCVmVhIubBa74+yv9rd4gR/T+OHh2v3c1jRHCx2GvV6GO2
/J3FSe+3Jqpwga2YCIwU6WGoc4+kDgeICv/v0k0QS583jdeAz4ycGsgdxQDibzd/RnhKkAGcNKV7
CrM+PmZKjpz7S49N4K6Ph2sRVk8p/cAJlWwc0qr8B3JygkB5C02rx2N20V9atOEJhytu4KSNsgEY
TTpBJMstrPOCvnvJd9oorg5ZsTC/47v+3qiusR/WMIFqWflpEshENo1+njWsbfYQEZx73/ANe4ML
XjIv3zxJg8R+oBAQKYfxqJR2yqfjzpdoRpDNcpSWWRNxRg/xhnrITqEaocvdKUyrIGOduTVHtGAU
a7OQdd4oEyAt19A3qSfMO4pHRVWlJ69cPnnY+NMAWj2aY4G3pp5025gUmT523mWMFmNPULmCNeYn
LCG2VtOWL2oOqXFgGeVHWZVs+kyUL1ZCxhkhK0T7iz1E+2VLFsbjKASfjQllWzxudHdJ/wD135zD
IjF9LJGLbass9VOKcIahlcpHRTe7c6bGPWb4El3xziQnbS3drymN9s7S4T3fmXfHico9n0BxCImj
f5RFiGJCovzoQ7PykacdQIxG2UVRWfe03hBUWRz9EFX8TiTJx4Hb/D6I6IogqvM7j4inMS7ohWK/
ZCHTl0Ik9aZRsW0zW/snkXmXWAB9lKN2/YFgyY3UIByXvoZoRbRkW4o2Peoozm+d3FwOqJgu+4XU
wRaUprFdlK4NmD5uy2pM9mq9xjs8IlIFkdYu6u0LQH/sCqPhVsAnMZIy/h4qlQ0TnGSCfk8rtVzJ
K3GgGvZya0f1e9dqfxRjV6NODmGSbD95GLxaEjfx0AEaiy2ay+k1StIccms600kF3Zxn5zqvxrO1
Ru9moL6j0dQHb2iUd6yvg8gzCKnC2NuGfRZMIhHvIAV/RhhNPZuNrrwZqqVgn6GOgdvnIButMt5l
zeR+b4hfN54Ltr4N5zOBT7HNTOSUBjLIBxT5ty5K7j9abzR8J3W0F1YAxrGp4nbfwj27x2YH651M
+O8G+WDLSz4bDImZT2vG1SuzavUeMQ+eMURXow4JbShR8SurfiMrEJMjjavN0tjeHbRxuBOxA2G4
XvDYWtLlhRDD56x3x2WOuvvYdu61R9giLsAzYzTd7FECpzuS+e+MH3uSOe+UXFq2+ao/dssjZaOs
y0Ie/nX2V9v/eQm5215C2c8jVqYcBZFP2B+rqfFjsxyxO5Z1uSXHmyFWOUjW/7H5tf/rcNkmi3+1
yevItlnriq2hVtOGtV2G9ltRVAyq66bqMIUhnPqfVmMwmRCs+zMFyG6AH9vf9cepjzKaSQMqlrIT
aVSfZFGtw+xoloiPybrZzv+po17NLHJInspZFzdLU/kc3NzwARGJm2yrcpvePTHHvWyThQo3XY3H
8OnRlNvpq6Ab+zqpw7nxaKLm/2iTO4p2acjvrFrH68UfbYnSbjRtUI9fbaw4fcTsjZfSzLQgdiux
tyqkxkulti5qZaqXMPdihr6p+9G42kcOEPmuq8p0WsIoD2wMiK7lvLB8EvMGibfyewziYp9gAHkg
MQJrGXYiJntbTfeG7dBkxFLC4tkuh/bJTLK9yxh7xsmTKdKSZkeYY/uUJf+5QLJ1j7jLe9FkzgX6
oRooLLvoVoT9PHZTwgxffU6n7oQYSn7GvTfCUgcgNyiqJTA8zcb0JEc/rlx+RA6yk9xo705A/7no
GvU7emvFNhrtIlAX7ZV0c88Ss0emsUwnv0XdcG82JZkeFUEmTYcox9R7mw6D+l47I4DRLl3ZFESS
MvyhsKASxh9J9Wm0fctKGUBjL6yPZTSrbQ537pbFiBRUU/mTWP58lk2N0PuLl+VHWZMFRGGxa6F+
b+Xxsq3r9XfPGponWRviciHDND133eyBU+uibZmn462IwgIabDwGihjHm2yLSya7gKMusubhynmO
6/w3MjR/H7BMSFUTlQSDsl5DFrn+Vzxa0VVexquW+KhiXbj5OmDosXswlSY7yraa7/apU8KL15LD
n8steoniVVtyFRPPdN45rljDE3Tbsk1Y8TUvyKDKJqscQN1m5S/Zr8umeFxmX600fS+rydyWt5mo
+OMKBRbYOkAliXmVIFfgoK9JlTiHpKV/RbLlP6DbxyHtwvxcC799tf/7OEL8BXBIQ9/J630dOGjx
fSIbx8omH30UnMpnJAPNozGt+jl1PG1kmyyGUi2fu7UQiQKcU5+XVfMJas5/d3wdrKWLc6h09fWr
SW7NWVg+f7W5Sf5b9RpmP03sbdymTZ5LnZRxhFnvY+urzVY6QASNd5JHKGSYHocVos4Oig4YptNR
HU8qEzMUNe/eBYGgIGTOsJNVLSpz3BB6eNeO1b5HYbiCfNZY4XpwPEb5IYkiQNVrdYz6CsdgcCZI
NbH2iux3w8vAt5UmEea1apJUP+gtyP1u7O33qWjGQ6QwY5N7s6lND11TzVthwpUfOts5hQ2TEjsl
OqcqWoRIWma/OUPBEsyLPmTNyrX0vuYJZC12Q/vNMC1Ukrr8KpvKXjCbyKvlSVZBTJk+Ho7fa3Qe
tvpUe29WPChIgsVKYHme+6YxNTqoBZM6WS2RekF/jUmOPNigu3iFwXCWO0MQHW/fdF7rwR9ng++q
ql7V9aJpx3S387ziSR6ILTFzurnHGQnjwo1sGxl5gqhFhcpjfe/F1QCJhiFvkgObHJtc3QkJd65p
nG6ALuIbtr4cnKzdRc6Qgf0U8b5ALeRNjNeqavKdp2AMnY2r7uVo3wkSWCR/tT4oQWW9K+lAdCpT
v/UiZXSfi/zd0qaZeT69HKYxGXNxwzkvMXRndESz90GZSLZ44Qdy0FhwTIg/e725l7W6Gps3xzjS
O8aBjZelAyro5Oi6B30rRYq6CKP3diKSldWkpKDR6AetEI4fkRNYo3yOP4B0CeLM7HeEsdbYmMt0
Pr/PvVH4pp6Lg6dvER91X+3VD0YWenYwTOXFKJpvva5gxePW8ws/GhmOciJenbF2UQxokQnJY1/Y
FVRDHQ1BVLPKH10xvIZhrb7hZCgRN5vG9MJ7TlwrrZmrq0rN/Zk10EVrIbeidY5hl+azKET2aNKm
MD4pxnBL2uxXZbvGocXG4hJZ6MPNTHHPeZ3/wdy7/eWa0WWYcu03Nhu71GstFksv7bxsmJAX5LC7
DriElW48xJW/iRV/HRXNRuCN8W4m7TEGyPtLyxGGU14zbExuul2eUeYtdqVGnLZQkiJwx6Qi6R1/
Y9JX7wcXIkPUeRH69Gn3ag5lQyDAjn810Q9VLPbea7UVnV+421klRlgkUYlxtkvQVgUZay/6dUnG
4m3sk5VdmEUnWc1q9EYBTTzBvLdfw34mD9WPNVwNY3qNG3PllyXtDlRwcmhrNEIspThg94SJQ2Y3
B4J+TWCutHJW5saNqT9/fiEHSYJiCwgqSBQS/SS1sk2idzHBG3tj6ldcB29ioQcy6Gp3ItRL3L4L
UF+KVr3rTodmbV5cLVZr78Piateu1XdyH9Kn3rnHQ3sz2Z89nfO7GTnePa+Q58ci432wjBkXbUyY
130TQnDEmnE1XWsqeou3eiByv9YGksW3AideWUMPuLq1XrqLwsp678oas90i38t9vWepVydsDo9a
ZdbXblyOppqqyFroh7TOlku+Fp06npek0wnXUKv6dtgNrmKjZaTbl0nXHNa8c74hooNmgGw01j2J
xRgzz/k51xv7oo4ae8O5WwIzjgcEa9e63CULEpjYPA0XWXlcKq9bi6RqSRg1H6PDOOSEJdsIwzTX
aiIIQyiHyWq5/gGSADZnr7BnshbAiahOnc7Ri6suxz6a3x5VuUdrquEUW+klz4Y/zDIpjzkRr8sw
1H8XKGA6Ab5ytf+vHaPqTc86P+Xr2M5wNGPTTlq9AUCOtMh6lbgjGDTpCYIBZihejNSddtEAmVLL
VPHClwRJwB6W+Wn1MJJt8jgXa6AXWXVr8xXGHVGG9fyv9qVukS9qbAVdRtEwlQu1bTSHEYxTiiLp
CgDGUCzHrCKJvLbFJr0nQkACOIfdveVW8V6FdXSRNc+bwxVaiSP5unPsEmWvjHbCQrro31S70J9t
fD9AjHSAXjiiBpbK4vguK1FDjgm9+uVJVrUOKAdkvGwvq9VcJMdw9EAOr2ci45m/LGP8+MOyybZm
P24ycZM1Kx8JsY5ooshqjPd7YJtrIHo9PbKt6gQXw97IaqY71msDBVfW5O/rhH7I7Lx5lb89X3Fe
k5Uo+Gmuv3sFFs26VgWyWmEuz6tZ4HYjf5udI4OUIAS11uTV4nB4zSpCvCSWSa1ZWqH6St02J5tk
AYHkuaavNsv2oNpkhgTmn+/OVM6bRAjnBwDic8MWnnR8T621/EXc4mMmEvq96qGLkJSP7vh8M9Qz
Ndzg0VldQHBkh6q0w1NnLNE5DJX4QB6yOJSIeL7oefKRIc/22c3OzZzxa3fc6rPISxvL5XQ6aRWm
xm4C+obYT/x5JBHfEsFnYaAJN7lkU5GAxBHiTIp0n0zLm70UxgY5TuAbVWY/d0tfLpu81ni9+VKH
LH+RhWLb2QvRUCSywx8OCo/+kMJAd8eafJqoBwBXQM/h0KlobPawWLxuOgOWX45NW//ENlM5Wlo+
v1l9zWs3vWr4wX/gu/arWFyfBD3K3VW4i+zod93n6UucxOjWZo6yg6avflRWojFp7Xaaq9vvkb0n
JZZ9M5Zl3BlKnASukp2F4v1iuq6ezCb+bcblz36KTNI7tXPQQIySZXMxzkJobGqSDAUmyA9eZKR/
jiSJstlygSLVJCsdPuy0nrytHpFeqgEC3MpyT0Q+IeWH6XlXJJi/oE5MlkD7Vi/CO1gemU+A71lQ
R8hjmg5gpREsfNsO4ZP1pwvr+zIW2s1Q2xNE9HpDFkrs1JKImIXcJYGXiXivyty8cYyXafpTx/HE
uJad7R7mvEf+cAKg3PjEGZWDppBXg9NU7+DO68iDhMbpF1AP9ZIRAduir2RvC7tYfWSXI8MjEpu2
+F7nbnNfdAZtmvQXh8Q94G4nImJKoZhT9DR5ya+5wHRxGtHOxWrxrwUaTNXpHm6AovWtIequJG+1
vVVb0UlYBVH5uHK3olCND5CfP0crqf4yUcEkF/Q77vsa8ndEsL6sEIcYu36jIlJ3xLlvvKmlFr/W
oFRkTRa11Wk7iPMEx9YjZBFWOkiXyTuHkFVuyKhowP6SA9iIIMGL4WXQTPU+k1oNPJ1ct6xaCCle
8gQt+HXnALrwPhqQsSd7eJJNBuyDvRPb9bZ1U+3uDUYHyhMA0VqTTZphIfjWZelJnrCOPkeDkZm5
S3wotXBV+6z6+xwCaTXj6ipreFKJIHNDLHTWnRMrG/LV3UnWPF3r77GSgRBwkKSXbToeIcfBK2xY
NJwgCyYlOz4N7EXXE4SrzEFapypoBI5gVp289jrZh3WnshbTSOBPgTRwlEcQ6h5PYYkK1NclhZud
EF9NH785j8fSj735PieEO2ZL0+9tiDVa0USnLI8Y6cou+cvubHSlmTvdnMi+ZeNnhSfuGzFNfzas
CWuSwnirpupXlCI0IfcRolV9xCm9A4hR883W8DNUBm8M5LGFoYtTjU2NL/eOKpke7NetfWi+Mt5X
gGGaOT95ETMIqGjxTRaIo5RBnYZlkP63TZ/jfCNqD/FuW49vs5hAeYUe2t/mPoti4+6WvXFPF4VO
H0zLUVYTxeuP2gI8RB6ijbZxZwCbnTx+HF+0pJEnVFoP9np6LZodcPcQQXS4bbXSOzdZpElLb9eO
09ERiXPr0Ea/TIkCzVwHgFaaAnY0jjR7eTARweiKlhxrmrArfFC/bcANmgKAzX9fr+n/KnMlDGD2
A4zCNuUGl07H4q7tH1XZ1pnNttEYz2QNE9Nyv9QA7B5VPeSsJd+HADdeZNNkLKTz+kTF1qMWd9k2
L+FJK/gwZK3plOHQWU3JEfxRWQz2/FIBDnl+NMGCxNFq9DaGU8Svjstn3qGdZc+6uSG3S6bYGMVN
Fp4a7dXSWC6yNoVue4kbd1/qWZz6S7tGgZva2ci9Zcwon1k6obM2TXZfbYaX/vZUlUFvqNqrFsMq
++3gLTq16k0WvEcoeAxkq7/aQnN8b2J1ekLRR70NIkyeGs3+4+uAlHUKyhttu/9qc7Er66bHRdth
RLACGSHfmuz5SY+T127y8gtjYH4hhX4aIEGcZA2jTFvdyE0vi25aZ3bHf7TJ06y2/Nl0odhqVZ0D
8imcqyzchiihAyEAhjptlaoA0iUX04zbFI7qvUnC6h6mFeE1L4n3si2PC2KVCRDzqCgrf65DdcO7
Hx7lwaaBR2uJSrFhAv+pVOywMrrZQPRxc2+W6tYRKHxG77W5lykit2akhL4KHRSvh/Hs9ObADWBn
BHxqSyIVpJRmN3d1bpKXNnGPcqdswmdMI3jfekdtHqvLbE5nu4kGnudovLfmWJ28qelBBc0if25E
FRRVoKhjtW1bp9lqllgAHoXtzlQM53lIoWgkQ5iu9mMBPm7fWiMs4cMPT2E1PFuDQLE9IicFL+Fn
2Cc7K0LwILVY6ZTMALxKqw9TbH8ubgGCrTmqg4A5oURgutVB33bMQfyW2Ufh4S+k55sFlLA/xQpE
0pDRXGb7wMfArjfBoKvKeAIx8a41TrwXDAgEuFUg6YCUh0E/qwtac52mGCQXYCe5yj6b9A/WXXQ2
oBe2laFe8j47YkatPNV9BT12GN1jPkCAM4z3pB0Tln8u62TQnvkQufclt7TTTEabeEdHMNEoN3kx
d3CmNuqEky7qxKRvZ9wAvGpIN93CGMli+FkdrlrUeq+rCN8MicGeaxPeozCezDZRdwrGKJsy/liW
5Y2M0DbutGpX2p17HnLcYAgEsPlVzCMK8LZRnxEt+wbCYsKFrht2lRPh46rr4WUoPrlMdEJuxdig
+zz6jmmQuS0V7Slnrppbk3o1Mq481vlythCcFREgkVzBcjHV4eTN6aHVxubU9GETYB85blvHEU+Z
2yxbtdO/iQn/ABBTfSAWKBrqUl0t4B/XWjfflSSuDzlqjU/IJIIrYUwJstbpnqqyJEqij/C3ltAX
9Tw8ASQ49A2CjF2T+kVT7b188o6FMdfbjHkDSysz2hi4afnN0B+sekUEil4LzNFOdwCEfyLV9GM1
Ez2YZMl97tbgA4frfdTZiODx3titAlwv7bqzRolOAnAttCRYsfcGo71hw7ZRf9apPsOrM5vzCNDg
qKwBD6O9yhm1tk6rmaLwGvXkQbIIYZYiRTIiHjv1Xc9/DLZyyTJ4voij+FlyBb381+Ia9Yn8m8pI
mDZorqmnuay1mwnDw+S1J91rN2MK/sapfaOI4qe+qMVJTMwwco3vd47w5cn6Crm9cX17q5yQlTOg
SeHE7xj1MsFMiaHaddPsI3v+6Zqq+zS5aecTCuwiQqEPsAPeauSWbOcohghHCAGZRiswLSubNVLy
DSJA4Y9J/NnmFS7ZsXlgLB9SECvIWzU7buhfTYZFzEQYnuwDphxdbb0SGNE3CeiybZi0d89t4Zi5
Le5vqlEeo4Z+MFFMfxmH1q96YgJN8Yqmqfo0xLH21K2FY2JY6UDCzIpNpIswMHuQepGms0JRnJ6+
12oDkaauDyhrF5fiUyHzgBJDjKIQoYxfgzVWHx2y5gzah77Axs5x4TTpghyIOkFP9ZgeP4sWIM9y
ZUXS+eQ968q8YGueb3ADeM8SNeLPO9YKod7OkItfJo8Ae6P3M1lhcUNYheGzq0EohWoPDt9MniaQ
lxtss5hVsCjsUxUOj9kRvF4ysbO9VX22Hj6FG+YIlBnAG109A8RgFgAPw320YNWoQ5jf9BpUpu73
CGkwBvYbtB5wvsZ2iDo7G7PoVB+h6TJQyx6Ecq9gwKKpCvKR6MUIEZJYqNz7XM+3KbLbJ0KNub/0
M6JoefcCe/lGpLndWOjJH71ZBwWqh9bRsd2TEg7eSUlD92StOJ066X+0rvdUxXSzZqvQjWV1fVhQ
WMJC9c8RIOq+7vs/8T4w4ATbIlCqdH4e8Sp6cggelyuBWGT6PXPcM/iHmVn2FHIHxz8nVu1ENwTw
pSQJdKMPN20JiSJPagIVnTDJulXWoXbrcmOldrcHul4CivMsQDcMBjvIzCenICmll2huIR17r6ze
JcpTats0SfbV3Jn7oam9PzLvDS5Tr3bhr8VutnDeGUu9FSKj/IqNwS+sXJz0SeCPWKvtlpW6dxgA
nu0tcKDgTkhJKSGLtx7CvWOVBD1Uc8uc8dmbrPE1G9EocqghJpMGnSneilyxz19FPZbOo2oz8z/a
DRQxbL4uVsjc0RstcIxuDtCz9rxdKELPjzzU1zS6Pp8l80ZXBZ9iaBrnpUlImzL7+MwKPShEOp/U
BfkmhKKuWiJ+W6tDFFSdJ3SL5cvI6oyBeC1W8RyzmLQn1Wy66zh086VL1p6bmleJ7trETHXrJttX
wlEjP3N4jGDCjkrH+qMfMmYeVvyRZjo6h2b5ahmTvZuKmPX3WoTu8+L18NA6LQna/po5bXqKWB6c
stCJt0YJAQA2dny2bPOqCwP2hjfxRmH3OIK4Ir6XBKPSXBcMKgnssTjrV4EzLT9IDJi9ZqShCgNL
NK3V6woE5n8LpSdfNKBtWnrYZRgRklphBVJjyr2OMAt+DQ6y52siQFn0QA+xdcVwC44EZqAeHGsx
gMaaxTiz4gw5l9DIE4LSR17U8tya86saLRPUjtDeTqjS+PNaRaZg9geTh2VmLkAzJ8rglfRITy4a
6CLPLM8gMg7jDCMFuNKlN/ur0uH/VJhJutUx0Vx8iZmLVgK/Bf4scMa5gFOwuJcp0zSmgn3+4pGa
OyVt/bEAN3rHawO0YfkjGuPsXS1wifG6T7cMeblllMBZQwXNorPSyXihHM/VnmUxM4QBsPKUbSiP
RgMce7VKlgpgzxCkwNwU5kleBtfKt7gRxTFPKrrsqXe2GHYDDyGlAAiuXPwSxbTYKW2+C9s36fKe
Rw1KbwNQAP+1cZe2/D0kR8LnhADrIV2ijwgpOMRHdzPWclvHmSC4r3gjANrbVOPpov+bKX42NH+x
runO3Zjvm6lhmAQVmDpYWqspJKEOHmfTHJ3oe1lUxjck5FHknG56KqxDNiq3hSDASm9V97W5Gg8k
f6q9cUi8KSJbv/WSxTtGsXVJSKX5mY6sUqcWCP8ZIMbts2vq85OWJW+Tyio1qgUyihGU4dWkqQ7R
tUlb/h5QoI+HAoTIm35nk/AGy1XZD+GIbP6rHx3tDmzXRRpbmVkImPTT2oqrL7Kh3ZaZ7b3CAnBe
1PltAcH3agBGsAvR7uok/VYxMUC+MgZaWZFMldUl03PmfFUOQFNR9mnvRsyfjAz4i7UtRG/4dVUO
B9gR5VtvNu1hgi3iy6qeOi1448bCL1Rpn5ku8/90vb3VK/E528q8L5NsOSP88TosgL1N105fBFIu
L6LVGjLDSGE6g5MFVmPX+woauCFgZygpEnM5P29largjUsFORJKxFBtnmfKAVfSLQZyDXnyb5y99
BFjsR2G/YVrWHfMVM1OtuLoIhMXRdF7iFTfaGLN6BBgRrUhSWcx6/KEoRhgk/22S7fLwfP3smlMl
uK9eB51uk5cZpQR6tjrIaa2pxTbczThCHqzoLWlBCoT3qRXZTkDntTsDbtE43REqR90Qz7uHrobE
CEncUG6yYHATByXvVXBD7ujDDJLk9HN2W3ECl2UtAZNVfonclF+0VcMlO8jNdCGCBAuLf29sStC+
bqejIFQp+3mFFDKXzU/lANxatHg9hJtU0dY4Aq0CLFZAVuW7oxTbVBU45H6awwiKeb1x7XpFufWF
T7S1VF0CCVWUjdOSz/lBHhk7HXcGWUTx9/ndehF5lBap88Z28mwrf2WK1jQJWITPVle/vWjVvVQY
cTwfkvt4BMP5q1+f32TGzqFAjVrmgGWRyvsvNxOWyKS0ML6T1Tyv91Gl6PjPrL+pAPcp8M44yD8p
fwbOy1Fcj4iTDHXgVdWnPC+bBBzz9TE+nrBslHipIiTrYq2k0a+2qdL7PVIreDIB+nhgf+XbAO2W
DPU0Z1Og6s0PiQeWxQiMum/g1xFPRXIkr0cbM6Layejj3TaQSe8HzitSxZ8DzMXAayOeqI2E6K5L
27t89nbqvozEfXZLY9CtW2OM3h5Td9Jb5SlzWP51EZptXw8N7LAOhLoVW/m45NOQWxUen+lGbsq3
wIr0kLxyv/HKoTjh6+iBPpObawERgXdD2dd4vdO3jOkCEAGYM1bDGIH+Y1Oe7eBIARLZNYrTY3PJ
BtBQdnyQf29qW2LU7Tbp0m/LpJ/knXvcJailm9LK5q281/KupF3J+r/TEF9ZMQDymcgz5JZse7wO
si4LI8MxpO0jIJqIPo79TT74x6spb83X2yD3NEQ+NzUY9q28FfJH6kPD/elEqftE0JnlWvXPbrUN
Qe7ycX/NwhkWgFfGLmc2wFt31+qig2kb7YoFonOnzzd97TrksJ0ntrNfxAISGDu+jQqdEyXcFj0h
Ky3K//WH//Eb5Ca2V5Dd9Uh/HPl4eqjJ4FA6GPpWdgFyfO+RGz/YALKmWwaX93FzH3CKf3w1/wBV
/PsOGqTxyhjW5NLujKjQliBxoz+VPleDrztMJ3jSHRdK91fnog6vOSaWO/lbhrB+yexF3aHROCx+
m0dP3agrwDzWfmj9rOWZcuv/bfP6akE4IEq38k0YkmzHFIaly/oi6BPSTiYc66/XZz3ArhcOMHV/
RILtIN/gqbfGw1xYLEvqoHBGjI/cFVz5//5du8yOYQRW2CsM4AorIOXr3VuSZ1dfAYxGaTervA3d
29otyzdJVr/aSqI/a49k6YsThE49glnJXh2h0EfK42Xx9bX+4xV9bMr9S+2NB681ffkmPE7BVmCv
fHQtCQLZF7Jgb/codB+/vvCvd1m2yapY30J1GHYtIL195MQ7uc+UL7s84uv8f7+Csi6fmtx6nCPr
j81/7ZfVf7U9Xtuqtu2/ux5s5UjwZ+ZRwJXbZMBjygyQ22CDcF4HDt2DaCp0FqqzvsOHgjw98wL5
xMf/Yew8liPXtWb9RIygN9PyXqWWaaknjLb03vPp70ew96GOYp8b/wQBR7CKBgTWWplpqgiDWg/p
WD9arA3YH15ULBajnKGxHT2mBKV0ZXM2pljVsc8f085udro+spSoVHkjexm2mxaCmRUO3p3AHQzp
JBepj1258YL8wUK8eLnx4qyiOL9OS1lULo/Jp0OyLq4PLfKD4mEUSTlN1yKnRsCX9BDMk7j6YpCM
eMaBmBUeu9YFVr8WbwmodmpF9kNtZ2tvqQGJkti3DKgGbwHVvZsCS+FzwZpQio/YwYGGhFN8Qx+p
L0FLuDs0JltxjUUibns4LU8gymWPPMQ/0kE9OaGW7OSxP0d6DkGZ0xzEJKMwa9dgdnPYczd+5s1f
AK3+BSg/OYoBxZ0XOWb6ekLDmEH3a+ycO2Jx9hyz7Ebmk4vm2S4VT8QyGciKbB05bvl9at0rm3YA
eL9cxTyxmEmj6TOT2ImxcQ3gQgJUAi7gjbhkjZW4A/2o6IJvDciJBi9KrxjbmcdMLLaI1y32g20d
BwJz8OfugUfCURyY6wTFsHl1Ne+iAsXL8LmpyjwJg6W+lVqk7cT44ne5ZtAfa/Vh1NJ6J+vao7ir
y60VubRpfobaEKz6LIPpHwj53w3aMnFI4tsvyvPCju1pjiIN2wdi/LdKYqag8+u0u0LIrh8ITStO
ArXTBU1x4ln4k/tJMt9fcSeWOWa5MXygf8fAM/XBKTcGAGloMSwNhZOMl8BmBt/AELjNuWTizojH
2pOxPRqEB7sZuiH/mcxFh2VGX+7k/EBP8/1yEZZWkRNd/v9DsVbrQS9dl6le/BhRnNfiS1nk5sox
QPaDBS3EDGKhKzXmQUZjUXQRp52XXCKLwiav2pzFr/03rH7+UIrf+WGVMR+bp/aasIALDkHkMfjQ
i/UrzhFM1+I1GTPoYNbeoH+DawV7st9Gh6zyfXkrus9Zd/qCBgSDNF48r+PEkypWdEuy1A1jgstB
gSlSIUxsWoSJv7Mkc5SkKH9Yy86/Ph97kDjXPoPXrSVfEZ6+M/FSjWv4ejOcUD9s8UP08qTaqnwU
yzKxqBM5kcxDT8tCUcQRBOe1BwBk6Sy6LEWRW5LlNi51yzk+HRukLw1EHcxhzJli4mwIBEgPoize
PK54xDZ+ap9//Jgr2SqQOvnDMlLcwvnJG797AO2P4nENYNIlaHq6B37TQLkhnpR/z4qj56mKoJzq
YOfx5jMUxAMpsmzhPmFCBMBDtC4Nyx5QNIhk6SeKnfuzU8r0OP/66UmewR7LOzOvZ+aHWdQ6atrg
P/nPeydycy+R/VwWB82jfuj1+QSfj5IUHBu1+ayMUM2KeWVZPYhj/61u6SJa53W2yC6JuB9LUeTE
cf9z1A/bGdFbdPx0qn+r+zTqpzN504SP0FzZ+CD6plccDWd8FcU471XFCy8STCmAM4ERsXmfzGxL
stSNCZqgwO/oU9Qa2bmTmG7F4EvXDy0i6+oeEUK44OcnWrws4j1ZXpblpfqfdcth4r0T/f6t7v86
lDumE7g/C4n26zc2Cm0sa6e1sPhwLcm8k13KH2wV/9b9U928n5iGnc8gxvnUZz5DFzkXRer+yI3j
r8XUIPagIrd8o8UcshRFblmQLZ0/1X0qin5uC2FA+1MpoUSIMhMgHy8nvneWt+IRnrOiVpRHTNls
q5Mi2alO9rRM7wRTARtfytI4wchFWcz8rIU8LEpGYtiz6cj1jHpci+kB6z+UrBXMwH/havOkYcrY
EMTskuUjIEzI3zb/Nt0uj4IlNv1Ln+UxWOo+PS6iKFp7r4oxWdggvTp51DeNpcbjWux/IwIMMBdF
/bNXd8FufuPFRVmSeVpdyuJy/c+iaFheXVH0MKT8nb5F+dMIom5MImInlIjXaJns54X13C7uz3Jk
hVYJm7fkaGAY0SYLyYed49JNHCsSsTBYiiL3qZ+YRJe6D39ctHw6pHMKaTtqV6IC7yVQClQDRA8s
5ZpCJMf04cpRxKufxNTlJlGSHMSVyaM2TQ6jbK2qxDIO4mVf7uj87n8wZn5YKixdRU7c3iBrsejN
nWYjV2pBeqKFATQpKlzZ3ejkuGNgc1GGm3hFZzuleAL6UQ2rN/Ei/7VqlbK3RTob10mFczBNk2ME
RTAocUBrIikrvJWrpewangT/mW+s8ol32BoNBMiYkBfLh6Eq3l5X3bPAbBs4AAIZ7hpxVcV9KROg
TGqRPechOBOBJ1enGzzWkO7Usz3z0+UXF/XDLZq3rvNVF3sWkZ1f8wDn5Ojow1ZcZXHaJRE/YCmK
C/upbt7ViZbPYM6lp2he/pLq++raRFpvhYwhUnFe6r42WdjvNYgAtyqIWYpAzyAgzY7oTNJqqPjO
NAuanqnVcQjzVKMI7abSewqUZK9MY8hRmVxzr6xXotfYJP1BGnN9I7cJQXpdl62qgFddJE5i62vT
IcBTIaboEkf2Tg58I91CGYTgMjv7LVZJooYH61ipXvUAJgtfM6SxAM8TC/WiUL7Ebv88RbR/8aCB
/QL+ptzAGtfDykFR1CUQHiUR7omyhwUiNIv4S+hYMAvqzXUI4UKwCFvYqfj2947hjve4qH6Cdzy0
upK/9qmOqlbsfktzluQlOvAn15OJFE+q59YZje8O1no8u66Hw0GpYcfpupVXleXXciSmly15/qLK
sbmGUYfwqgDaLjmbZAF0TMljahTwN8nypoAiGGaonDhuhBiLWz+1YEpCTKBDUcCPlH2VmfltHKLi
JnIiSbLMgvcsTSEWxghvZKG3yQvoh9yhe9dxnu1reaLyS+RCQ44EJo7NZABe2S47tzALYb2WAXxq
LkKiMgyGmzrJiAly6o79cJXZJyI1cK85GNtrWL+Gdgju3ZQAdAnurhx9g1ZTOoqqPEGkG95FWLky
iM80A2+N5d0r2LDvMp7Qeywpynroe48dBA2h6RBaFZtcyxRJUTRkV0PXNTclapyHcUrKhLA9k2cL
dDU9lgZfTeK1kluoonV4Z/QBsbm+V+GFcX8PUTDe5hLRHDD/Wjxzy/FFYDgPsMwE68KvV/CealtL
MfTNMFQpHG8E02eaop9Mi1BnwlqVjWqqUb1CCh4aDBTAc8fPLwVQu0s1JUuR53MfZdhQO6iNTLBp
uXpKRz3W1oquKSeRZIP3T2XWFtJ6cEC5O36MsRlSg+fWJWDUNvv2PerSNw1XOnHhwP15t3TwzEQm
Eq2QFbDEtONv3J1f/TRS34cqIloBQpxnr08Iu4YH62FU8CUbQ2ScCzttT2ob1oc4DrMbt0AB8l/L
X6pe4uFKYv0qa+1zCWvQ1Q6ih84sKqCvUvklbHEcWZA9bkVRNOAKfYF+Pd2W/apFuGM1TN1DJUaU
LySWazoODzZVlgTsljlj8+FgI/1mxaN+FkOVla7cLMc/AA5DqTOBFm3HB6fYLL+g9qI/vj9G87il
NtYPVVNvUxlam7WLxHLrJU8IFY4Y7bOKvbKpnwFaVF/Anrc3TMdHUUJot/6CaB1gqKSHrGnqIeos
Lf98UGQ/yzZ8XKgGEqgN7AeLxZSVQNBd4E9rL2WHWTmPYTsRDRZMFkdoMCOi2bgUqi7Ve8g2lbUo
isuTxPL0qbKICZuuj9n3BLoU00Iv3Jv9n/nvxFHq7s2sBHM2XT9Yp4nISwYHfXqemb7TYU4RWZEU
3gjCfSmLp62voZD8UCmaRUsDuGPTPRA4QwSe162I60JSIS+YlNTyrSw9/9CanQfHu198y/OdaA87
v9zFKqxNxShZGKwlG7Vw7IHHygu8SzMlXQTvia25+w8NbRsjJ/PquWa4BcIQnvM+QcNwSkRO1Ons
spFsMGFUC5WgQm/wf3QUh8y9l6ObHnHA/8shsd0RXyEr+8/D1E0Gye1jf8tlrIHrT79O9BYnGbJc
rS5xPeEocDvqRg0CFkbKazAlKQQTV1EcXBfGwsDtAK/LIcb1qTmXYS5fLZ1EDgW9Mx++Bj8yB4c2
VhU/Lxw0MQZJOlmvBqH4MEuJ1k+HiqI4cQ3r6MGCCHw+VJztwxGJqm+bnACNzw3TrxryELDj45iZ
bzHypEQujXZ8rociPtt9QMCJAvNmk+BnlPFWbKPMV57k3O8utlr+SH1FfurMTH5S/fLWMMHe8E2D
dIF0kK9fq8H/ZZW1ejYJLXm1E4bCmZNfY9gMXoNC+goe2XsQjXruXd0sNO+ijUjhbQyg7ks69ezL
16hT9GfFDbIXJTqKLnxzkie5qoBf3vwyHi6tp8TXfkog91O7lR6VZM1qXDFnE403FUUfgKY4clz7
txx1qJfa2C5BLsWviVPCo61o9VoUtbbqDhqqqZtcN2DEX5lG035BxgrqIqNXtwGAyteqRRZBBq+3
n/CVr4SC5RszcfVDj2TmPTf7Z0Jomncj/z7alf3VkOz6lOQB1Emm2rxXI4EUsmWkd0h04NL12z+e
ZdbvhGypmzFERdys3GeF4DM4bOuOeE9yoV9vR6RhwQv/UwUs8m/jpzrVsIiKTcZL3jnlFr22HIY5
K3tOJMM8VXEzwLndZs8qiOkvSL+vRKNEGNszERhfQfLKV1FluhX+BbvL96LYwyZxVJwhWotiGdr6
fcRLJ0pixKaTrzJcbyqI6LM3jMQlZIavnUu4YoBFly4sbGZ6xegeNhti8aD1hFp2W7iddRItbe06
W13pDJ471E5Gl5kHwpjgtZWLdg3GJziJohXIJmEKQXsWRRMhInQgVfciiqM0fLf55t9EaWiTO/N1
etdC4nvc3jv4QSc9xkktXwMXGLHvIlfVpcWdQJ8ttBPtY+7UL1FYy2eCFbpHVa15VUJY5YvIvogO
oh5exF0ulclNVIlEh+UoMAEwlI2K4GqGemxieo+iewgc7Z7qj1WV7ezGLhAsLLfQmOdnc7Cyc9AA
lpvIgvOzJJNUTWFDMysPm9BpIR03g+rBVyykwAfjGYaw+F02CmcLb2Z+EEUwOoTUq9lrrvdQUmot
sQRTN6Ud3BWcfkTVpD3qynJNoHgRvxNFneyB41s7Fd/Hu2lo59SWjCfdT6xrHhkEWEzd6kH+PRAt
eeTTplxZ1imoEZGzp2RUYneNBa8ifvefuqWLyBlS/btoVWX/b8erNQEwjRk+lP1Y3XqpIFw6s6G+
I6pL50v0O5XdF73vzNfK6uEHStXskviaCbNxERMR141f28J+FF17Lb6Ugea8lVUqb+wyNK5x7iDA
UpawpcAL+wIc6acE+dU2zNY2YUMXOeelsvvwe6MQIGZodvXg6I13kkwr2gexLz/BqlKuxPDW+Cbn
TvWzwW9EGJEewsM4aAdstjmsu7nx6JhwjvO6WxBbKukqSsoMZlw4qi45c+rFzP1N66rhqYSc/G/D
3Ec050stOBKCn6Hx38ijJ4cb0e4T93gRo4WWTaVZACcsLP04F0Wz6ihRv+PVDuaenqI+Gnpk7GWz
A7u9DGFY+tkkvPxk+Ya0jZVMRZaqsw4G8b5HtG6qi6Lp1s6MkuE+oOOyaWu5euFtlAn9sa1vrJ0f
4eaR/lTOs91FLEn7zNg9Ppl1pv8EkwhZpM48z9PHS5tEFiAVb9yWRVHeQrUuD7pWdKfArg3Ufd0c
WYLGgh+LYFUmPpCZag4tltu676HXv0SBLv2WiLScT5SkClRxmfFriLvvviRZb4pZJbAdK+OTb8IN
zhLFewBCbe+TiVRcltz43MahscccED/YQIGIca4M7GdMZKY7+u9MwN8AH0q/VA8dZKKTWGGzCI88
W/+dwIysNu2zhzRHVX9pG2KW4Smunp2aPWHTFsoDcRsN4TkoLIG7sjYY11z3oKoaGlS9NVEayDFq
cUqTnEXOskpcgFAgXJsIWhf0a74oVuc8p7HzpgyhdNVbx+EaQN9b+nF5EsVGg3kutcLmqIYtxFQK
67JjkxPqllW28+IBSF8VnS9f2yJ3X4JyfFcNT72J0jhFgFuq8SC6Oop1DhTDvYuS33r7Os7jL3qm
ui/uiC8xM6qnXLOsF3ffu4n1HvKp3Ne9XO+tuvO+Zeq+7ErzW05EFpI5RXnovC57Q+Zu3RqB/YV9
5AWRh+xWuhLk+R7gjab1ldVcNzUEGR5nlHUnJEu/h+xo4CWCeE0LtN9C7tCATM23vOZl6VBppbYp
zMbYdUgK3pop4cEYNhXayBtRFA04bLNbNaK2hWT1mWAnzuw1BdENCI6usN1lN21KTKh4z7akXVOr
GL9gBXhr8mD4NgRToEcNngMeKCj3YvUtHLvhW18Gxrqf6oOp/r/721AuLf1d22UcwtPWlWdD+PbP
+Ev9/xr/v/uL86pFB3Lb0bd6aoTrjg37Y94N5aNq6erenOqgyygfRUPK5neuE10giqwe86nu07F8
OaGzkpx9qPJNFIkxoS2dopJ3PBnJ3zoZ+Wgn1XdLN9HYh46zKkvwBl7+ICW1AWASzFevlJ23tXjX
Ny08NpukV7IHkfQ69ytrX9WVUhVb1Y/ki1cAxGOSEgUY2uVLPSWiaGoSoPu5nBSblu0aXI//tIr6
pSiOEHVw253TgIC2pWoeaSnHTHpjbz/kXK7vLfIfMJI57xF4Jh6qPD06LlhStbe+DGbrfNcgoMNa
6HQPhm0jOBrBt5LFcoD3FTQxwONjlUs7TXXGrzAydPuGUQXh6SuwrKM4h58QztcWtXFFCdu5uY2C
o2saG/GKB5Wr9kLciIHqgKbt1KruT2rpw9k9Ce4IRZ1ZXMfwM8C5bL5Eg0hauLq3NkFWINFb66jH
eg65Tu0+JlYkPUIQ3WzUg4OMWDSOcLpocMdAQm7pK5Yg4GLCvtxLRdLu2fxBi6/9KfT6GxQj3dcg
RAk+aur2Iaha5SCHdXJ0+1i/+Z6KJoaUj6+xH/8h6DD5w8E+cvAnSddhx0L69xE9mb3WN96tyKrq
MZsSTWZ56GfQJU4dNHWCIlWEbBh1flNicPFQJsvbzsmam+gvuiHwtEU0ckAADXKaaNJkJ2QeLdk2
evQg60BXrYrvkA4hEGEgjKY1cr9DB628GV4T7QugNdcoAVSh9fp4sWwii0HHm2cr6YJjBpXx2dED
44jZIzs5w9idkqLvj5Ic5OdEyxD2cdvgElUuFE+dZV+ifEDrtcRIEjSRuwvrWkaBQS53tpP1AF0h
XYYAqr3jn8i3cWg1jy5sT/AGEzvIjEM0UNG2T2OD1A/izv1zYECP3OirtvExSnmZ/FLhg177vay9
9rYNlze8p1/RnmlXRTD0VxcdKiio03hTDH4AExb8cXybAHy48fgjquytix7ZG97rCl6bYMLaj8ET
saR/AlMef0iR9gPDL/Byw8NQ7tnqLqn5OLudvm+nEewQ/Q7iwHIkHno2VOYASSchJj8y4hLVRv/u
EGvAFjDpznCj9vcSIfWJjX+EdK28OsbQQIXMG8DOKD8klQKRDOR9/S2ErYVFeX9IdSl4diXHulkK
aFohBO/rLZA7w+0ObdwNb7rJ3klRvGc7401RhjSDNkDu3wICALde3rUHcZQaRsdS65RTaindBlti
dgIRFLJVnSKDDQdBDrdezVX6ACGi6CJyHyrNqUVUfm5ZuveJ4CfkBMs4oq4obHBoOPDWCYqBNyOv
kXKspea1QcDy1LtyAn0FlySBbxu7ZQfSYyrCaOdshzpD53IqqvoAaEk3sqMounGprEAnhitEHgDJ
mRabgilRUx+9p1wf8nPvRAUKFuREsvQROVGH0ji9K5UQpS4lGuv/cNwIYVQOQP2/xhbFD6e20BE4
shJafahbDhHn74N8PCXxWzX4/jNzrrvKQss4qi7YijbVnmTHcvda50vrMeU2W04W3s0iO4iSOEjX
nKe6SZyrYUgHqIvGm9NUQArrtP7a9lax0jrL+1570jOAIueXrii71GY6gAd87SmpGtABUt4mCf9g
zHiAHST8UQRlyGenqt8muft1ZDT5FTv3WYbE/QpQoLimSuHvoDMdV5EuF9elQbSywPrbT0eSJ6ut
tdy8EiKDcvM0gjhEdFyKrdlbK6sr8Vn+5ySfhpb6CLyQ6r7GxKhCmDmdZBlAFONOPuD8Ck8bu5Os
S9N7CBAhHYrii9T6QEhU667D5HiPzWn2VTIiDHTfnutA+iKpFNsHC1PB1ZIRLgllqP7n4lSHUnd3
DaZE1BGCqWzRRcMLMrUuDaKfqCtKOdnpHaoAolibWroNoIXZNOGAeb8ofwQAF5xMLt8VbwD+1ubD
q5WzaS+Hyn1Kx7TdECrWPqpNCBum1ScPtgapSgiJ23Uw2u6QEVULg2NAzD6yVUcjduAEmWbxzpKD
WxrLxS5hr3uX4drFYoD1OjZKCcN6lrzw6/w1Nm/7a2TCgGKMuv4NTdE3t4rNn7nhnmQMmR5MOOCa
ojJiKf2S5bUJfR9GBhwazZ9+cC5ummY/tSr8LulYqZktCaAnasgwWtSwdKgWDCg9kzHpXtyyq+A0
ZwMhWnvLz89+AhRQtKZIeF7cdqxWojWM/QTNSzjlROtQm/GtlPRv0TQSHo/0IS6LJ9EW6jY2J4iW
WJMHD3ktS7cQJSHynjEGDyInEjnx3kdVLo5LlcihhupvQnR85qOWVtlKrH2II2ol6qzKh27SrsCd
Qg66Xvot55G75FrpmXlyR5W+Y4gqFUikpz5yclxELs4TJVbOjt0oZxkcFZj1QNnHI1QxokEkvQ1r
0Fqa+pSSNBS75RjFlX7mYw6z3X+G+dDFsEIwZGLwZbQWmY51aw35Zh5XNLtxyCk+9BxNSVojh6Vv
NNMBCDYNL3UlEEEQrB8OFA3zKcUP9BPZ3Tm6/jrXaeIXLCcfnIhH0LUa+Vj59eZf/9PS+++4yq/E
g7dh/g3TVRC5Dz92+nHzbxIt80mbPHkIIXYFKr43als+Z1M30cHVS8w8IitaRDKIyy+yut1A3dD9
cPAIXaWm27HaQE6tr65VFBTrEgELLwBq5lXpdyOrBjj0iGls5aPpu+PecprfhOUOmxhiRTn42aoR
0pG6iR6FAz+Y0zVHP65/lYnr7FgznW0oTINCDTaKOUxUts5PU0IiO2xWUslEDtGsDh2+7WBjrFC3
ssvolX3mARDei161zqrltYPXY3gu3YLg4uZF8XoGA+YHI3Z0a+XqYoXgLwuinjDobGOsW5mufvez
7iLh9RwyJBEHKBjyyeGXSTgdIvC+B3DEbFOd6BxIymNZR9JdDtny5ugZ3Qv3rLMWQV5uqur6FphU
HF3nOgURl9WYdclxOcrDkrdJSiiX0E2V7qIBDNr3egRxVdQtUM7xqSqeqljv7h0Lodoq4UJP2ZJ3
IyEjkJeF/BDvRcoRWUEhB9mDorFgdqj7VQ/UVHeINzTiW6v0KIBNyRC7j2UHjj/JzpbXGUT9k2RY
i9dgzPqdmsE1JupSGBj2IyprGEz/qWtGFhJQmqr7AhW9zDbch2RKoKNwcqu41yZ0TXENL07PGuY+
TkkQa/nBHqxhJYrMINo9hI0CwFA1Vy31lal/DYxaO4kqWypUeMn6EbnQKtuKOpFoqqviJoKzUXT5
0ABjnjZU84lFtaFm+HeHLD2KE4s61+9WplNrm3oo8VhPP1I0BpGcng0TAsKpysCsfrMsadN5fviY
5dsMQPC9VpTgEZ/5nz4o3GOnaFeIyONLj1jVXST2CNc/tFbGbqmLhzZFxA1m/kiWQglIo6uhed2c
IiMy7hj7jfnYJjC3Y+aifuTXFSpaNps2N0ZjaDRyez+XUUgqdmUW62vifGn3c0M9T4vnsLIfRofV
QTsW+IqKRr87TiQ9GMHZmwpaEP5NeqN8b7BangY9nraF4H1Q/yMwY+nXR7AcxSNTrxjIkjMT7Yrg
juBdc8uzYTM/UWMeeMQa1ytYkauHrEy8Rx0j2aMaZk+56/Vn0U0kLMnUFbJA+UEURV8FlvWNURA5
Lo4SdSAqYiAJ0ZU9XL92ZM+5x6nm3OHlHk+a1nzz3BKWkKletZIWJalw5YY2yH/RDQbMI557/yp6
sPK7y4GinYOR5y8bgvogeY55Byxq3VEQK7aKb6Nl0I/WXTQoNeSeco5zRhRFA4Qp+q2IWTCivCHB
HOvXuJI1bd0GzL9Ra1yWvj62U8TMKmsfq0W4swciJqCz9B9z0BAb5FmirWbBjLa26sLdaY4Gczj8
LY9QPQePel2BDdUi7Ac99lBbixEVmrRMRMLaZUQtCzVPdexZbeQecngSYiHuxNTnQjz8NzcV4df7
mtZo+aGt4RB/N0mruIhDn0QOueYE//WpnlBCzRTCKHIi6USg5JSwqSVwUlRCXdvsHRWPdx9C+JIN
z/4ceDXFecssu8s3WR0xs9TsYifgw5KwRgbqIMqJQD20evJVn4BHzYSkKaefgDYRyCNT4I+MAmI3
2CAxCsC7exKJWtT9iMBROfFv/Cerxs7PIFLhwKhSaB9Fc9uOIERFNoR2Bsr/KMTNAXE+TjtY9uYr
Zg9IkETwjIS2iQtRXMW5GbKX82SV2cN9gtwBCDPgC/pWGjQJiF3ze2j0Xy5sEXFW7HvkvzaG8uSh
63jKmvbN4rKeA+TAdrWif/MH3dn2U1RtxDCZc2bGSbbi/y5XW+TEHcCH5W91j2sloZJ2lht1U0ae
fqgRajuZWpYfTTYJURGWK0lu9p1uvsT8a8PoQegD6pC5wzwCSsma3IaQfpSMTVgCYp5AaekUcW1N
N0vkEkgbtgW0IHx3W+VUwWzhFSaOLi2HiS+K+8uHCwNEmetmOhUUipaylqTExd6Pwa3wjZ964ktb
zbhkXdmfKt/s5kTTg/7kqtOVS4ZviaIWJyC/xclJC0jHRTa1nVbZiqyQXhU5kUSWWxDt5MCGMcXO
Z5McS64VAHRYdPzrg5U7VnoMEogAJozo9DdFIv7wUmwSDWYZBd1Md8IwjVOMorgcmcCcimw9YvBK
E2vYLHdGPKdLUeQcpUPeCgAvk3cGTyCJNoX9LYnR6P6+0Y1zNMXei+dAJMFU7HBx7Maguoiq3DUQ
d/BsViNC1qAVigam1HJ/2yz7EitVifqoloIBm1Bjc9Zq1O4YQfIFSJ5rOvFDFDoyBiIRxTCAhVgJ
pD8lS8rujDBkvRorq0UVRQr7s2VnGw2Zrjrrh5WXIK3ro0+9ke2CXYwqu3tsP7+cuH9W8olYl/UI
urEZgnNA6Qdc51s1acGNRtckK/wVHGU4Ssfcv5jEwlw9t1njb69W3ZDcEoVPROoUxsaBZfUsF/Wa
KSPHhY5lMS+aI3QD09Z2lB9B36uHsUNByLTRpLW+1mWd7nScMESxNy1aLJW3C2qEKPV0JbUJ/hHC
BDd8cJk0wgddVcz1oAzS1pVqZGFadQf3P/R044umx8c0z7HfIUkUVPp70RVoFg7xDvqlYGsA9Mvq
5uJ7pbzi4wgy2c+yTQUgw28uEL8STxLi0pVkXK9eiFEFLNUaUrZg1xWTRnStEYWLiQLn9HrM1Q59
Y7va5FBUVDa2xrb/U1lcGLt1kErh+LF1Lt4QhesAgS03DWV4TZEoDRTM1a0M8a0Wwo6PaGbR/gld
ENkykVTrfjTsvQvXjZTXh1r1uQjw0AW6yZXWfbDiVacTF9O9OvZkukQIkvVY9cvi0z3NLYoCd4xl
HtNor0kDQGCJeP+mk/asKMY1/sdvLJ79rT2A388lM4KbiDAde2TtqYPNsaFHI3yTP+6lznCI7Mce
CqQDHk/5QjAt6hk2Cgxyyo3OQemCmW88CINtz5bR2mp0OKdAPfnSn9pFW6bsr9MTpIZmfY398bdB
4zqt+FAWbLIly71lavOzSGBHUnlF10rXItY0dPgbfQvFHDnUNxhEL1lUoYBrghMDwb2JMSdoOqDw
MZLjtVlPlCJwLa96tf7q8r3YwPK6QpcZfdAEF47NuczCCeCEGNs1UTkDjF7GtSmkXeJV7uMA4/pY
2D/yGFU9T/a+D620q202gp3SbqYFYGtq/plYuZ3h+L8keFhXWY82sdKPb06BwQIDpCL9tpBIhNdI
C46agiXPCeVHGBfstTbEG9dvnwfF3iGES/iITyiWpMt4W9khSdHPqFCa3Vj0zWbw43wn2a++lKYr
I0zcbRmn2GfadGeYUnYZfQbsaiyDgaI8eH1YQ005HBv5Ozt/f+0MVrttyqcqQqq1RK8Le/7WdPJ3
pW6hZ4EgydYQPa7bVyJyNciOQn+NimeyYjWorEf4V1cOgqmreuiTVWj5B0OX5FULZZcZ6q8QiRU6
QZLQfMWsjwp5k4aor9gwhspKc1A0z6Bt+Oo57XfXK0pInbJf4fg2qhHka7H/k+DcZFOpL0govrTE
S+J1gS21OztQpk6+jbpv7A22tn5oLExmBAGbrvoH8w0UJuZ72Bm3rMdpHzsXXaVbonRXTWb1z5we
bltUh+u8urhjg4BsOuyR5zVRl039w/AD5Wzs1c9R2nxTGgTl5Xq46yEr/2ac6HozDIFIo+Po05mh
U0gmG2KGITb0eCbWZdZACBZ+b7lIqzJHFFjSpGPes8jydaVY13uuvbyJLQz+SAqctXxXJob7iLZh
vcW1E677wnox+2SjpQ0TgQQNbRy/oXEfbxQHh3dV1sGqqpKvxIsCcqzZQ/dRgF4S0ZtmiZDwpBNL
ZHS/raT4FTL/R6jT7FX1tTVhoCuCCNx9d7QD9VcmRb+SQP1ZFRpigSXM/DJ7KCzc+7Rrhp2d4CwI
FGLZ7Zg4In/w3hSsoH0C2V83ZE9yWNyKyVCVDpMj9rdWWUgvdPxgn1DZqtVX8N6V214yJ7hz/tD6
4SrITKwlU6Bu4fXHTOGjkBAjZELeB9cLs6bprUPlWCbBg0UgxiqPs1sSZX8SzToWhfm9Cth49frd
t+Nko8vxgUAV7EFujV5L54Krt7tTjZqZB1X1piACfdtoIYw8XRttTAk1elWqh5VkpP3G1aSfNsxG
vtsSiB5oWx1RKbW2zP3Ql8/IvOGGTvQ9VoC9MWLJ9NOXtJd3OqreO9s3iR8mZiUweMyk7M2Rs/DU
rj3fnjjEvrSaD9t4/DqMdbyBf+bZL8efWW9+VbPhsTXXamIWO9Prr+P/o+u8lhtUtm79RFQRmnQr
FK1kOds3lCO5yTTw9OeT1t7/qtpV58ZlYSzZEt3MOeYIWHNmDs5zLfmThuMcS2ysvbLFZ7A0maiJ
dpeFITRtZ6MSbeklZN2/T0n14Uf5k1P1h9GB06irl7jLty0cnGzkmki7do0lG9Y0wyHGOBBCG8Zo
TW4vs4oOXGuWVsP6xFXezrd1WypA3AnPOPyhMQ0guyKyP6Zu/CCbuli4ufbcehjZdIn53hbZt8JO
z6rHd/Rlv9B24cVam3lIdr0oniZk5EGulw9Vj3l5gg/TkMGo5v14FISIbUrGAHD+LLCjdt4wgMRM
rd1FfX8h04gMQQ98XHXubytarCm4w5KxTdS7FFj+YqC80IQi8lKX2DblB7OTlwxrnoUxK3slfH8z
Ov7uvWgx6MNtaFeOdofffgZZfoIeEZOjSRr7nlCM8oRuGAqfi226yYqsQpAdUOHO/taL7pDp6q3n
j6L1e00gYeD0mb/4jbZn53uEXFYt+t7lrY9OBsn0pW1uulRtxzJct9tWyXXL28ImQefP7HBcMNtL
qP8VVsBudUpAqbYdeWp6S7DY6B+yEq/P3sqYp8i1Sli9ygt/85wI5Qx+mhybV6fvDqbf3fdeHpDn
cKm66MMu6BuRkBHdoPJ3F009/qTlEDCaIeVBEP05c20wEcA2XlI2NIaiohlXnqVDMO43gj5j59Mt
l8WJ6NGGOiDRwapYLv2r0wEqz7k3LvDhOefp2C5qF0dAXUA4soroqXTy36obm0XR5WpZ+z2JkYgO
m1jfDbr/4FoUkVOMc7aMhr3VUmVXffjRd6y7uTfXDmbebjscLdA7nFOyJRZ3jpYzDa1DrEThTmG5
+4oHIUSnCAjNAjtsBos32eVtJPJkZkM3imVvuj6Cf89bDKkqlsVjW+ARNWSavjYtPBvaJnkgAL4L
8bbnBkclefF/9LHvDwZGZHRj9tYLuydNTNhu+v2H6HAan7QE3kv/0bT+OhqwFG0TMor9zF/mQAQN
A44cYvxS6hqLhyKsFmlQRyACva4XINbZtpgHb0fI5KubYN7DHbwfqh+jozaeFMuzxF8nTQ5CK0mY
U3goplwudfJgsP0sUSfBaiK/Z07qQ5SUf4SMxgth9IyVrOew9QgqkV8GznXe3KCSMEgECxOPfE55
7KN671AsRp08DT5DQ/JFsLo6IiB6odZ+8RhaBHZ0zYowx+/JpgPIvGE8eT63GmdaZl5/TRjkbu4Q
IJW2+KjWr5lZszpU4DSzfraHYqQYz7OF8KjBnBzeRpT8DeDZ3d4urw5Z9ojf26ie7VKtDNMeKawI
zUhcvB2c/l5TY7VLtOzeiijIyaSVpi03FshUXc+KgjYeNoi0rdYplgBCz04cfeFvhXdqBmcvNmpW
ABeN9gfo95mU2S50rJFk4I5p5amosDHD4l4scti229mOmmWLI6av0iCd7WPT+3BT+19buyNq+ZAQ
zCoBoTF8hHuXVSukjPfpIMRal/U7Jgt3vZxxfC6vFs0ftSC4evQNxPpl/FwJl0oIDpQHSLCo9Yi6
s0ywmYSCLr0NpCWbaEhXBamDuMeZUIXYn2mPBeSgJjLbHXMtrOnJ1J1DnbICY97hTBAqwVTy13bD
YZl3OA4Xq9hwNokzfszjHcyZ5xxG6oJckHpVGLxPRImfUGJAG5np1x20St10heDtVw1nviu3LcA9
5M1s95qxdgg8Wvi29ihKsR4wuL1uUuUCH1SkUBME6s3VXY70j4yNTbP2WAe+D7H1ZTratA7NAbNk
JKQ4GtKe5jn2dlSEts/VX2poByhMiE2M0a9Q43dJjEdSZv1ZTicXzgjcb+OaxL4JhGhjL2jql8TT
TVzl3GVGyulC87lKXNv8BHD5JUO52g8ZU2uTwf1EVFFmGg8Y9hVLqDIIKC1jqWelff2FVQJGvDRN
BvtethE2vrTGOG5dY/CoA9IqwGquxT2le0uNGjvqbq8lXG1lIxZtXj2nuUSO5NxhjLmcS+pn1fmk
+gJSLJw83igSx3HtnE8OFPZK/EyG/10Vc7qEyFZxmfYXV6p3t1XfOIlu52kKHNP4KMfExi1ZYdGL
+CIcGxt/EiUD5iB6JR6HzL30rYcsIy2Og9czQKl1Btn+e2p3JNoX1lPYPfRCx6obD1ESxEjc0d1w
OcbymNviIAyHpRt15Dkxx2h091zRdQylVMs40e8JHHk2B1Ix/V6uo3h6iEN7gAvoXhioEOCShng2
z2+e/+A5GiQR8+rFV3Rj0HUpBTYFJvZ10TI1y+WEiy0x54uh6Zk3xButkkeZP2Ob5zPsDLdck0FT
xdZqTA06scHgVDORK810rMC7ayMMOwH94C6QDe73cE6ku1K1/qblOaOW3tyEI557Y0gYXo4NWu32
QTR033EN9d62dtQXrcwpMJS7sKkq6b7UWc92VNI2rsM5KVWJHxjl4PAy5CHkvhaEcHNlbRmB56U/
kxu/xcwpp6kvAm3AGzD1zWnnTq+lSPJVaG5ywUBaokNFgxqtHHJgStG/ZTK6ItR0/mHKp+Y7TcAN
gVlJY4C0klenbVJEpJOTPY8jd2+bVO91pSg5BqdjTNgyHo4JifZdHw/lnyokIyOLq1MXxWuLIJG1
P437KjO/cg3Bbpzi/H71G6q7bxhJzwzEy7UGR2VRs+JXvubSG/osJaXak5zWPi7A0wTcDp+rXoZZ
hDtbiSywRomQM9VKW7R/eQgWkiQ/ZZgfdFfD1DytSBYKbUZPSbuNMdhYQFpyF01p/igL26n82XBc
uYlK48M1tK07j+AnPmweq/opS6xO8ev+wW/mk4parWszPs1YDuPsm2UBabC4EMznJibC9X7kbspS
RHAoP6HEQP0e/si3PIU+EcsJe5RB0HkxuC++Me6nBjMSfObIkrea89CIT8mHhSXKJcl8c6NdI5fj
ajrkto7reyL7dZLQp+nU/lWlXlij0EAg1V+3Q2fVRNOG32MK3kcY38Y7YoWeM8PUliRgbV4QkoYL
VYewh3788bX2rFew7Se36Kk2IabaM4wzoquRTuzzzKdNZYsKLQpe1iYkW7DeuoFe86475kdtwKUq
4EwA2D6UvHkLqayLlmdAhsJ6G5hbGpEalqT/XP1U/OgQ2+Ipmp2tkVOgi4hQPnYnKgCc9uhhPRPv
1rq3IBrjJAxgde/H0aX6ZeMNmfwolJVjPFxyQafmNOhpUkUsitDf4oaghsksyYNSTxiQ5ms4XPep
OxwYKyD00/KTyKNuSRN4UFfn1sl6ND4j6X26ffvS6lyYmf1C9sWj6ciliMgpJAIYF3CCZKe7tmG1
IOuCIb5tLf2t7+wvzR3AlWG6tRbZdakOGJNy/3fnxEIxMezq/pTV+ICzAUCDu5o3G+/htXn1tOgw
41SIpfYhM50Z4K79rupxXbvaS04k8cKNLRWoksJbt2EzhFwtVDG9LH2k4kJf2CK/K8PuSwokFHE/
Y0oJ/anpH91c7K3CaQNT66mpJPR7HYPqMdW0pbjm8/a+sUIKThR9Wn7HRbzFuOKuSeK1ntk/sdeA
UzVMAUlSJUox2ZhTdcocAkWbOt9VA5GpvV6tYIV/ZkYLXdQkodtOVmnG4Dnt4L+FEuNge8WfsO/j
s5tISMLqIDUDfyfHiBeIHkNlPYQdEoow/Jul9mQSJTQ6ZfykZR94Jkp7NgMt0mFjKfM04T22tDrj
2+27neknj6Viso4C8KcLr292nH9MxvCaSXTVpC3gflXyPyfqNGXqWKbQ88LokxLik2DVeOGWw9qu
po++uurydG7kWuHDCJxLvMdN2HbU5lekctwwxYuX1gQ0qycmAfAmaEL84dskUmStPBQ5cUql/VB4
SjBB197nSB30GgtpXx5NtnDhepuuLL2gUJjcyW6VqOQtyRsR/NV29W1b+VdYVXAtzfJS4NbYuQWb
i9OQtmR32OPtZ6lWIfnxsJzQahvVHp3Ro6kNkNNR/qKy2E4KW8KYbNA01QH1ejlwNcI5n4W11Jmp
4sEVoQWRKtCDbh5TkhKTbD1H7h4F5acj6o98ns8DPl+M1ZwjK+TVyXBr0/qlL0s4mF60MZs0cFUP
4VgjLSqdT4iX7nCtnTe1ba1s7A24/xjkUeaBZ7K6hlkftmQ64KIPDXz0ekzW+acqy38YXcAbFzxl
YVHRcRXLo5W/9CJbEqB638TdWzwwAr9egvNExBTEEn0dOVwo6CdOcx5uQMTfQrc7gdyeQ4zy6RLQ
oeW1sSKFaJ+L4rGLzfdidASNXkxZi57K83F5Eh03Rpk83qgCkQ4oA3hcbenGHgnVfqu69Jvu9wkV
aLfDNp9M5Tlcont5s6tDU4XvlAfwMWJKlBCg/qAxyGkMwlb6yc5WXmFuYRkB66WTRclQR+RDaofS
rbQTvebrWIDtzr27Ji9bLkvbUfT0o78uZqxoZpFnW9kcZakxIOAJVl6mfdP3Lia0ECIJve04a+gm
CywrCcmKRi+6GxJF04hzArN9LahSm9jiyd5MbWHcaTkTrBolApMIl0bNi3XkGcZmmvx6hzwuWTQT
GUyjYRUP2tRiGu9m7eb28J9j2NCnrMs2D5cuEg6M+CuTe1VH2LhblGQZXNOfxjdPJJhxE2DhuOMU
1P60K10k6YicPhxwZEPAP3WtXtvy/6xng0K1FyFIHyb2tDYvc960m4EKvVHcw4YGADLpHskX/uy7
/Krs4u4za2onjMHfuOGfS2ZnMOXGJzwy7jUtdLdUFxE5x/m71mOoWlqU9o4yfkPpsWiosIsw/LJS
0QdARN4S2wDhW5g465L/yWFb8uq7RF1Ltljbxy4cvtD9jn3ze2ihb09swmEf7nBixiAdxKrzzVc/
w/TbXleTdqyvL5dcJzCWA31K4Xzvey/452F7KEmWmGUwTOlh1p2HojpXqRgWaa4eZcT0Ofe8XVMJ
IE33nJmoyV3vpxltTPyj+n6y80t6HR34WgFsODZ7oUcqaBuLFeGTAo+q7I58DLmso3pkht8tKa4V
y9rayUEQqGPTvW2tKBaYTcDs0B0cCQy3whM1s1wcGqNmldrVuUmHt7G4Bi2O6bAJreJPJXN77HDa
iIC3dZtO2Yp8brCTxXzAslZ+rL8lk3v0oz+ztZjJNuSheTScVeJJtsf0sVAvoZXgLuTRo8WRFS2Q
WC/GDi+HsRwDz0/pnV1bLZipbtJEN14zn90a71i6WyCWsSAfykj2ogd9cQZxosd+cvTitS28fKU1
IoFoEb3hMYKE3TM3qJn0AKIH2+CVdOgSOwRyCEjVB1fYczWYiNVNPmPzOm2dNYIh7SzbEGTKb5l7
i1nYWveczxklf6GAKsOB4QoWKkjcmbirbqSH08hd8mTuBZnjGCiahicjxxBQt7B8GcoKWhWAlV39
ZGmN94tU23wCZzZy29+ZYtcVXb+YIgZT7Qz45LrZZw/Ix92m1BYS0kObl/EuSodrAW2+20hcFqCV
EXYnY3OvFwWDFdP+Kq+jp/CjBmEJjEyjdu0OLZglNNnmLkIa2FOMXEKHq1KWgJ29ju5kOA3o6wI4
KtXKlzYu6RNjD+eaWNPXIH7J3CvmZVwwOCNkmybGpYLybjE2WX+pyUxftsQbXQ359+Dyx8iug7wH
txlx1DAUsCa1VLVLhxrHD+4IcS3CoO4T/dgpfV1QUy4mF+V0MpNYLvSzXwlrI/S+XuMQuZvr1F04
mVzFJoEtc8TNIYpEu1fg7ZkHwT3NxhdHQjLVu2emZnz+cob6AyIbJm16l5fA6vSt+NSmDtErwxov
BlwkapkcOpf5ad0A2lfWqCGKxQ8y94vV3FncjFX7hkXPStrX+rNEGjcPOztjJ82T8kU6s7V1zRI2
syinO9FeZ0INdBriN+DwuVlDXZuTJ452YyViLgtNCQTYLUAgC402y7FfirwpAteQYYDlioTLieq1
SgMi2yQGUNclec5HXiKbWMJW3tiBEOKap1AfbJG+dg7vbWh0zjZNMghMLHtkPi+Nw39c27wkeiKQ
mMhhW2Mk43jDq+3bEIuz4oDV57iPyosOhMIVJRchn8oqzlrsvtuGdo/XNqppTdDIwNSZKstl1rNy
vKoM0mjYChp34oULIlZ7ITcMiy08Ytb+cCxjwlvQyn7qjugeCjNcDen0ailUl4M7PLchWk9oQM1G
EkTDFt2dx2TmJO1PkBIErBN9VZbTL12vv4uYoQIc+ibGKNEEbO5UP/g38xZN6f2g9xrh0x4KmMEj
dkMiTKgr+LQmCJ1J2EhPwqbkSrZD7NZYSKj+q6OYOrabUZo7jErKmbLC5poTlfEzRvanbv4N4/yD
9QzhFhiF2/X93Do6zjghOHT4ifkWvy1MZ63nKCgYGeJe0yIyAffQ1HBSzJgdUnzSeFi1sfbuN8Jb
9UZD4FqSlUcmf+4qnz3S8QQzHcZegW5Q6dDnIO6lYqWv3WDsIwI8MbIlt+1daoXTnRPqzDZofYSE
kuNG5bjW8IKHh/zYabm+brx7PC4oDPXpZRiN7dzqoMJj89wNTEQc1QVmJNtgVL5BoZjP/PXRMW67
99xhRGb9mUNy79Ht0wRzVxyGEaoR7UA/MoCOfY2afdugGz9H5JFoJWHWhDstVav9NOXwbkXkeuXh
MevhVor+R3kA+lUKBA+78qkDFCDvzcf3VzqAH9bzENIeprg3rBDofGpX9VrsTvvRJbqgSNOLJirc
8+2JS26uykUJFWVpDPR87tUTv63kr26pr27QqVgctTXYezZX021V5l9wN0ivxP2UeS+dsek2D/xH
KVdVnAK/2PkmxgIXsuEy09JtoRPo3ITWfd366V3Zcm1b9TLiTV5MlQ89kCG4Ufv2Ku6UOlXeyoI9
u/RGQdpG/zlN5Zk7bEoVbC1EhXyuKSU8kGo9pVfBbkffQWgbBPm5+kkRWdEqpI+m7odBXAO9xqWd
8B3ASR6V/Vk6KHO1b7B29aFFW6avOtZO4jS0jNnmUX677tWbRdAaNS3EuoFPxdDnTeTP7Tm5frFB
3wqYtHe3Q05eE2UE8lBlDv9te42gCcdtAf0RTq7JXkqwuqf5uPg3w7SsavbhsDKe0j5JuQ701xZ7
iaVhmm4QWVvPceylmP3XKIkFKjcw7bIt1KoJaWQKhQ4iXTRjWe/qsX0a3GremKmVrIYmP41Qxpgd
M52zmrzesHgINvb6DB/hkVktkzhKOPZYVPrYVIAOr6ym7U9D5T3kkjdUzvmiqIzm1PldRYb32uOm
71V4snSMN3AdOzfhBMgPzNjF45fqDVzEXcbyaW+8WA7Mwqr9qGqcXFB0UQoVK79xzwUTsWU1izag
aF2FSAcHRqx45lyDNtRv2kzL0Bk64gvvsqYf1xh/w1wMT/4cHSOHXoW2bJ2ZVRwoLQOPMdSdQf4A
Rc74y5aLeZTr3RtWc6n7DBjGiV7yifmn4L4U4SDdaNPfSH5wGlrGKbGtYdnJIlprOckIteH9uTYc
zaJ7GbshXAhskAN30gO3ndifrflHjN62sYjJTv9chwt0LvLvekRbq7sdtZ9GiJGcor2yqucmg0zR
cXGZ7RM6jr3fwPCJwngVJg0uHr25cH3xfVWcUIjjTtL6phWEpnswYV7nzF9WQ+TsfCg/dwgVn41r
zHhUaUzbS94AV/y0OWJLdEQl4Ot6DD1MbdL8yXeYU5suGUV4gdw55XQeLKYHtgjf43sYKOwqQajm
VW9C3R+a49Rn+QZaxm4awjNxIUhfwCIyY4Sq4/Kc0TS9FtL+bebxKER/pkrFtjjeZyFncHVqEILa
dSZ6ru5rdcYc5eyksaCcbQuQE2tb293OGMlBL8ZHbZqNYw8XyIQHvC6TbdFQ4na+9WtmVr+QTvuq
ld0MzpVxM+B9M1Fm1pCeGi/ed8zSwNw+TdF1B4Ow2DT2prXWdf6yncvAFzFXS3LJcWYIIvb6stlg
q7SDM8mtPNNN9P3VR+4QJxaOFonT2m9k95+ZyL66Jp65+s2NqvlcREJ4IXnra2duPyILEDJNr3L6
lAmaRcaTWXpRILAoA2FgYmvzNg/NsIb4xA57l3bpM5//g/vVVI2/jMALgGkB/VtfX2iKtsqOfsd2
fGhN97fKu1dvah+ZQoSBmWr45LsEZ/k4StUh7YAwruwd5qgaqcGOgJJN5IG36Iu5puXXmTq7obXH
KO3LCJUX1BKe2HWaJTvk+XRq+ZLYnd0wOpg/3E3WtHFZQTIqNwUbd+hob1af/GFuJkGe63FT6tDa
kL/Hza9021dypkCjZXmuxdoIuXOyp+Ou7G8LMeB+LL/MzIObPq56L4FSp4uKXAZ0p9U1fkabINiF
xo9r/jLQ9Fbx7B9HKGlLaWCNAPU6qXU4vX58N9qzsUiT+FiVGqmVVnFwUKtlsi423WTrK2hzNtWF
CnrpbAw1RriNVTURLPWDyRPjsMbyz8RdQ1Maoegk3TFGeO3XHTv8ZqrS37isr6ZT3c6SGv83qZzC
AcWhvKUJu2agTerFmGN/D7IRjC3Z456dGKvRlU9x1dxbPUEQ2FTzZyRLVcB19UDL0XvbRyejFaoZ
lwfJpBNcZWUHPPUu0L8x/RsrJlYjQ4yRcCeYU5u606qVqs7drBt7WQxrJbVoWWcUZVW7LaVB3Qom
nMiET2+UKy+ej0nBBhTGtVzpVXcXeQS3RzqxCzCODF9rV36uIVce3vKxWTVDSwnQRfeaQdGvZPkT
MdCrU8Io/UhLltpkfjpdfRZ6ty38fFp1BvVu3mUOeJCFWCjHkSVU911kfVViH1nsmuQEuozD/nw4
DqWwkbkP/i8ZKZ+AX6L2XpigbEZi4NC07C2a0jiijBgj84xg5Rwr/ZyoHraHsauivFgbwANO4dyP
pn+l8lCOVjVBihNc16oxX9sxeYJhSTmKD5XdDQg1pHOSs/UYWumDYE9Ze26/yZp541fGXcidHLFo
0JcMyIimXKUpaCSJnWnSLMx6tJbQKHnkRRQ7FbyYtgA1R8udlPFmGoy123VUJYCNPpkFi0rLD2Js
fsJ0+MlaZhXpvDDqh7zuexYNkr+wfDNj5ycZ7d9+KPHrN5eWnlcbzO+Zl00YK9R07U78BSTLwL6S
DeCZdrbK+Sm23ZfUHbe6ae3qmFJV68wD9jvIPQQcnZ4bot16/eLwZwhtVesVNwysIQZfrO2aO6yu
vhqJbWD2JSxBDlu2A9S9OC5IXN6Vr3PoL5tpFpu4M559cljr2n+P+ysjPokPmoJIAdGOFIhiPNgF
uaelCcBdeM86Lm59WJ4xPBpgXg2P9QAW00WIYUvXOSIcI9AurB4KhAwLf54OsveXyWyTosQpTEwO
Fj4pjFm9te01D5ZdfDYtWWWa7uK1DyFNH558Abxs+cgKbO9RdQYFm71ky2UCjUcCNFzxnBHQidwE
ezHbaj6l3i81WKo1qaFjYp4dwyUzFN/AFMy9r8Lt9ZbHXOB1lpm9ELFEm47UJ6ztS221J7sZvYBZ
I203oXULrbbu895pVxJOj/JgPo7d3uyZBkeMUxrtGycHoh7BVheqwUESXqrp8tEq5uV5btCXujsg
ePbGxKi4r82b3uhfCh0IDFekqyJ9oyHsbn2HooRCUaFWuY4B8ZNKsJ3QowlwgOo3bD9qz1j3jTj0
rosfSkUyZMaejaGFWwJo9t1RVaI7GmXSHwEgZsZ6SttCH1GLVqvGXdGK6iEVWvZAW339/nagbNE/
4lPEbdMJ8YIM48gIGltvN//5MSdq47Ai1rA+3w5BB2AOYYv3f58kVVHKPu6NK3tuqwdwmPoButhj
pWPecTtkEe96qn19+88J17NyAkzX/LXx8t8nAkhHpa9MbXc7D7L1eBlr4uuvz3r7grZkGyOoZGzN
X3Y71jptF8Cws7Fx+e+xPPECA1Of8+0MvLsm2C4pgLadqbMYh/98obe7eEKqu/85LqgNsNJRDLT+
e75RO7hYiANzUvP07+GcaLVTBMPo9qS343k5ET0V2/f0IuvKrMP7lEzPpzqEOFVWqru7PXT8Mrtm
wM2rZEz7J7+J8r1ZgyXKSPXcOTrvQgZCkCO/6QLpjkels/nefnVq/DaIIOvtbg/T3E83CBvE8p8n
jkJ1IKsQ0Oz6sk2O61xm/HPq7aU8v3pl6iKOt1dSCZGNc+hFABKcrvq62NJOa8HtYYLy9Kh887mo
Nf4OXT9btdE+3p7H4DeBMpr6cHsiW0Lqq6Ufrm8/7VI7mOD0oqrJy8vti53XzTprWFpYZcVx0Dsl
XheqaIPbj2E0lxdeMNk2ZDCzi1/PKZI5hnXFUOvf58naaaQfkBtACnPddVZyBmKP16Ua83tG8Ffm
QFVdsKhzl2WUDA8ZlprLFleFx6mpnSBEffNE7dUEkXLylw70jXVnq9d4xs/OzW33TY62XORaX36I
pvolVBa5ZCNfvSEtvsdKIhtMrR85Q2TPvfKvG6koCmYqTDjKYNArNo5Zvw9HKppFcwCtgpJb4EIj
nBT6AdHElDsDZ8/lJmYW8ssgYm91c/2TN+7FheH/laj03ZNx86nTE1C9tf67yex2kaX5tE6qiGgU
36gvhMnjq5m7bEHXwOXbsSirkFTOGsXPUNeX2w+MyHDZJMJqdXt4+0GTAA6lUa5R7vBU/5xXRePK
gWK2vD3srk9Quqa3GkYPR73/ew2ynkvo08zRbFWXcTA3rr7WLAMX4us5t+f3mQluxtoe/vlTbz+Q
bdhvZMtM63bK7flHTYfnP8TM+8saPhuK9O08ZMRFMgI9kxZUbPvaTokEreIjy0xbddqYPmJikASN
YXcfRa6dTLtSETPiy+yF8V9d2J8QvP1X5ZgeEcgdslnl5qAqfr3XZGntXVN5a5rXgfVfmMzFreFN
hcObXWLlEtsr1AN8QHM2X6RbOe+jY5ZBFKn5wTeScu07BXY7RTvcwe73NqQ2h2diTdulVWf6C4zC
FMOk+L7Wswc5m+bJqgqMFixHMZpgFthncX3iwmFQFJXZKaN12lh4LRyzTOSbvsYlJZcMuIpMTcfM
trqNJWEVSMHwvxdGcTT6ydzgbBMdDd90NiwU95BlCAFKNlxW2Z2EdLKpkPZvLTuNL1QjlHSG63xH
+R2+Es5PRx++aLtoeridmtizBirz31PHof2fUy1kzg86Gd+bobPZffvsEfZUeiD7bKNCvE1xWwbO
uB0D8NwMdaXilSIudFk1OlO/UF0KsyVZOQ3nlZnM6nL7QrysG1jYSaxvD43recaAEjeyKntTsbUR
3J2CZePqE+3MpB7/+b04BVT2zLC5Ywj+M5Pmh1EVSD9c//uu8rG9QadEN+htS1JU4FgqxMDoEi4W
rsJLSDvj6nZMlV54obqHo4/jJjMhzrsdc5W1VBP2TLdHKg6LExZl29uj2xOhT/O3Kel50Jl5jtsX
W9ghwc2soX+PwedsGOU65q7/v/OYfyxNrO3Ot0OV70ks3Zpt2RChPuZ5t9RNBbsCAKVba6ngsyMO
Ml6hRkSPqc0ZWJbZnl1uCxABrgfBJrPgn8dt3WDAB477z5m3hxjnAzVdv/z7FLcflHbUnR1G6nhO
e9jAqPZshJO+vQH3Usv5I7gw/z8HI9vRt5oBxH/7xduJty+3H6BDZRx8/eV5rqCPZ76zi64NaB03
1mkA/zlHRQ2tBdfAD1DDliGPXd6bFUYV9owep+wZOFqu/JVm6V+SCOGNX4On344Xrv+I3Yf+6F/L
3bpGFqPFPefLcl9WuELZE2nT4STr1e14H9MRqb56ZYrjYk40Eq+aMrosbCJnjVhp+9blalrcvu0m
kkvlOGBlbmv726Emzfjp7fE/396O/vvzwUe4lhfa3/8cvz38n2O26Rm7os5WygNDJfdq2sfm9J8v
ut5ekp7/dRbwxYvYtd+MFPGBXmXVB0O7H1tUzqfmypfOMLqdcCyx8Yw0XvmFhesHHvAvojQYn6Hw
kKbHfhoZ+DI1efJK4iWhxmyYsDK0VWtNew+XrXBKrSWscPY/OZ6mui5+pwpTz7413yK71WGQlh4d
u9Lu1OvWNAZsRXVG9wtdWdE2LCStdYe0yzOLz8o33skn1x4wzC730sRmMHFnCAljv66LKn8ddIZo
k5Ybaw0J14cTBjxBsepfhyaq7oy6ydc6ArFd2UfFizdNO8BI+Wkoq0T1FIb7Ih7Sh1BEf7eXm/8f
e+exJDeynu1bmeBaGMEnoNCcRXnTVe27SW4QTbIJ7z2u/n+QzWGRPKM5UvwbLRRBIpCJBKoLBaT5
vtfoDr9gOeTXIk+7s+eTZRjmE+a/AwQlOa0IbGBm++YWOclPEZKkJ7kxsqE9lWYLvNZykDhQWKWX
ACRPhh6aw0K2gcs57wLThgNnHr8Vv19CNk+L4jlNk3x3uXRiAAs2la5ZtyXUgGGY9ui2uGdZymII
aKJD9l4WowoUC/DUfe/UZ0FCsNnXREBAh6nhMi+V6nnsyKtGmVl+EBN563BI6pc8SZ+BefSfsWg+
tcxHX+vOhpKV+TjY59Mid6AJLBQW8nM42vXht6QDCBnHN2e6fQpPvIGnPIvL5aJEYU7XikWItfRW
Fi8H4kRJ8UEGZ9kR7r4On5QOG3EDQeorxw5Kd1MXQHz7wa73gdEeZEluZBNrbieL5cwuMnufeFkj
bsNBVfaZA68rhaXOKr1DREGHfLUK58OyTaV46jJJiIlWlkUbhtXPLOmVw9spupYsK923rt8a8zud
NZwlrMoStxCGuMj3z3g7v/fSiieLz6iBFByHouk3ywYc9p0fp9mdNy85QrUCq/O9zqnbZhUTAgO6
gyQczBX9plId56rUo+oKLssza2LrQYVWhd6YfVPUAknZCDy54EG8kgctVO1X4ECKnVqAE2w6o9hm
Arxr0hj+Y+jlYl10iCPo0QCPCnon5jkdVLchtR+mBJSNm/vK64b8mveadUxJjaqxHlKutQYgG18N
lhGsiiiBQARS4J5o5nrgWjeGZVj3U+UROBU6K0xIdqzNEXU3zCZayKPCINM5NsK7Ij2PwGgYJuei
tquzALFGCr0KP5UiPVRZZD1VRiHgVPjIgUxp+FwoBBDmBuLnM8ml1gTVneATeJG3M216rGUx1voN
uSUi7qJMHvoEhhICnuFt5HnoRmlNTookEdt+tPVjxBgBHCZtyWhH+RX9W7MdU1WcTe7PWsSxcZsn
2N+FqiIehlmyCD3eRVmazrZuvWlcpLMHQytG7USqMyFwierWXJWB4D8V8+atXVOZOd4Wyrcz5JFm
HHFI7k0PC0LI7eS41yAS2zvbaIP7wkazIkTobS2LckMDU9jtHTP7mQWE8NClgayjgWYSDiQC0u89
tzVxpu38o50l1akP+nQdp0nzpIfRZ/lTa8bX0OqDLxHPKsH0EaOL+RwHqaKjOZ+TCGIKVWTWT5Mx
pw9679XM3s7J3ERb6E767ZzSBpcSJ9kRSpV71JrRPZLyJL/V6yQkyijzNzFjQ4UbNocyeejXXSbB
xkppw00ylGmLSYEJjw9X3UXNt0flGR/10UeEYWGpDttsrrhsmiTEABjU68MEkXbdDjiu1+FgXOWZ
Hq9DK1KeIclf9zyFX6ywuzHr3niGt5CRFq//qamXttdy6moGw03hht+a/nJVc1LxWM/LmDDii15l
xqPqVcWD3/1QCLsXrbP1tyOa+8ORX88p3KLf1pUHCGUqO5zFa3VgjIXxT0JUNddyN9YQBAjnTeFG
KEw61yq6XccqntdrcjdDg1bBU/XnWllGGb46TAYha3dUDpnlH6GMmNuEVPGBrLxykPUQ3wmeykot
HRx0kefWJP3cbCFbtbbWWjvZoJa1clduSsciVybaaFGgnPGtvTwyav7H1q2C40g/f+PzauySgcCc
lpbZjZdp2Y3cYxb61JBMPVzqB8/Xdo5B4l6e+nNb0Kbf2jZo9y7QOGiRHXb8k9xYCH3yHKXmWpQp
2iVNC/db7l7a1CPpjl/byMO2aiHW0mEsEwIz9B8UxN+PWdaoxKfnXV0B8SX35Kb2GbuAJwWLS12n
O2N5upRje4o3UYqOmTwZiiNKTb9ch3AlSZq6tumuHHJkP1yDiZNYZuOggq8p4Goh19e54Q1CBtmN
rwbZTZmMAo64Z6zcUU9/PLBrOgT8LrWFYYgVmVZjJU+UG6SVs5t6V80tZUXdgw+zmXJs4WmkOM08
T6QbT5ghlAtZhMqUb2sDpSVZ1E0oowpczStZDO1wxQCpPxSurt/Eqfkgq/sQ7dbGxEMuGrPxudZI
9bKEEHt5VLHUa5w0p1uMss37OpveLu0mZnvso7ZAT4mTyHiMa3SFWI/Of5aWoCaYW4px7vFVetY9
nEn++a8157+WaViwIZM0PF/+WnnJmL82rRFoLmHpb6USespwsWlyH1z0LJb+po4+66lfimUdwERz
gdDIo/LANCT07LKcqNmHREuynSyNaXmkq4Tik2hrN2KuCy0wDG/QdhtWNfHs9VCLEShTkC49hArO
OVMhrJM8i/RDhXyWbP12ojACsNOlM/t6hDeWUoc34M18lhb9bYz/xRUC8sdWGZxnVefjR3eAdeS6
N2UXP9ZzdebCs6li0ulNGzvPQ2NESwLx4ZU82tgRnhhj/ORroKcbE4udoVec5wrS2CaromEjz9L1
nnBkG0VnV0ncpym6kh/pKJ16hdIrGcD5o7woIpFbZcpWFsd4/DDhO4uGVV081L63lh/pNuTGtAnn
67ZL9CcT1lgcOqcmMch4qCrkYoysTjhli1NfWuReIs32wIWa9+OYmMgNfT88KGAYLqdM0zTSiSKx
bzG0Ghask6C794O2u8doidBhAjjU8ykieYOBTD++XFporffYR0Zyku1xPam3RgfRUhar+YJzFne+
ljynr1JriaaIu3UNa9u0Y3U9ZPDtmQAAta8U3lYVkczWsP0vwW0bdPkXPJxScIL+7DVgwradGgei
fx89Wnb9yTWU7Evs6cBf7PK9oVvlukGZ8IpopH0qJq3EA8kVHyOlXMmmpUOeT+9V525K8IYb1ZCR
xKr6u6lwu4X8PBuSYtLZ5YtXAFVUyoHJmBJbxxpS5ToPbecZ4MBJNm0i/UPnqHAQdVvjjyKiI79D
7vXlUrCO+vM7xKyh3r5DnjKnkt+hgjX0GGblJ+C73cYrY3OTqPG0AxyQrnSEPR5lsavibKUHqv5o
NvW3o5PrGz8U1VgvdySN0g1sZ/IkhhI9qfikr9RRrc6A4ft9qcX1DtlkdESVMFkJdPPej2P3DATa
/OrUxzpRptempJtAhDyCUM7Zk+tV55p4Zt4iuNAb2UuflsEWvawU+bukL66IzGEZNe/9UmwRecZm
2GyWrANoXZb9CDsCG2ivSe1zohlrb1DCK9JGzjIh7rqW9aWjgwWC6JxdGVa+zpseywi/5QzDDTF+
cQfn7QL93hAmrlrabK8nhHplmmBB51IZ+aB48mp8O9hVgbauqg5FgvmAbCKPup2eH0kgoKIfkaBC
CWyTVL51Molvnux5I4tB0tvHCXNJWZL1soWWkj8i6SNQps4iqO/zuX2Ox1FgpZsA15ulFGCH6fpY
IPR/H/oAJmsNnIUUQhdT/Wi7TnxPOj14qy8SsWw1vf6I2gZs8+4LauOMYcBfbv3C9HY+0kFbJ0iy
+7gnydEoavfF6NUlAtDti4pq0woZR+2MdCoOaG0SboZSqZ8qVXv0q7hHUgejrDFzn60ID5VIE/FV
W5Q9HiDGiGr/6N+wxoCMnfm30Mr7K0Nv7Ftr3pg6uEUrvx2j0J4VxdoTEMwj/D+wlpUZV3t9Ylpx
ad/WdbhRG5Zssk6e1gWg8MewTbeyKA+oYfWKbL11uDQTIKlEnafXkDft26T06munU5aXBijLMDWL
xs+Xy9SGKLfNBKlPniQPtG04rOIk8KBccCFZpzXZgNl1mO5lscs9e5OFBWgIFW8c17eeHZZ0x94F
BCCL9TgGa5Rq1J0sijh/bEh33UCm8u5hqG/qprWei9GHwObeaUNknkhdIMHvq1+BYanbqCpY0sg6
uQnDrL6CcwVtmbbqlBsbb6qKfdNlH8ACQz13PX2lqU5014+ZdWPqn1piCxBnsKvYI2MG5XU+mFd5
fKeaobpSyQ6tZd3bAa/4YIy6dpQlpBStGzf7JJvLmtDS1D2T1h+vEyW5CiqiUdaV6DqIpE39wYdD
9XYNFhfAtcvpA+QXZ1m5ZKYjUv/a3AGF6L3eX0qe91aSfdWAysXlWPdT6ft5spP73lKeR86pv9d7
ctVzB/i95dvnzcdmwZ2/OM8dfNCPfr/3+zE+wWyMT1bs3bXp2O2QY4lPl3q591ZXDiTMepANNL9U
ZxU9/UKW66n7nPgA8/FnOHmplZ/kntzU5Yimip60GIj9ecDT1HD4oWyKcJerfnqIenwo3y5zuUJX
K+Nai2btvvn6ciOvxaSgW7z77d//8Z+fh//wX/ObPBn9PPsNtuJNjp5W/cc7W3v3W/FWvf/yxzsB
utG1XdPRDVWFRGppNsc/v9yFmU9r7d8ytQm8aCjcz2qkW/bHwRvgK8xLr25VlY36aIHrfhwhoLEv
F2vExdzhWrdjmOJALz5485Q5mKfR6Tyhhmb24BL6O8Ryrp3pXccAA7xWNpEbJy2dZVaB9y0XSti7
TFQwCUg2fhSb52qyjLdNOmlnk671QG6Ye41aknkGlV9sFc1vF5d28gA5Nww08xDJ5CIkKGpluzJz
+pOVpcNJ7hnf9+YWKKdkTOPAnQYsTU6eru2bsM1vixAorWeOP5TcTN1bgTtu/v7OW+6vd16Yhm2b
jmsZjtANx/n5zofWCI7PD8WXChvXk62n+blv1eSMu8W8D3u7Jr8x15Rra8SZDNjGgHTIvPlWHVUu
soFl7Z0Ukpur1FQtBG+G+tYNRYWEAnWDZ1vASdUugNX3Z7loq89lUrW4zwRPJXD965Bs+JOqPyVx
0z4akKbuYrDcstZpm+ikeVAMZTHRSKoMhoJ4/nyOBfdg7Sd1BXm/tZ7AWiTLSWTJUR7N8viH6w/F
D9dXDHXftxVES0/D9dTzGsQ66u5E9Pnvb7Rr/NONtjWV51yYjgblyzR/vtGtkzlMWP3slYhIj14M
90/eYT91uakWUhYQ+1DLk/f4crjPkUWts+zw1i6oW5jC6IgeAnOqrgjrwIeNeeBSe2wxzZwrO2fG
D8tdzzPnXaF/a1VY9mtXMu8q/cLdo1llrDunmV6aZjHWxMMnDGI2aqq3+zY1nQfL027k8ZRVDhFz
vYDJ6dnnCnnjZd0504tXxw8DMeYH+oBfLpgAP7hTXQOg4XJI0C2drOGmEyK4avviJEuIBI433+q7
G3yeUeDrisxbdAbKj8BcjJVnXppwamNmb6fqilmtJuYnuzwC5REgHYKEfTjcqV75MA6ahsFbRyzJ
aebv4ivvhViPraV+UFH/3wEWst+K9hieMzis94aDSVCYWymGqZz9V1edT68MtBDko/HvP3V/tewO
P+fFWIV+0PxS/MdDnvLvP+dzvrf5+Yx/nMLPVV4DEvjbVtvX/PySvta/Nvrpynz6t79u9dK8/FRY
Z03YjLftazXevdZt0vzZjc8t/7sHf3uVV3kYi9c/3r2gn0WYFXPW8HPz7tuhudunJ9d5S74PFPMn
fDs8f4U/3t28ZlnNAu4lC1/+4sTXl7r5450izN9tktem65iaoTpobbz7rX+Vhxz1d0tztTm3rYOU
NjT93W8ZKmjBH+9M/XeqbEcFC6e5hjF3jDWEHQ4Z7u9CY1EkNEczSIA65rs/b8K3sezt1/vrsU3T
VfHTq2+ZANJNQjKaqptC02yu99PolqRGPaHKMu6GpLjvI4DRXhrdm3AMgFEtCaYjsaNo18i2ofyn
wg11dLPepI6KnEBi7dxSJHeFjj4tUlBT05tbd2qqtR3CN8Xvrl2IAZiYnXQDhNP6FhROvSZDhG57
ACLaAdIfXKWd7SwqD6hl2vLf8P21bwx3Qz8AUtCeMw9euxdOCFjjlcG1YnCMBmiJJGgOJoSE2cLq
E+i9cI/qY4emEBr1PS9fGPg2lH5AaUR8olVdxvDG49bZjsJE6SP2n12DaHOiWO2hdROYpwh0H9u6
eYyCu5A56BabAvCEUbfzdfEB5+RqqzHHHWv/a1/bxKc0mEsAZhNIG1ckLAmA6mjrzMIZyRSMMIv7
cIvppbosbaPegO0E0JZ5sz5+hu52BFEeK6BxNQUx9pqYQUANqj4ZY/gVYcBylRvKoy26ck1MgyX2
GKIMkjgIgwTmKrT1kwBtgTABgNjQrLFtPvVDQ6jS9HGW7cIlsYIe0aBpWLWQvfdAyYOlcNtyP+kq
/Ak3Ds9jgCEgA9Iht7tT6KMQpNmfgIDEV0ZnnmTcwxZJuhwizLerooCDlzCrVu1SX3WDiDdGrYMk
9rqlGGGij0WC5OAMWu2wMFlgN6XM1u5weiwXjWQEnXI8axZhAcgkZw7MMFg/AHMCm91PO7cAFdfB
rbMgLyrNZ0/LX6CdImg32detK1KQa3rBTSUUiaRuR+qrOU3k1/ZJ7l9beF/vRBjoZ2gEmNCZH0gy
NNeeX1wxd8NJsUtXriu0naIyMe8nZ2sgivPggZRe1APqQ3HvHscJlmvPwizx4ZnAr30c3D5d2jkd
dI0b4npMjMUmazKA7DN3FW0EPFpIHqxi2+x2UD6HXYv2FIZmvYX90JcqIecbokeWgrPZaiLdWJny
SsSiXsbDhDgBVIfU9407QjPk78U+mphV6lF7ldU+slFoMSGmmGhXnIIxFzhl4nfcOKE0LbFN/6aF
DLruBwZF8AnQIzvxsQmCeKcOxbhICqDdddn4y6lR3xPnL5adDpbIHMqTKsovfUZyDaDPvWvnhAtq
72Oq9Fepmt1PgcYTl4Unk3zrop/VZ+LYBhGIObnWGe/RA7qvJ8wedeRTV21dIdsDsLxKinqbj6jk
vYQTkkrdAEdi1O/HUE1xdu5vXaIFqgZDzsZFCi9wf5uE3oPfK69OSFgfZUTcXaxxr0X6VpTx/UiG
do09JwtLLfuKqussiNugh+AZPC+kl1SxQbGyurIcpFdQfjEQJKXfGrP6yB9rkEOd8CPpD3lGNI0c
OgkfXZAUzLc5+PhrA4O9CvvHumI4t4WFmyLRy2MTP7pxhQyHujWLSSzAGaW38UdtABbNkmcxDazR
R9vB9wrmZY8F5Zr+mxx3C2CaqGD03is1a+lboHCXASq7mzZDqq2DTJ2SwPQcbDxR89GgAsf9aizN
Tyh2oRaOAw2IjXLbC+LxzPeSjaXjB2jPEnoitDZZrIkN69d+PeSLNi55l0pNXbWhj9BH0m3U3LrF
frA7F0OQ7pD2YsFpkpOcwl2N5i/Iq2Ghu9ljotfE0tJyS1Itbks8rQbwyvQPlrtlJYRegD6tQg/S
R+qU7y2nr1d9YmAxiIJMqRrPeVIw1x7JqbXdGOx6Y4IdrAF5a4f4qQs7D44eCH47i/p1V+/HMhOY
5lnk+0w6ur55AH41IosHYFOb6C6mFG2kUoMXb6TXo27eCoSA+xwdrsIvBLpL42ORGKjkIzx+935K
DGcRey2KNA6sHWAAqcCUT41Xgrz5cjRUEt3qwYgS9SrD0NU0Dn0fR+dpbDwErvz8REjeXqElWM7d
tQtswh3TmLCb+Ky41k7PUm+r6NBpuwrSTN2YHiwJ9CXs/qDY3moS1hcz1UCSIQ3QetEcANCQqSVv
W+bhJ0i86NSE2XOzRpFxoQB8WamIHa8MDW6uZzt7byda9ZPahcRcDRSbIIOtikLb+fghLlyv3SsB
OB2LeBdgnZXh48uGNhz4ZgRkKnems4XIuzbRRnMgtzHzQyTATU7eFN+hDsmj0KDH5VXGPUCQE8Sn
WQqzbHcKQtkLJiLbDobsgvXtqoAmj/TDuLHGpToaGHaUMN2AUREbQ+ohas6kZW7LytuAL0RQH2DO
orC3MCM/lDhSklUYA+SrSMsp6MkA0ccqXdeatWUzp0+cexQhm2Uq9GljAXdEfKjbTw62Y6TiZwkX
tA+8lcP+Msy4x76db8uYiYeNQ0ilTftMR2I9KG4hju7ziEduJDyHjnf4sVMt6+SDDo3amK+Ctsiy
SkSyKFG69V3jnLrZTqnjaQmxDJbfbPLhNoDI3b7/7HQl4TcHnqD34o/i0UVvYmGUFfRmHAYJLhGd
HD/jbuqvADiE/Dz9VnPNFf7zn3sX63PoG8vSeg5H57MVpNqqrZ5qR9n2cXOjmf2z301I2JMTVqIr
OgVccYV7JO1xjSj0oskiZWm2J8U0EYa3jRPKTPY+TBhkBWibjL4AJ8cACAd0usaD+MBsA76ttw8h
gVclOB6lx0hlrD8NCyeFdaTEdoBfoHOlFWhLBaa/afUIiY/GuM677ikeU+ScBufkNzxcjWGccuDx
22gAdU9AY+/n+XPVCiC+9G5LkQsUretH18Wh2RjjL/pQOptBMa6LrHucogq5hdnO3rWaVT8I/eg3
I/h+DaIOhiaQoPndW+YrZbIqkuQuC4PHrCy/KEB7gKgMK9ez4Y0S60icB9O1APZgRuSpI4hefCGM
gKePuCjga2CD6NwZqDOkFiCb1sbaDVbKAfeqR9Spe8S7/cJfIyALEWDe9I2FimOS5usYlfJi0UMC
az1EgTy/xzeyyH7cyDp78Pq3AzwATDltJA6iNikPyfeNYznFoVJ5ZRV/M8KQPaBGhNOcsAJMGuYy
L2ey79BMSsu0Pnizv8PU2cm6LYJZtz4f91Fxn8ZIaXchOUycZ5tZcu3bJq7tb3vyAPBfG1EHvgjc
GBwWPCmNP4vkY9uXHsYGVxRTq7ey3pkPyj25kS1gv3+2IqbYlyq5587XeLum3JWNNURV62Mxxkgk
lJ+myDYOOZmqUHX3ttDjLbkb3B4zC387LzQPsoGYRnULCW4vLBNqjTJf15kydt8+Yi57bTRrmiDm
Hc/WEtVsClClaJUv5K6svGx+qZNX/KUOOQUSqEZFAplL/dWpLI9RWY0mkDs5HTmQg2lRmIjrV/MG
Llp5KOxewHWZy6awnpICQcR+/gUvP2s0S/2jjctvK39mCGUVsfe5kY1CexrjhYTYK3UqTHjUfF2I
8n8+E3LvlwtWccB6RQTh2sgwEbxsVCIJB33eyLqwttJVJZIRXzL+BHmpWD5j8oJvuwDRnvU4h8ou
HT9mHw65FwNLjsFipfNg0n5BCxU7BfgSKJr1vK24fY7L0cI7wc6Tva/VSJkKGNLg9uefzfdLzn7b
l/c+sunNc6vxViqMMDqs+Z4Xs6eD3MOnlLsxb/rmFBepSg7DxPdAJeyI0cm865d4pSVoM1kwJ/ha
EDzn10huhIj4FQDcOXucP0f0klnUaIVrLSeXV4cIZA0XDl8MWZR7JJerg9lFmFrIsttFMStR4CCZ
sHdGkX9QcNE65iFQd3KZuzGuISzCqIcwVD3ATc0quhK9GT/WpbeNx2m40+orc6ziOwc1F6vy3oMx
Sw5C6QmNMpUGUQTFoxBehK/doc/M4gGwvbWJnfQWuQ8ffdYs2gb5yHCJKvDcX7KYs8NxnU/zzEOH
L2IiCb4IcIlZlE4S7erJ/qxrWrTrgHcbcUwiYxLGwYrUc9kmmECHhoOEjhvBE2YW4cfKHuQeYSy7
jo99S/hX68Bu63rOCGlPzF0wRUY7xI4PHkY5gwXEW7WGlW2p+hFN/A+dnoUbE3LtCn+Eeh0lOtBQ
f4wPdg/QSnUf8GUp9kijuQuYW8EO2ZZkk7YtWuUIVBInv2lqvLw92/axiB/Nk4s8g8uoQDCrC8+6
wYxQq6oQYSH4L7tYb0p84VhqFvPjl8oOeX7mxq5iaOnn3UvlL23kUXe2+Li0y2v7Q1U5xbIy3JM8
lpSwVRdyd0KQc5MP+o2X86RNDrYz2ryRxbcNy5Kli5fMsmox4IhYzpCInEp7j9qUXQw89y4sPiAT
xUHp3BtUEbuNvFDd8xzLvSpWCxj407DHrOlyDGtAvIgVaG+yDkIVIJ7RPsoT2/nsyyUuxaxGA0sf
Q6Cboc5QFntBshvRhIxnF5ICNjB18+5lg+djve3tfh9hcs4DlUHBnV8FHnbekQSKLktQ7a3uckDu
yY1duX2ygDJZbNtM0Fdwrtz48fii15FKR/JnVVEXJoITjPnFfL/kfYkKEW4jzzwWocpvaNrmFaao
zkbMv5T8HWwHba6F/F39NEf0Ve7q87ikGtazZhjDEmUanRGUzdjmxkFHB2nZVZMDrxO11Dblq1WW
rx/6qNB3DhMna+5bmJfnB7nnFvzEv9RhGoLETK+7kLtNb+VrfA240vXB7eVXjqtjiVZ2hBbSbZ6G
4V5Bl6cImUTCRNHnnljv+JZyr0vTEaBav8Pmm5HBLsat1emQxwYf7x90plnkoG0p/4JJdojS30b+
gVVv6os8Q85ZfvpA1nCTF8bZwDToECHosHe6j2PUtwfU+rdFoSKlOg+Quh1WG5Sjbo35u0rTHOD4
fnOUZcLRyFHVCBqto8EHyQLRDEUSH6iJiQfA3olfpaWN3ADsNmEWzSOCmipVffSjMd+6anKQvlBy
UzfYXFaC2w3P65t1lDzQAl5k5JDjRyS3bYz6RJDybMmrv7WaL375RPlZ8sB/WefUAWPK5QpyT553
qbsUL5e5/HmXuqjkZfV8Yma1iJ68y5VlYyScGMPe/vbLOYgeBTtMTKFYMUjKzVsTRQd1YFskFNrC
6A4TEnYHKGz2psB4SU943/MRLdeWoZclPq+yMj99BK+CfGcSPTnIynwaHntYYxszimy8bzAHm7AR
zv08XJmE4BeqfGTkkyufk8tmEM4Zkr6+qaaowO36NjIiyD8i6Q6hw/DfT9BgpyxFPQnBPRjL8zhc
RILBBAGJb+5aatXd92iAbhxnXPuhgbmwIuqDyAqxgguRsizQwgNfgWBzczDSMtwHZhUJhKC8aI87
S3MIR+1GSxo3XDJkLxotbg7yGoziaJ70k9VsKy2hX0LrO2zSr0Sty7e06v8osfDfyxr8/6Qf/hdm
FizLJZz/XycWli9J+DWvfkkrvJ31LaugaebvGk4sAvyfaViWSVD/W1YBOsfv5DAxUYaZSFxVkDO9
ZBVUzdFdl1i/cAyiX5esgv67ZRio/zmq4xjCcbX/SVZB/zlvawFftTWdXIItDNUwddP6OafQIMiO
hkE7nJHadddarm6KZjCvZk7p1i+C7jE3hww7ihDnoBDtQyTeIC01YbENvRZBVPJRqZp8ZlC56gY3
2HhGdg7tYFXiaAvE6TpVXeVACvpjqDjFbMje7QfX3NVu8dhD4L4G5jJcs963/1VCek6GXKAA8ouZ
qqvPmAAC2EDTfv5iZgZj3QWSd/Z1I92iKbDUG/PzZFbWLmj8jBSHCFZa2kbbDPLHskVC/KrqB+1c
BOZrExDpdofuOmcGcoL9ke0AsCG/oHf2qULcXu2r9oYQNgr5Zh/vsP/EXxzBkZPneF+6uA+J6mZ3
uWg1tJDzagnkqVt7UdEd0TdstraafW3yoD9Ws8r8jHJXshJcR4c9HWnd6Bg3iGMMyEkjthmjoz1o
EHaD/sZTFITacCl7bAdCIWSJ8UdaE6gmkTA6yj0RegPrdgQufb8K/8U9tX9JQM0Pi2kLG5Uv1xKq
o6u/3NNQBI7tjqimEp/bdG2A8HZnYgnPHPeh89WlVTD0SaizESohQiHRR6SqvjimX29Dt9SPiKFA
dI/V6w7x8F2DK9g6szt9UUK8mRklESmjO4LEC260TmjDKck2We9RQ+oOXUJKqyu67OgP6to3WQkt
eoK4Waj2D3GOCHJgR/cDSDt7kcREg5KAOJSY4QfmADW4tAih89LhfJI7yXUHdZLURBOtSgxkCX33
2oMhuJfudDN70jyNvrXqGLaIPkIEjmEvjV17EAVCpiFmNHAWrTvAqdMuCpr0SW/OAFLLK8NI7kM0
xw6XTTcD+EcAWcsfOpu/gLto//zykrpWBU+5zTts6L8kBAWUw14pEkTMrU+xP+VHJ64Mbl2kYB4C
yTzy9PDYmZZ9GjoTsWGS4TZsB6TGj6ybIqZV1rltTPUqbLK1EShbt1m5Zak+/f3faf/yKgpNkAMV
Btkcdd7Mj9UPqBxLBbdUoLNxVnWlPiCccMrsFMvsoA9X7Wi7/+Lj9Blr8uOrP3+eS8oAiIStucL5
5dUveP6nsgryM+QrLbhWtNeyiXEqUnR41pVmnscGrUj4t+59yQu1UInpAojNj67awKM21TtxZ4yu
/9QYarongEV3Jj5h/8vSPVSeCDp0Cw/nmm3uqYiV4v11IkXGOlQXcJxVzz79i/v3M6zJUrl7uqpb
Omop6IIymvx8A4UwyI9mKTxV0/gokiA4ikBKIiN4VgBZWPp2rK4FSIV13RXKFRiE5FjN3jCRXd6F
oe6vsL1bNxonGSO9YV1oN3ITm+6rloG7N0JewVGb4lWvTuhRTxjR1fjT6W1Fz67x7UQ29Zu+RcQN
u59D6SBLGaYIBE/Q8A9qiOxSTVzkjLMCJg1TJJ7dFKJ+EBwwNAzOWtSiCoXKE8AeLO7cmbvdFfXG
L3pn4UEJOym4HWmNq64zTR8OqMwaS6Vuv86L27NSqSiBMaCSPwkxa5lj6UTDQArbSX30wA8SQ8Kn
5e/vu/XPD5Ij5uHRABhgzuCyn++7ardWZlkoUozOsvEGfaEpVn/rWNX7PlDoeLsICdDK6YEuj19i
zYleDWLMOPT2L2Us0DWJTfs6UCJ1Dw2z2za68O6ikeh6OLeF9gbyaPzStvHZjI39oNvRxyh3IIg5
Y3AdB+MImSMlFmfhNtVltvliat6Mo7tDy8haIXvsrsduEku9HG+iIu2v0A9o0ap0lb2facw8gVuP
iHzsgslB0LtUibRb+KFn5mDuQqQWFRzuEYUmuWHCEDv7yH91XvWhi4fiGm/p6skUt5In4dRWc1K1
9d/fYJ2k7a/vqmEa9Ag2AQmNKLKY4U4/9A12hbwvet3G6f/M6f8Xm9PH5TlgjN9qnQbopPavFMM7
hpru7vBDzOv21Gl0fZ07kIhSipl42rbLnnnsU2dNXydEuzZj8zgq/dcuR+WujY2r6P9xdWbLjSrb
Fv0iIuibV0mol9zJ7QthV9WmJ2ky6b7+DlTnnB1xXwhLlrGEIMlca84x7fkffZTupp/Sm8yT72KU
8ybJxx8qleTrKnqNg+fnaxLrVaDXr5HyrpCWWQV3Lkjjtno3U6arwpkvldLDtDViqiclpA3W4Mqg
xYpsNyTP3FolVJpWtWxJP26YJmCloD43CBRaT4PG7TwG4ZYWxP0MMGWHKKVlJyMNJxmxlL5dYBam
meLr48tABSFUeB6wL3uCpswfZmfwJbXZCsv0aNM77VjvvXe+eXXT300GNjn3sku6mEJjX25zt300
evNBxQHepYwcFl1W9bp0KbB6StuVXAabKvBJS7DEMyZnbkjuUu/qv+ziywfhsHEmbHBp768dq7N3
BCBih7KxiC35JqmPXL2k2V1rtGPyvCZIqXFDQq8CciOMjxkpNeHXR+jd1zjukpMm9RIP9xSih1L7
1m3DDhXb2QEIztP5R07fPulQTBvF+BvU9wuGKbURrvmcxe0laKSPg6J8nmObA9zVuyYALcISWaui
W0TXfxOPGMvRsFSq/+WNI7ID8lElC1ra4o31YNlfuazXEbUY+HkQIxMc8lg716PmVjs/do2T0BkZ
DYCbE6Kheq817qlNXBBqgaIhTv6eSvABZH67cXLQXb3Ht5eNv9KmeC69SruYPqMklJV97Y3b2ND0
w+ShAtFGTrDKR7IZyXOpBGiv3jmMEOFW9kwcUyz3RuZwe0+ac+NMOxfmJKjrjDplTqc6lRR/kbib
KzgsBJGrjNkNHDgz917J1QJaDE13tTSbaE2sNRNRjjfj3kLSSaWtNw+tpyHFGrRpPZvjP96QH4vx
zXay365YKqZtH4JvfgZ/2J59xzsKPZ/WAqvIFnN7mJn9j4WMET1UsdbSZ8l9fkkHPFcIMXryzbO6
w91ekUo7TEAii32kGSdIN29jljQPAyXEOqG1V3f9I4Qiet2s9GZdvCRWbUKoc90wbuur5pgqJPiC
rmRnDBcvDrZ9Y8fHICL4I6tumKB2up9iyhALCVi3AYOlBUlMYwUEkYwQfCDF79kmPMqsJUoISXyv
Hq/rynOYdZOMWqIIsAf9HMO1rlutWOqzV8fU260LQBNrt7kKcmIKBmPaVpn302vxQ2TTAvC7/G1S
Ws7Krp72cLGPE/CN0Mn1YxmTIm4vCREQVZ9sEeH+VlmYRN+li9DXYrKxJftgy2pdHnX07b4bT9f+
5mXFgwX1RLdbH9AyxO15prMH6G4InTG7qs4mCUDRDM6c7gbSQm6N2ThrnhjoZnApj1W9n5lfrmBt
vTLZgvgRvA5unG1hFZ4NvSsP0mw+OYdQzlS+v7fyknTjsoZuN8zEwDbOp+Zz/Eanz0MkXObWFmgz
SoVWa8xhIIg2RONlgMOxX0xmqJR6q2oProrqkNZomyzw/wxdA37b6aqNlnonlkM/Dh1rsRxp6NBz
aPvam5ZajH5u/N57oHN6kjXqWQZre945aXahjzzAZfbo4gDfzUTCQmma7JOD529VsCqaMzt7Kvw0
7M2pe+z0bJO19kEBl+ALAJPoupjjQDZRDpRBsJ17cPwSpDf5k1953w8rDmRHj4D85HcUbOjdFKpC
z57BAwNFD5S84uqAR2EexqgD1FIDxBvm0dgk7pOEwhFaE4tGWQandiI1ErHYetIpymG6BAtvIGUk
U+vUPwy9b57IpPYC6bykekEYU97A1CbGEqnFvDLb8qWKCImIJAIH1kV7dHrVznC+VNCfTUVtlPCo
GwCVsxfxDc8yoVCc+OspCnL6A/OLiT6JDzc2wKSMcdtb31xg/a5Q6WvOwLme2s5Eaohuh1n1nNP7
rAebVkAe70pQr2NA/ubUqnrVZjxsvfoN9MTzChrhJ+bMFS3slKyGjHB4y/1om/GaMHSSmbZTkam2
nldvGwG+XJXE0qZJkW+HHGOJnWo7hICQ37Vxwk1BpoKeBocBYNZGWdaLoZHGBg6CEQDn8WYS8qZw
1EEVxkNIhIy3DSRCiAgkEoWJR+iYL1k/74VILnof/VFV/sdQ5JAZ/Qhhby6xpY0fOg5ueDY6152N
NgzpIHGqI9gTSXKgPSiyftVM0lj17hJfsp45yVc9uBS3ZdWUOM0hKc9dQLk9Pqa1Zf8a0mA/TZHx
YTpaHwa6PZz6ONCuVSeIGllecd/cH+ZYuh50NxlPkTP35JPxZ8vfGxyYX37M/+7nWXuWoxr3dQ/7
Ic7j7JZK/Z/7Pjq6DbRU1TtcB4rFpU6XAyHKA+SYaj0v+6j8px5ywg/E4pTgFSO5EkXRnQtlRRsr
aLXPvmzD+768GTWSxz38ydRGcWApVu5USe5BlqBFnGECe3Q7f5ulcXLTTn5oxICGdCLFmbLLcNH0
BO2FrsovzY2395dy6EkSz2PKI0k/sXob8kMyz+1Ta3Pq/t1bf8lQ3v8yaY2SGQs3T8cncPQTXJcG
pZbXqA4+nOX/6iq/9BE5bpPSu3DU4+Q8kEB1geKGsskOpi/yE8IBZPHvEVgLTZVGvTDlOaEJzXE2
9MG+7w3jSVdQqO8v0+13y67tH0j0C8K+ah+meDSODmFq20Fv0zd4bm/3Vzqzfc1AVr6rGHZj6o1Q
brQuviawx+1qYwS99lWVAmmT0/72Y9iMumtlL0HbaqRHTebek672ZDcmRofls9ikILd6hb5GBKRF
z37yoDwRHF3a7NtebyUreP92P0BG0Txyu2reC6ezQq6D4dTkTXt1vCHbCN1svwWpIveXwt3ASyJI
ZKrzqNi7ArlopVLYqhZ5x/eXBMx2/cSPvjWHwDzfAMEe0OE9aVoBD9UXzlsUJC/3l8Yqfh6ypWzQ
6D7CXDhFJefdtbWI4yhdZX9LwPd/D6SvET8AvOfZiOZu75NjuTcGqT/Tiur//uOhL+Fz+sFKxezD
6QgbQZWMNVVv7Cvh4dM60Uvxa7DftbkwvzHCAxlHGncWhZBXiH4gKZcXVCRZgJv9yVLEqZrWRude
0xJoTBjgosmqoIOwvhyMn9IFT2zbg7hM9kAguzCSzX0PKI17TjjdRS1X4P24RK7X4Q0kahSGr/eD
guvvW2kV1VXpBRcfZf/FqBUKEeFzT+6s4hz1+/urmPKB1uZ/ETSuWef7C3T00t+T9nx/P25EvlCF
OPWaF7Y8B52DnWieu+8eLcHfNwRNcfGJRtepNjICtLyA4HnH//L4su6voA7REmNYNg8Mns4pmcwM
l9Ukv7qx+/upnUVCHC8J7wXL6ZMMvDpMGPE+E87K+z66Nl5ki1XyGPtOeSqXoWlZ3H+6qeClHFqs
27j3gqh7zGPLP84FusTJLpLPalLb+2eJLDBSpnD3aabhFbGamRimKgg5maaPbISLu+xHAute0RzN
n5ypRRnDPRcKtJZ9kGIBRIvvKMEdhdmzHZ86E/jYRGTBFqSe+c70ABQZr6BTqVBigjObm9o+mKU+
brG5rJXpiTdhoI8Y5/E79YnjdfQpPTXkxjw7jf4LXv34zcVDBv2S8oFkrL3oCSUNb/kD3SzO1CUd
xKlWtEchguU5MYcvg8iV5Q9NJxshCqj8yP28CC096UgWqV7vv6yFn1BArd3rgBL4OtZYZe57hU36
PAy6umVt5x4cqIShyNPp2x2Y3LjxN3Y5crD1RByCQm9eTQp897cPHGxYU9ZaTKnR+GAUpI7cd0hG
xZd0vPxFdZZ1TIWfhffnK3TkRSeHz3oCiThXmdwPo2O+zZ69v79FYU3xZogn45zJ1Hp0MOL83aOb
+2jcvQJWagY7CEEt5/FyRFyQxrgkkw9/lOQ0azCfMSjmHzqU1Psu+5EQMX9OjRO6M+ISpypdEYOJ
sNDvgse6MvCPd40B1Sm1zpgzQOUvn32skwNlnvlNYEneo/vzttkYzJ81VG2DxuwjbQ4FrjPKwxEm
9THNSC5Tvvb5910tvDKUbYR8po598TX6AvdfdMl8zWOveu1nF2tukLPGHVX+LbHAL1+gWkLAYZ44
B/LUCDOBlnVOTfH89+gA6Fqjhu8YyyPv6iQdZoXlILSGeh0ojL54xlAcR6sAJbB8iEI7mdzov1Df
q61lVZwyo3Bf/TZlecrvNUMjXnQ5xVQ8RA/3027yWRqa2Q6l86+x59YdEwJxDGzy1izu7TLy0RrX
+FKlKlDHZO4X9LF6X1pOQ7oMYDKjsvqdC+3xQraFA4kb8XvT99xV1TPBVuKQeRbQYzzoR8M2doMO
VrAN0Kwy8/MfMjk/TxCbLiLoQuI6gl3FCpZbzI875doj0DYY/IML5qEbyCkYXRLifO3L82vaMwY2
/nLwxavwgwOK9pHUxcY6jiTQtBVrwDu+wrNYVce2MtdBSuNtJhFYK+wvyhj7IvOdN2UugNLFcKpc
aW4Tj2u0c+oxTPpWHWeZN6eo8eq/m7g0ieSbgnz50qojGemoPe4/joueR/XmqR3BGviLIOTf5///
6+4vvm+sRRny96Gyk11czaf7n913cH9+vsuF7j/++yTDeAB0y7FXyl4EC52NBDPvUczYUOZ6raNc
4HfThX0JdIdaEfZ59VZ54GrTlBVQosl5J3z5liYfJR0uJsRlAYkP7U93V7ssm1zpzHVrZPcTeLuj
EXUDCreUg6trG8efnZXPIdoW7rcn9emgkcELsQLH52yLOuxVobgJjFno9w+erdy/L+gnGuu5oAtf
Lpv7T/lJpzi1t0bzJcd57+C2OUr9j9Dwy6+SRRBy35CGt5oRHqzoxpjbYJBhgiUbU37/kZL4foJa
TDRbgSqiG0LbaR5Kzzp7aL1IfODwcJV1oZmjqRU5qh5XY8GQNf3r/cNRHa2Pi9tKrxk5BjEfpf0D
RkucNFYq28pLX42+Zt+dvOlZMmKV4g/kom3CbaDP6wyCeWoIkhnueqflt1XHFN216k2iyA9CKLNO
vJasr8rbMFFA8Gqt728M3GqwETWrOACAfOKZyAe+tB3TsVtHkA8hUNpjUkZ9KMz+amegcxRLSy+w
QmMRB/o+6qd6sjr0Ftx4Ud/0eJxUdIzyhEQlq3P+nh9/9+60yDPv/7dMjWCdjQDgCVs8GBGaPFqG
qEQIAI4ZqmixIFid6VojEKHkkKWFtnJmj3DHPuvWvWyfiJtSOx2d8gmV8LgzO+9M7HYLvx461Iou
NA2ROiBMsB3eUjvdeqIB3BrjrmKxaEsnPSY6ag9jETq2/UgRsk/dteNjA4HcNBzrWjD+ZuYUGonl
HrUx+jV03e/Mi8q1r9qc9pp1tfuq3rXCfUDNFm9MZKl3wSdy+PLYLXKX+08tnTNK/NpQbWVig8+E
D0WKo/U2p4F7IWyYGBzvUQNNfiLKj/lhVhO5tmjqu6Hv4XUD3W8bjXV65thh5i3BPEaqdpHX7jvl
AimOTHdt9jlqKQPskNUb6qqlc3aI5/4NGs58kqBtTtXCMidSgpDjKXYvhMdZ28wiHG9S4HFoQnrb
SETWsVeGdYxGuSJymbkFWS5nj1vDGkCYtUNNUD3gnN6SGB2d4pyZdQ1FUp9usT1Ej7lAKUXkgQgd
vZiftYoqI/8H3baiZpvDrTgC5PWor8BpLQbD2NdlYWJRDi6TrD0yThDv/JXYqkYUu87KT3f5731T
jtZj0Okgf4V5vkuu79rpfze5ZlTrQeAj1j3tV5ynr3rgyzUTsOioCfUGMTrs8nHfGEvUqN50R13j
kvf6L8fPje2EjDFZpGde57AE97N9YrHQCRtm/lzX/aKwzDlAptHuAIgi65/M478b4S4JY6T0rLRS
/ERJGSAcIjwqcf2/UvW7gHjssa2pugezmGbqeN9QclII2d/QbY+gnlCkS5k9pHg6t4X5X5H6v3L1
PsjQYSCcnjUuwGIcJ4S+BpdhumxMAIWh7o0fcU5PnGoNpINU50qM602BQ4ZycJcU5d/zHFTyIkwi
AKo/QtZay3jG5+7n0wn/xTnPRLDSzYjJ0SKLaopA/d3cH+poWIieXH6jUz53xSAOw/JJ7pvS0pzN
ItCk2JVEx3nZ1HFfhCW+EQggCe6wWVxFr4OqZ5RPIt7CfeOjyP77U/S/n9iZRQIivfw8k8NRuiQt
3X+yF+PAvw/vP+mIr8rMrfd39fN9A3mH+0pTvsa2mW2TRaV435T/cwr8+xwhpHTWk9hea01HxJPV
czPIoMokvlevGA5eVQzrOpqtiXRmBpAcfucxsZbgibIZ15rtjYd5Ab8bdU0sCpxKwirjckPXjdKo
z9iO6ZMyNC1QczsP4s3uZwo1tv4USchBZVSL02AUGE8mxot46cGSK4TcoV0apRyr+8Zltr4SOjLW
+4FQZU6yexFQpVzOivvHyVuuoYjluq7tKwuh7pjm3zpSwxMs8k0zGcNeLePUfdhSXJ0b/IJQsCEe
Ul5TUN5IUowTPBuObY9HhC4YroIB5B+S8CM5RPEh79BEaj2DdulxqZmVXv7ncYB2PY5UcTCHbElE
A+lgl/gXmqA+ggkLCyviXpyYnOzKtCCYenG1xdd7K/6nu78PB3cF/v97LnY5EQMJMcfkvFBSBGGN
2uCSzWUWFkmLy1jk1bmGh9VRZBYrLYGkN+vxuPNKXdLdZTFmCvuWV3mz1UeIUgDZt2pBHNCDKQHY
EzAT5IQ/kQw7HIZGOzf0pC9qBLVFHDfPwyp2vRl3LiqeY9R0GGWS5isozQueu/ZWOu148nv8reCR
nGB8Ju8juFZoDISl9ccsSKhUJ/SWbFriKzfGSkJC/fQwNPW0dqVWbSIf7sMKyQ6GRnOgTUMoNbVY
0zkbDplJWI0eyyEvfWbvJdryMqaknC3LFc+5oniBh06FNwSzr2/6YhiePMdhGWXo0T4hR8KcNRgo
bUWV2LUesThXa9yImIqxMXkUXz6wWUmcNMtonY0A7fMemCw6sZUxWWLrmkV+9uoYw2niY0Au4+BW
9NnvVo/qy/0RtXimgCSiYq4OCLwPHPt9MToRxWB8KVtzQ8s2UF+YAGBHuwnvz3t1TxfBTAjKsvL2
rS3bnRCZ8xwM4rOdYnMT5BY1pUa6e3NCAGPOzq3WnfYdaCqhPqlRbBQhh+/CmElljCuaQstv/Rzb
t0MSqVUH1YI4m+xVYSTaQRfcm+E1te+eGx2Zzgc/jW3wfVgzIFVB/CvEGUo527QcxmdJvHnWPdw3
VleniCfGAMMOaDcmi+QNay3igdK5xQrjIEu1dNs5xfSoaLez9nhrpOa/kcOc7uEhXWikqFATifkY
Lz9NcILCJB3FvrUrLh1H5scut6enpGjJP19MmtM8iQ3aL8mhhi83Fhm2yAzNs0GC99GbGYEKYHQH
eHfmHiTAn7JVOtbhun4L+pzeRtpRbLNnbWNaiM583+63zBvkSude+dPHL0HeQ26z9LfRT4/dmCfr
zI2bm2eOxYIvb9couKgn69eu0xzehMdtxHBBdtjdjOxvlJekKJa8B8zwRYYBH6df99SCej0Bh47+
WDmBj12HlCg0OnUY2qZ+a2lw4AMtCGbIEH2N1tUNqmc6U+YtTSx5g6NZeAAN0klmh3ZU3UPFp3C9
qdxLSxK2s1zpAO2sU1ptvYlW18Tf8K1xq6uei6pYGNzt5f7I8BDtaXpD58ZDs0/w8ZrAoORhr42F
/e6NBTxiUf4MAXW2qM/ia1+Mnw327TNtUWrfjuUdPN8xn5xlM/fz2cmoo5e6nbNiwQxtNpxkAbmW
j2if1gppxQprxoB/152eLGcm/iyh2xZZ+QZWc/RcTTS0zYi5Z9RX1odJsRJzPhl/tZH8+B1TCcyn
9LXVJ7orYOtd5xxJYhG3IKBs4Tb+V7yUEihV1mBhGrX2ygAJde7otD6m6ZdfuKE/J/NnEAA5SYuk
3MS+pTa1LrqtRgzqC14lRtBmTn8hcF8MoO4fsuVGsjP7Id4xPfOPopYhA1nyiQAyBjeR4A5RevCk
pox10fh+51o1jp7SQORGYC6YPydq/vPw/ls6nDRJHaaKoouaF3dkcB4n+8OGeLFrohjJyvKwaceP
HrfpPjOHfzpHn6+keKziPihwIqfI37KACa5NBdhxCTinagkQoI3plaYTdRPKu7r7Kyhp30dFltzs
iEYAXZJpH+u+9zwb+tKGEc3KtubhVu3AYNv/6LL/ETST36tq6jeId8qHImaWhAdeW5VAWnbllGc0
G9ot2sTs1U7HTz0nkJfrw8e84T8B/Gv+DK6gNQN/ejWLPcUf4t86EpWcmtR3xG2USEF5EeIbYxjx
XPcWIVYPiS2Od5o3m5vY04zQGskRSgvjs0jj+WATi3uxZ29juFn9BjzUKzP7tXfd4aVcfA6gtx9S
LSYtb/KNAycRqA3HF2ELahIMgJLHyXadU93LFwEl22gsGWbW/FWYIrFAh7Cu6WT63GmEaLSq12Dz
1f07f/ORt3DqZcOF0dIqXjdo6teTpL41BTVLNACW77MYgUpATugs98Oiw19Wh7HRDeJ8ul0RJ/qW
KGFFwTTZW5SS9pSZ0rXjDva+6it9ub+KUJM5qaomdZl7qgNdYRaMS2yjnUcyhOnsvbSTHaw6UbnH
Irfo6TnCO0o4lAeqR/MO4vgly/XkMwHGtZoL7ScxNHp0GT4FK560zcSI/KsbScoc6MEOVg1HwxbQ
vHrj2mXqbdSgAPiidM6Z6r5a6AMvRVzjXlrqm67fEvryOYo63nXSMW6DYRanQJYGGSwasPm0K5j5
QoSeZ+8bSzSBEcQzuq5rhnNkxgcDY8C6yzLClGYKcz6G7kMPXmsFCIvVmfSLHW0RbmKEcp2RylBX
SPH80v0SEBwDcuds7ZIh0g7pF9fPdWu1W18KDG5/v0FpFhjSzZtbduOG0IHuG1TzFjWytnOGpDj4
YjkquvXS5Kl10POiPtURfVzDIFemd8bnZB61qyH73f2R45Iyyj2lu3SVRAIyVxD+o2LjeKn1O5/F
79Yx7G3Jtx/GULdZRnjffxmtOVMxwkLIoJGSRkbTzK/diPACJ5j9GfSvVZJNZ3fwJwSVnXYBelWe
pgkrnFbrEEnn/25asfM09YdOxuOQRQgLNYupRTqP5A1PZ3yUoEa1ifRh5HOrpMqChylXwQNX5YT4
2xAdkWnln9EB8kLo54ypi1ifojwsyLJjO7mE4uraS2fFnIUdObm5a85XUeWg3FmKdWNF7hCpmdtc
kY5sJqTZ3RfTXankKSrMwzB0wUthkLncg+NVJbKH0Q26K0OUJ/xrMbCsqpdPiP5Ju5Ca/kiMTJgN
r6U+qQvFC//aSa9kXdHDwE+SXRlM82qMjPpA07jezE0nwrTib6XTBEd290qOxnvKourNHBeq3FCF
I0b0z6Xz+J0mTbWxs8ENp25ihlbSQODTFBe7HvqVpL5w1GCh75y6+kWF9wF8uvk05LGPfXKJ0cF3
tlO+E68cWDtwNbojsRDdm6tTSyeqcV0ul0nfVWJ1j8nJJ+dHr0t3WcIPT0jsy5PN1B40kZFuYtHt
ZE+BN7ei19gicBAEQPIrWmaU2rh3EcCCnbXXAqeVBSuw7fv+x+fG4qogCakXFciDjPSRnCb695FG
YM2sXjV8n2UnQB+7ERUlou7XQOqGbVLl2dnprBfbo8viptr8YC5E2AER9j4Oxmhb0Pughd99lwNN
INWW/1CjoasG9uU8+MyWMH49N36dbgo7E3vH74d1ZTFgz65TnOxSTCtlxd5B08ni6HwicaNBIReb
tWGGLDdaexvyT+2J4h3mICUW6vWVhHhBMTf4AQq6heFWvtQE0LYemSd27wZg68geqOESnyaRxgSA
xESICvqppqKX5fafpWhimrdlAQnY2HWB5B6Wxh9O7A284QjVt7YRRt1d4P6FBcwLwm+svno0M0et
eQv0nwyWQnzsOwgxlrNE3xA/1VlO4jsC3JAClvFcNpn+zAXcjqtc0hm1bRZ+dnu+S8XLKmlDLe3g
dc+9wbiSkJlc6/2O+weyKGW2J6uRLVZE7vIgag8xAvwdM45oBV+rCHVSBdaktbSn1h/bE2vlq+ai
yYrk8EqWyqXJlXVgblJtKtukzJcl1olpFne37jORTfY4Kqc56bl2KRIzv/p5IbnD2cmFyleJMVNP
znlR7OxSdicjjQ4GZrvHKJ4BuPRcygXVsPc2p0dZqTcZb9MiLa/St4qr1sxgE50EIjVPlbmBnJak
LrMupmtt5jfc9t6t1+E4N0bwDiLAJRX2vR93I6WT54yUTiARjbnrR9GFtZ2HvqBO4hl7mYAhiOt5
01tkyMUaU53S2Zm0K74sAuFXmXC+HFc1zxkE3FVXlu6P3hhrS8TxSz555tqS2Gji9CtTfbBtHLfa
y1iO7xJdUlaNwbos7eKgaXb3kjucsLQ/9n4Qd6RmOeS2maXVoHapXjgaFKXwh51QwgCY+ZFqWe5a
X4QvE943RtF+mIPxmKb5eeqZ5xDW7K2Zy7TfEllxTxA6EjtAEioZZ4wfHIlsUuM7xhM43OgpaDB5
4ztzFoSUUfus4PSQVpg/sYaoNkPVBqEr3HbvUMBYagcxUHw26Wix38roN0Escf1L73bf5JR2J5P4
iLQc34cSMRR042yXWgneFjfAgqPpxyhRxaWD+RlCsPIR5Ml8X8hEP+bRYG4gOdVfVKoepRV9aI62
Zy3eM7ViKMgUy1df+cW1+jInhrtMkVtju77YdrRzEKQUGrKtviAMhDxSjbbPTc40aoDQv/fk9nKX
Mq5RTSaqq9ms1dPypgW5OOlUazPyVx8lC5og16Zjqrph7ddtfcJuzkIl1tGQD7Z1kIj24IIbl6lj
mSkKr2FuQgQNIluHc5J12zgUTwou/iXrg3PsQq03lUBkVtJwJiyQuhsMe0ks+xHsEiEWXGh5bx1t
SI4Xz6dHRREzePY7icM6/gIiHLwp4dXHgukIGlERvc0ED27fWORXuFuK6gGBSdgTVndOdoYOqytO
mvzVSdJNb+jDpTGXbiDBhg9tbBMC41cfRpsYD+hYTqD8moOl3OrVq3Dyj01GQ6aJw3Qaa4oVWfoz
TkeZEWpqRrdmmIabCYrIbPPf9LHkRXPi7okVcEl/L4ggfQICLkshMPtkzcUbaLzq5HWgzVK0IHRJ
CEIHeDYXU7ti8Cj2UgbEvy8bnPgUx6zxhDOoJG6mzfbMgYzTOBIjXwqH9vCgO7dEyoe4ssvvwPQt
xF8IUtr4pbbmYt2rXHwCaqWB4zl/LNrshCjWTEQdZvGAl5rKz44AcY0LZSr9UtJquSDHA0HQamdJ
BhjxefLT6xHWNjJJTyKO3iU14T0dPMp9LN+pOT+mLTamxipvkTTVk6UBwi4ruvTMQ0u91b+VRk5s
odEzVgZhAiNd04ODA3VDpdJ6030r3aaTRvk/d8w3Exzuapy84mUg+y8Sfvc7nYtXr0am06t0Zvna
1Vua2sRjD3SSzQgid++/lF59SfIypGjlHEdBkWxqp33qMNKtKHrA/9Zja2tS1XkYez1mTdC9u52w
H+5PJUnnh5Xo671TC2qG3DWLVI9Cbqv5WtYDVU1klufJdH7ZlLTWUNbfCWEbIY80wyPkwfERvHq8
DbAA0rlRiIjoJmeOb+yKUS/eWPFdsSo1kNkUNrtAB/CF8HJP992i8hG758xsHjwkENI348uAXetZ
Us/A0ai9ekpu586xoaTq2dZaogFclZ4QONfPrsPFtARsAwB1KG0VNEUmipMVRdW9byTBDm+juSFL
9NWcCy6+uXxscKaEth0wxvrGq5umzZ7ATSYMBgxbZNl7umKIEYHIhSKa40thB//ZpEEbHPNqLkvG
qfqb4C33dN9onUQMgS+QkgseeeTYlBFE89JqmvHkKQEdDuDQijhqt1y1rEMRQKQL1My3AX7TO2jl
U7ZsmnLVaDYKJK8BOUFXdWMYJxKt80+jQto4TUYfugTaHyWzFUrdC0yKsQbNjYpXVplVe3rRRlj4
DaHZY20+pC0B7rj95L7XKBtOg0YyzTR6YUslFQNP5R+rIfG3Rtq8KNfzT5S0/VMQJ9AbMxLfyUgu
ybPsxDnVqvmly272Mu7GRurv+nJob0hDWMh30lxrsvtdushM7CmZNzUgvaMDUoEVVgeKrkuO+LNR
wVTfXVTGl6m/i0En9TCkXJiR/mr1Sl4iwsPCvCFXC6Ly8zRr3nUUyr1Nkus9xSj2d13dJ9O8piNN
jRoNnGy/gqafidtkDeoQ2729P0QgcnbFjEacEsFKFxXUptGwH2prapCXzva6cuoPq5PW4zD8HgZD
Pc5djJVBoAZSlGAvrCW3AOAEdqqpYHUaNBvonnvHTqL3jEzRbT7o8FhS9ciFRiffBM8eKfSibht5
O2M5VRNBZDWeiOPQN1CC+qWBncJ4GO+b8UrVpzkSTJKIVYKcZ4/e9ujmpn4th1T+H3Xntdy6sq3n
J8Ip5HCLyChSojgp6QalwImcI/H0/qC9XHv7+Mr2lavW0lSgRIRG9+h//MFtp/JPIZPQANFYedeb
ZVMsiv6MXQQ+d9W2qhT9R40ieMVDOr9MRnOgOrA2U4JBWVpl6ZV2oPWUrHRyHON3WkttbaqW+lKG
FkxtML1MiXcFcFSbhiSQpXAhlZqs1cdMj18uf5ImYsuTdE95OuGUFsXjVgJQ2RnDaCuqbL3Am04d
KYvVze+XkL1G10Cai4GHhA9kCWdtbBWMiXhWFEE8wmbGMGqudWd85OKxEkfxmE8yM3rKkigpUXeZ
h/dCkJMX2ei6S0WJLETyO5Z84jXRuRSRUP7z2e/3hNEkjKpQAqMXoE8iuroouXUERhnflwcQV/0Y
ITZJLYlfraUTfMmUIcFBQow60EKMHh8AoxdlaudLsgZCjnmGAECHsDxMRXvSOpIm0nxRnKUbtatq
QtZ8VHr/xinRGEvS6nPozWsbRc8Jj3oQawv4otifhwX5CW0Wtu140C2Eb87m16qSlVMDhnYc5dtc
hPNE9E29BY0LX9UO7rQc6zsjzucnRURsFifdqhyo8i0i23Yni1K4y/xcUadDmo+li6Fx+NnjomgM
tf42pprhV73+Mxkgv9JAImwlQ8BqclF4AUKuHZH48neIi7eI5uSeUDFKOnbjW72HnlBZQvTM/And
ntwGCKiJBkZJqyBv5vjy+0F4VMhvsHfbyVPRYMxnLe6Eb8nh9wMJlF3QxAouoiC4MTxLSYgwvRuG
u8wUuW2ic8/stcmEedik4K/000fTC3XazIogeBWdNujVEirIBMs4QlGKACYWnj5hQVN37Ef6WZnA
Bg+zW7M3+kBMBfAnVdACnd7XRgP2dbKWNl4TW2yB6ExuzK9ZbKznHoDL6XICgWgHYAPTVYpTaQDK
krLXVni4USf5/8Jy4f/FTOF/8X/+/8jLWVKxNfgPEeH/5uW8zfOkrJLuP32c//mlfxwXTOO/SAHA
J9m0RF3Gz+AfuwVL+i9N1DXU6yLLlqSKyJT/bbfAj/i+KumIhsXVpKH7x8RZ/y9LNwyTX9FRCvEX
/0/sFqhTVkHjf4iTcW2XUUJr5BOoBv0A67+JocnDUlPCuuKdOlw7NFvsfEeMV7sldd7YZFPGF6rs
YlFlQP5sVeBaljuadKZPVf+jzzVIRS9stLht2PcmWCGSXAnV/fzoxmJnwgcJhh4Zp2DtHrVaHEy5
m8AiB8EhGApirPZHdGZT+o6UybjMjXZYCGJwZs2AfNktdAsLlVQ/2oBnbcCYiWZbUDR57+vIVuy2
fUybfOlH3IRXO+a3qaqb7TQ/7HqUD3OOCrls80Ca0pv1sGQX6Q42VTlqEDhhjReJ+adAmgQqAXBz
oaYy7NL8j/mIlr2obI2ylP052kw9mAzBHtHbBLdmoCvwKMv2LBd0IzXFOkDo3RbgBZTxOcWiouAR
NcMBywf50Iudcu5LM0QYjZtkONJ1f4xsu5OJaJ20veGbotoVIKBdKjhMKbUKlKMpGK8kmrcY0MLo
QDz9fuh1eWs2zRoyhn3WY7Wpkif/MUjVJqOPAp8NmKWAJBOYGJc5iC5eVqPEJwzjCfGrmaqlaV+3
dIYSUpUaaQk9Qisqj75oZ6tWSd9/GEavJjT1Ua6Tm/q4t9Nji9n95OWd4JPcWQV6NZ/UuX8A69IN
JgLzjIkGXVf6OvNY9Q5CJAhbqRosmYCbcqpYuwWLiARTJFkl77PuXgukK8ycJZGOkBETpCZ+zIbG
VqYK6oV1oiL8TcPAJXjwiipPoLPom7TCjrIh0po7SKtDS4sbMvSTidMMMff1fhaMNzGU9tnUqc/C
RFoofK0CIWKonHU5HG2SRz9CqkWSyOlQwtPcJxaePU1ViIxIIFXFmmYHsVDuyg8BW2y6Jr2iy26J
zWs/Y8hKBV8cylnP//WBU9MecX4Zk/yQ1R0QM3pIbGdPkVy+hyFO1TMELE2GPQQGDHQQwghtzGRj
JgKk/1iOcXUcSBoZe/aAnUhgG6atXYIOJ8uaYyRKL4beOnK89Cczg+G1mrKSAOp3kSJ58oA2sRem
VzImoieoIVshyzQ7VyrzKwMS18v0UKBUenl0NdZMVsHe13CVRt6OjZTedTM+lqH0pcaV5oUhDuRC
OY6nppXOAogS7lSsaos4sHUVawugMEF2NT9Fk27t0P4/S12UevOwCv166dtcGSMCnHjSD8NjNecb
wbJalxX5gR4lKZxFPaw6fmwW1UoilgLjlZpKyUnGJfOWflAcNW397KFrcKUy9to5sib43/6DJp1D
+NxkjZSeibcs8rfWZq/Ml4KPXInfZl9vP2rzlo5mx+0MCe9Rza2ZxqRrN8utShECqSWqn0ddncWJ
qrpUGneu0EpULMJSBXsCO1dUOEW9m2WveUyulBR+iFhUx77WNjLhFOsLgpTHdB0rOm1LW6N0RB7E
1AiJX55cdoC1C9P4C6XsH3l1Oabvv9EaCfdRFTmnLsy6E88N+LvQPinF89yQRY+Vk6phKT9lmIk0
lVI4sfnVxu+Gqs/+XS9kFP3yTykgu6d7rp77vjzlcz3RyWreALrgj5gYtudLRpirSo5xWMW4RXel
6seIDLUyXs5AnH+baLo0Ol7EKiHxTVXZzYJ/bgi6pgzzHuVJuh2U+CufiQ+L1eyrzZttVM8jLsLT
37YEcAF4++7zundqAk+YeefdwKzpEkGg22ND/PqSlAFe66QZFWQ1InOElYT4MAovsDX/jqPCb6kP
BNqSvnYd23O5LIEwNefceo3NHtmEttwsVcBKIQ8RocmbhvH26IYnve6u0A8+yplcwjzEr0EXoLOA
b9n10ll2aA4fRfhIdjUOlbS6Hw4kqNIeUYCgZAqdxIicZEYMrcaL6JbjDrGsU0D2G9r6p7zHU3TO
KVThoolPOl7Tdj4rewrwoww1Ki4wt1YfSpDGmuySQVKAwYpRYIgxxAtTIdkx/8jzMHGowH9wvKM5
8nh/1Oy4mlGB1lajDGwgjYjSUxwPWiC91eIEM7qFH9KxxYTnALbRJIZoa3p3S6p0j3080S3RkmKZ
XScQW5cLMpy/Q0n92KWQAMJnUqVUrJNRKMt/qyWunH6yzE2NrPFkdZHh/ZqCTzGsdPNNznX8hI2I
S1xplj/HFelKMSx868nsATp0ORlP5JR5IyKmxVRnp0wJuu55L/jsXiJnIx605ichySjr2WRJIQkM
zC1XfOMuMskMbpj2d1Vr92abCk+KIfizBVhH97+ZF68umbnTRAv3uKtuQF6hn8omXY+RIlno+RnP
R50V45aGM3K9v7iafqoDtudxol4bmT15BohdWKO87Qp4HdZbKqovRO+qZAIaVBcPrE+F5MLUA+Ub
/a8Ob3Ri3ehzUDdruT4M+pCU6V730E/WZH5CAqNzVHmhouIf36Y+BCFv0ujZYpGfyI/3ZlIEt84g
aAjEF+U6kjdCGz4oI6rtkN5A97lntNu9sjEyF1j8HeYxOTLFWNsi6W6WwcJhaLCOUFhvMdio7X6d
w6fhcVV5MFw2gH1UYLpaLph2T6zF6uDr3OJHgZ4sbwyIzVO5mbvKpVraaxbtBHMs7xOuwVbzGPAJ
H1FT6OJbF2ovIr0cGtfqdzM/Q+7X3QUDDRulIBbXVFFRp8V7HE/YYOrGoR4Wumi4QMUnEgxFoo/o
hmCS/iWn0h3q655dLebgFvSr2GPbxMQzGE7cFF8AU6eeuDX6yF9yr31E3Z95JHY2QWRiyEjEGbKD
+Qo9uo+165g/dG/A6qrUjYB2E6lvWA5QfyxZcTTakoSu9nNBEN418xkg+0WinySb1Y+M3SZRXzu6
pDsTXGnQ6puEBMPTGWJiI+CWLmwYjX4tLnEwikgrFup0KDXmV4lHS9wNQdXJNL3psNpRXn3P4e6R
fSvDEsSZWblSZLx1ZXjsIu1HNwgUmEPjviaATyPdzGXFY1L8wHPNek/NVVKJCY0dZ8x9tbaZNIjn
D7M8P3JgXyE0PpKy3pcKZg0UCMeo1mQPCZPpcJUqB7ukE2xLp6P0Y8BCff5arNxf9OUZfPcrGvur
ngo7c60rxUbZlT+qEp01iWGddIXfxMkJepPNObV+RDd2SWUMNzuBQMvQrQQNH6EYvtebUGfnZRkO
RRl6AuxxUv0kgN+wQyE0LXutyy9GqlW2FImIwR/wfgqmlrkQX1cOVmPqmMLASaGRg3fQsBanBJnO
kBENQ97M8B44ZI3gvt4KJCul4Qyzklx6uHIJOwEUwjr1LdkuUlniYRBLN3hgRJiOEJIt9XvO8JtR
5Q9IinAEhC+cu140aaHhIEEmmgATwXtd4IAt8oEWDoW5WbKLnNGPUnTtVWpxpZjS3g3H7ogDqRTQ
HU78kfZNqZaEtzDRqUn5oH/WwYZjHSxqAgQ6kWiWFBd0hkxih+W6yKxE+oHO2C5uppZHZP1UM7F0
VecC9+b1x2YkNP/85PfrpME+zhxWJvT66t8Pvz+Qufai8+9v/vsn//6eIcN+ltBt/P7Gv7//H2//
+83fA/tvr8ky/NfkoQyygcaM9/s6Vtjun0+Z97t/jvP3R422plJjGZB34U6rBjCnrPZ///Dvh1/9
wL+//P1MrzrYwOtZ/34YWmA0/JK1MHx41mB+Fr/v8fsq9X996b++p+5E6lS2yfiD/solhlVEshSD
ZFMxxq4Wighvfr/5+5rfD7/iilnHsqnTXyuk6M5/+/1/f4mLxMNBrxk7za/q498/kSo9w/Q/3Ver
xuhX+ROvlp9SiTng7/eMVSox5QhIMlBKv3t0z7OSNQvZG6tYplhNqn8/HYToXPbwaIegmeKDcOzU
J1arRTuyn0jTq+mlukNRGnqs1Dszdeb36Vm5oOI+VU6DOcGeyiWyu2sRYNNQ35YbFSkSKIStNltH
Zgt32SVwmlIbPZyJ+CNIAcfYBTmEv97TkwX9z15uw3Gujef81Twr82J/k34sV377OKDGK5zchek5
1gDS/nDn+WWvgugFqUPx0aIa2OMpIxib5HNi4ik8sQgIogZfr2w+7b9LzcFzrCA6g+75SBShg9F5
zNLiKl/dMcTz2iFF+MZUYpeTj5ANNyg7/FO/Zns4Mqhs6Z1gHwKHR7g0mN2zpB3zAKWl9Kqq8LeD
WZpdFYx8fCoi55yfzDMCqqSxsVcZ1uAWSCeYXpzw3H+Jer96EbDvzQ981A4lmPGyxFtZflttxEh9
wnRqFo58lLAoEezuDndl0Qcf/70I0QH7Hn1HPlKAEUUnbCwHQshjQlxkl222Yx7tSfkQNjg9sbXe
ybBKM1Z1R30lbkh9nUEQr8Lnuat8PFKXjdY5yj6/FB9M0PkZxvAGYuqlvDTPxPrZmr9i7mTcbAxb
psi1DZsWnf9mQOdxZjy9wwe5TeFuNcF2LR1FlkNSGhIraB/2iCGjkbh14aafqk0oovd4A7f3vtmY
Rgfr2BPh8laajvCBifMhkm3t+TY78im3k0Pf2vOu9ki7p3HN9tCGlXduJrvdmO45c0a+jYxt/Vil
LskQ5/DH3I626fYb9T18NbdQZQL9nBz1rf5TfvHvxFhrb/o2/0Km1QThjzD4/Y18K4ZqeI48Amhs
yi8ugLKxOsZV7MjhTqKl7N7Fc3mDvXhmVcRfRN8K3myThoI85yN8/7au5tk8i5jEZE7hzSrRCTsk
2xkYsXYGRELlZPgot3M7UHHDgIHkVdfmnn30guOTvqK4H9XTKXp502xcNdrcgahgSye8LPKqcbUN
pF2MJyqcJGSogK7kzA4CsEB6gdOZXMOD9nRXXl7IuRCce1977VdNtxAp1inxBN5dcobra+oOmivt
MXZhS8uD9zxjDUTwnVvwLJUwAvFKciwvI2CnEe7RMx1orz/UJwiYyya7Tpg97hNmnGDZQydbOPvc
heqV+FvcVQCTPqTF/Z/fBdDwo11hesQUPsqXoeIJ8BuaXB2XN9otaD+v/N30RLT7HdMVxrLT0+V0
ysnF/ORPd2CHIlt/1ACcBazHWb4ZbN/H9DD7rTv6Mj2kp+HYnmDEYsifPE7mcVYZ43+SzbyFkuTf
1W27gSubWy7tF8P710i5Z05gOTl7VOSZbnv7hu+0gZD7CubD+l2SMZ1yKKjGCClS3ewoPIWuKtg0
nEHt1seZm8ko29Oqi3brxezuW/q89nTNvIxWTEnaxzGMtgYYB9mOe3GnfcNJmJ1suzxjMBxuBp0n
eTM32+QJ0boNIulUx9mOPgBJiPO5JV5k5372kXjZrgEd2rHPqZ4pmLhyVVCb9lg8+1Nj44BIleKJ
x2WLAaFf6X4Lw+Lpo6rP8vPwtxwQdZ9awSfTptkQ5KbTU4YQ9FRZTvPZPSX05HAtIEVmaj9kspls
UfpDpQuU1Ywe0S3sqSGqSw4PMrk183JAFGypn+OP1qHjPza9r2KMYX8sLrJGE2f8U6rYXxL+WA6+
gMKT1vjZFeLArRnIKuA7Y2xr5ZZIKJAowitPMeCmwzNR3CtIZw61lfI13UuNkDUPKg1TWOIldnNk
sFQBV8WLdhqj6Rq/Dc9TMBonrg4yWKdyyLFpv0wXXwH2RnLpKORqs40315EePw7q+F4dJW5R56Rv
2eiWWrDAF7GLHU9h5FRQq5YDz0gCGepF2XTBcJVcllTVPPSyR78FvEbyCSVBZcfri2CpvJlbP93R
9tnpumJclC8WS5ZAaP57uqpMDlO0rT5wLso0vuQaNAF9JRZ6f/56UKmSf1y7wD9M0M5674Fqqs9i
B79wg5uG+KO4bJYW/Rj740Zdx17dOcLwp6APvt72hBIvlV8ALvPXD9Llq8/oOb/A+zm9cIjivb1w
wutJE3UHZXFLUAHP2zbFWmfbQTtwlyc6yfa//o+m7fIV2dI+8vzuOotuArHOBWd9co3cCZ/LM9rp
axSBjGzCyeZKkCuz+rWhctcDTCdos5v3RT1pFLsBrMbIyRbMS20K8A5bNjg3uGE5qYDyk9tQ3FkZ
mEZuQ0NbCQMejschhUG1Wd7CXWOLHkSMzaqW/TH/6p2vYUjbskb5DKGOZ4U0La4jKykniJj7WfpC
JaJyVaQv+V7sDKbz3Po2sMSQnRB8DplmeumxFtBOyW6rshD5Psx3rSMzwN7pTeAWvZ06kCt0PO0i
r0eQGz4v2+QOucVJu9qrjKca9dwo/olfrZ7JMoCO+srG+6u/iVce1HvsCszqO2XffOBg6zB5Mmc0
tIId7cvYw0LMItuP9sOnvqu3PAZv0Wf4IeyVbbOPfGiCXEFn9Flid1V3Rp4EKp+f5c9oj4wRIQyG
GIb3OzG5TE4uvgOopvI/Z0hTNgAd3NfWGp+4Od0VrgaX0Hl4601UWDKwCHVf12HaBCOokV3vTcXG
45/ZsfNnnMEe2/yzpERjrou4Nl1gQjfFAuBM9h9zIZsGQQKsoBxaqg/ELhQ8fCSX7lGc1RH+JeuX
kDlZ7uoYlyCrUHyp2BjDxTCDerrEQL9JjHmMuI24tXq61dR9mvjSS+YYzj0wdUfY7F0x0Gxqzwu+
eY/WrwoP/qLkL9xyxceBePhoT7GfYs6wMbwg9EGz3NCHwO0wyl8UN2ntypue51M4naLmi2D74rsR
XtEWO/OPwm4SRsdR2NPI3sWQ8AnGMaKzNOBM3xSe8CdF3ag7jOViY35GKQ5ZCJWFTW984qay1nu1
20vECi6vZIN44hYrHpYrYKrZuABxauEBjzXVywQcmr7l1/YBlcMu2CY2UMl1Gez7GG6s8UN1QRLI
k9sx7WAt4JcnmB/03L+Y21hPKKThvNpMbTz+A3eO4BS8uOAZBmFzzVh+Z4CxLYUqD96JmSdG5bob
7o3TXGGgwyKrmThcSlAK6hq90OalU13tpdEP4PGltnsoVJDe97KHPb7Q1VbRPbiSFuB+mgEly1cS
2KisM7iBVNx9+SxHlMbtZak3ta/e1bsAr8bR71MAM77P3mvcwm3jlnn9VuxsSAWxR0wiyZ6A/qAr
dvEikUM5OXHvARK3GOhLGB+DQNszEHTkopMiawx5S8IsxhM/2ejGL9hVUu/I016jFwESVMGs3Mqr
WmXezeoJSGXJjxhq40aTPkXI7I/Zh/EWqq6pPsHm4PKNP4Lk/ut6MPflLCmIgjnmgDWhhrfV2zkp
Yydr36Xb+kLpAvwoTtsGdlbJhXOU9V56PP5D9idDPInc2Ea4S+OJtfdVnTZaRHIiFbF+fOxEbAy8
esE+4zzvcXtbrSv8vtnBDI7Fu6AecGIrSvcjER10I/gOjbIHTRcjApt1enlLC2d4as+PazV5eBaI
1QvRpU0WDLB6B1e8IkGDfjdwBDpF2lbRj0p3eQh/wvndxM8RC01qhtQuPjAMoSK84dxjU4LHyHcc
+WU5zZib+Ibl5wSiEr4WRAPpnrtlXwToRXLtBNBo7AZWAZESI8UPyGmO4Xr1GErVNb8I2StNnd2j
sc1pq311rATTOffJm0N337EJg45au9IG3llbPBOqNtcbJXzNcdpjNkDB4RJmyVKH6MuWScgoATi+
WkuxxXxvsNtSzoN0opxhfewJduqc6Y5x3ux2QLLEbD58ywgwNM6G1RzzFe9lZiS/1pwmdMTagzk6
nGjSRmOQGsxtaMrJ+SPxkQyajVHsUfsXqTsPf9knTMyzZGqSTY7QDikHqjJYhHijAn67ZeqKdYBp
W4hFpUCOKJW81xluGQWndfhtrFNJN8wKaMcg2tG+6/gl3ZbGRvLhM9Xp4fGw1yKMdURz6fQ8nlFK
5fEBOLq02LceMvJQME6y88dLkUXuwIZEaBwdIwZqRP5L8+eeZuaVG7B8UQ0mEF13Wca63GTnIgse
g4vOeBRol+wxozLUT9M4t4h3RPTotiQ72H5NH6iBrK9acChHkjurEvaLdzncKBXR2BvxrHk6za+D
GrGWU8TC7gL5ftyZbMTBBQmeoBd20Aw9/PnUZPOgXhaumt8Xfmxt9Noub63kFfFPiD/dnSVpdtJq
m8yvHDRzDqQaDATgJTKxXCmYmOuW/HkW3PGV5YH1ye5PPDfmTqGF7Z8kfryNG/Bwn7qjvxQb8CsH
nshT9In/zeGj3lb2R/2jbObb98JO7N0SnP4Hw0wCZiQ2pclnwsT0OHITbgY1DUP0D7BAZ7dn9rKb
5Fg8p7UtgLGDzLK9+xQuaeTOaNps61NxR5TEXvpN2YW2nmXMOLzWfi24ecaEam7br/HGXFq6zXPC
2JMYxHMbdCNbI7pJdJGpUvlIrsIx23FCdn/RNit4ELSTvy68oO5fqUCGI51KJ9uVJzwpp5f5Z2gd
SppEHu1I3CQ6fhkoZOw1sbX7mBmVtReS4CyDe5jevNBecJlduaCgEnw14ea5TcxDRj/3jBv6dFwX
kvnCs8U7sXMPmivTWPU8BDxwGcfXQBdjzjqUFx5ensgcMwkPvIA5fWYOsmXKp2kTOy1N8K10wMiN
Ufa4J179U7D+u1QfpOBgVoP+1geL+itepWced96lYNNw7t0h+8mIZr0nz8WzsUca5FHeYVyxHk80
ntJv0VsOFlaqbBwp8ut6k5/CgcCJ98XYdbLPScF6588Vrpk+waNbt0Rrw3S4EsDlWLf0jT254ZOu
S87oHYBJ+MpI3P4mD3N4lqEprxMk0S7MmcCqEFnZ5p7YqUo3ykvd6d8VdB3ABf5J3HLHjaA9gZWQ
4AbylOCQ4YlUtFychIaUI30DHCVQx0QPsHpVRaOspvxka1ER+yLayYf+DoGXpyZi/sOc+EjRpFmv
d2P0I0++zpPPpn1UEMa55nsVIM0IjGrLNkPMPCU7tfopKf5KtnXjzfvJxzAPHwOTROxon/Ye/MM4
8sRXwcdckRJ+0Q79OTLs4WV6yqGdb8M2tqlmVeVc4d/0roN96GdM3ro7A2gbBpwDpp6Jw5Q1EFWz
Hd3ssz20sl2/auSmfofYFCPvh7iAZ4FvnUeaOKoTgrw0bnQgIudGHmIwHabXeB/e2uvEgsmmc7Kn
zolMO352UAdcWuNWia5UOZ/zLiWaklWn8FGnuCMlhFs6eeay2Dd4H3+Gf8dLZR0qhheMeQKLk8uE
KZLu8iRW+mtiuUYPan+ox7fpk/WMt/koAgIdm/79Vv8t0B5p4E3s2VThb93RVHWyj/zyWjlKdOie
qUaGD53lusKlad8DvBb4eWxgXAAz9tSxoAPd/YEthMMzO2GaOtriXdkH1gu1+b7w2GHSF3UHMEz5
XX5PfW6kmD1FT49pi3P/Q95ndHSXA1QR2WczwfJcXqgFCvQKwatBN4yR2jggIAAYID3M07gigYOs
YMc9bYPcz93u+CD1jmBqGd8x3Fq2Ag2N7iguYM1eeuiyjsFdGNc69Cb1XIHV3HD6qQ3YMPZMHWp2
++KP2Z/m9oW7fkTFVOO6PHKqJ3jOTpWjjWUDDwaHEBE74X1hHMTHGwgdmkzROISlry1f/AciY0HB
Wf95grOHT5c91VfLeJ67vb7WoXpyhhi6qavNKxIvM/7J4Y4Le95jAPEPwr8lGi77G2zEUoN5041b
Ey5y6DKhHdjjr/iIrY+b0EcsrbhEMUG2fzHCvalxv1BU2+E7OB0lPIaeNypedksAluRGhc6WC93H
dnMNe+Bzp7/1N/5ZEbeNdrNeGoJcQJxDzdHfB2HDxuuJcd9TrKDUcNi93Uamn6X2KMOYNU7sNMzy
U0Rjx1JllpyAOxMMgzfJbANfs2vjYY6Z1Sl/E7/dpH5au4nmWtMf/tgXm0uo81B4hlPEfh1AV95r
uHqz27Tnm/DEMlS5TKo6jBMaPxRRtSdHmwLUJkAQlZDjOPrzZr0gHxwRnlNGSCOMSNZ1F82KCDsM
960M9uQ6AxZHplsUwDbZp+xq9PRp/uJqjTdqLaY1NJ5wfNfRx6RHXRq+D9f4m60LdTFYLhMkJga1
b2xkvJbcZX/PEXu8J+qFEjMF9KMn1NF//GJ2m98K8ox5jT6Ao0w0nY4En6cXQA0erSeq9hx3m+Pj
ARpD1vQ2viFLmr+gsQuOUgPNhJKfBVu29vacwBUJRNUdb+LEk/YMpQK/6PQVJ5MkQ552QpYgPHGR
k8ZJwQphINPDOU5X1XvsmsamriZ711e++gtcsgOARwNaQwFqvlPdYwXPp6D/bIUoKSQwK2oEnXvw
h6CYFlaHRzEiKTiEnwZ8s+3C7v7mlk9FlekOkLu6m/CMDsFgKEtgRqQj/rNudZ+0G75/SIKjXbp9
Ey5gokwZQRbvgJQ4LG4QfszTPQLO+bu6mzaPgI4EIXOUVVMacEUhpmRskTB/cNrw/TEdlVt5yjzW
tncum5jeQuos9t8mCA3xqrUriF9Yqr8nH1m0ZWrgaIrr/MVfYlrR2LBDAYeJO5xI6JtfdTa1KJF9
szooX6q8l5ngPuLL9JTM6wjM/oQpmwQvRFd9MrSAP5Z3F2YtmSvD3uKibMZL8YdOsvY4NM70B63W
B6+vo0PNoP7Cd9m6zOigyKB1YYI9mUcGOEgT7n9eVYMoYgu/Ye4qKLFQ0OnOuh2BuzF5Frpoi5ZS
IGZ/tPZGFCCtNpqh7F+zV14LsNNQXGSerPncd+7GqNFc8mYgIbbVDVysM2aofMLvTYNLgb6peDWG
/1ymNuBPWeU2AhzVbnRnCD213ivhb78GjYQrDJfswNpn/aO0fD3a4KZJ5dwpOIDeBKZ+jlnAub8N
HtEmb4MZvQ6Dh1wdeu0294zahM3VxKgs6f163AcynfsTWZYcUSy4AisBQ+VCYaKiYgWsqDYcPcfK
X+YTRWI8g6dzdxsA0ma9Npxvr1x5Q2YyrkfNlDK/8tOidTrNLWUPNJHP2XJVV1znVek1xS4eN1sa
6xWPd/xTY+pv+cP0zq/zPut2xeVC92zPSYrZc1k5I86rptwZuSOuoGw4JIl+PS0wfrxAr1n7OcZ4
Zi3kinO9VNyELD8Vsbtcy6Da5mAM3AAGwB72xTV3EYjyg9HJ39TnZ9Y9pKuV+MZZ54CNTfYH2J8v
OHyQ9X4tRzR+JINbM1Oy8rGllmoW3PU02aKQQj7gl4Eg2WE3iBUmlSM3lXWeqypz0AAaJLHzxNPx
htpSo6JDI+NwVoytlpI5dDl6jpFbxKzAUAo1ZrhnobtgGBM02PY4nNF37MNPGKuNKPxVge2PZrSR
wNBQc2QBUOVgeuugNT1demOs8CWQq6ytf/tf78w7WP2WQ1DZVsN0QzdBf9xle1IrdstAnTwOlHN9
wAjq2QwHMwT/kLR7h4W/vDyWHZeV36czvt7QyOGXOHecmbiNnA6DXvE4Kh4ifsJLuB1TMMe0htfT
5myxT+DQ8g4vyfUScIy4pXL+Cy6/kcOZ80scL4NgvUk1tE0X2yVaSNxA9qA4Ja3tG/HRHcIdmw2s
opmMOE2GA9E+j+P0wRuPF7oEAjsmn/fldPhv6S78QYzSdO2J2wMunLFrVtWLoZ14KjR1yyNfKPte
2w50BTTRxkeAk4X/xk3kj60PRoJ1e9BoLjFbfftq7FX2P/j4J2QieLwHL+S2c4acJlLs2h31oHmO
5I3A3LB4S/HcQJNc+wfQQKl+XeS0OidtbXD9W0J/pqtrudKrnu8BT4QMMOHCmOfNQ1jPAlRO72Gc
0x59g1sZZ85nYihRD26M5cBt4LWIGtaxCDEF+Fleh9RKfQVxp9xhrELrvE53rUUPjRGEw1HwOm6D
ZO64Db8+H3aL9AfGpHLlF2LxMFkH+nWMD24lqe9hETRSwDvRc49zCu5dKvCo0wS09tP69Bls+zgq
Dns50Njgschqpx/2DDKUJS80SKPWWZ9FtF9Y9OxAPZDZEwrBICJBhRabCZjtR6WrxJ9iiWrf4TnW
Yo/KcR78LvVEy6kLnIDL7ctiuUwn1vA89u8pNLGuQsa6LdQjlDZRJljB7uTjalyx+I8yIMmD1jj2
kDDGEJxHmi9qN+4xhzmGrzx7RnfhS053ZXDVDhwO6vJQ2hj/g73z6I5VWbfsf3nt4hUuMGO8V430
Vl7akjoMbYe3AQTw62uCzj3adep2ql+dHGmRkoQg4vvWmotwPW1jzLRD2lzzjg3PPhIdc8viCYUj
3Jxl96+gBxVbGGkck179bA/Hzz3MWIpnEE0l+wdnHGvhtFnDSvBeBhIZqIVAndryk3Ausn+E3HPC
FXPXad3c2S/U8NgbcgJmezDMDUchmgLXxDm4ZYcV8hDlO346dhRdayvaotXJEHyyYxmBeNyI7byQ
KrZEa7DX+Xw6J7GvDZuJxnxwcELKFaEuO2pyP/l+/K4clgF9O3uuTyqoIt/r+4DvxMKJgzE+sWNZ
5vEv8f1nQRChUAhZnS2MKolPaV6boo8kCb7JoY+c+fPzQdBTylzDjPSA0KUoTvbwIslipzWJxBJy
hL93G0pqq64fV8qv13tGz3UtqfejBXqInVdORv8883ipss7Hq7Zmy713HB2ydt5ZPXCQscBlDWyz
aitJ5SNTYoBdEmxr7ZuOxnM57Tx75/TznrbYA9aKKl9+zzWTqYUlkcJtKo6x4kjgt6xRVGznHe5s
bDpS/lq8RKwdGMuRd9FhRD21AZ0SjOfeukfSX8P0YTqz8r2zoRVIo6gQ3btZQJjvPBTy9WsiLE2y
KWh2gCIsO7htG37quj43NYuKjU/jHA3LTfDCHtXNK8quhMq9ueEMKBlDyCORB3jCljw03vf5uLbu
+S0ptOo0RGl71vG6pVCP6EXLyNLcdnKH4JJKLiNQQZkUOVfuz/ttHL0T47Bp4qezWOLXN9iMqCr6
/jqgR95jFiQOaIMdi+G5tE8chnyLPtyzgNaYqHOCNtuERck7y906OfrRTRsiAN+FOifPFqc1VgrO
NBSZXnIkkkz7gWKFYcz+VUN0PAzeQ15uJfuU6Y3/6jb3ldygQZyPpO6Ispwoc8Ek5eprG8numc5W
eENnL6zPGMBw9Iv+FdTY3PWilBABp2GOsM6aE2OVScmpnY9rzkXYavYHZQSfNs2+qg8cmPwUHLIo
/ilJFfF+vOEMFNT6mGS5K06RInzmYuQBFdXmJp7yzrzE0D7POaKjvNe+89iLjmwqjJ4cvkJ15Ffj
Sg47SPNOWgrYa52P87fgnWW1nh862MkYXfcFyW2IrSEh+od5Js15T/Jh80ZFhD/vyg1nHlum48R1
O+Nyui5Njkaa/uM8gMzX7IxK2nHGIZibKd4UxY7DphP3nJaI0wP5UjPQy13VQ+Wgg7Nt461sf3DA
0wMJrHtO3TZmsNtwQEXJw8AXQuzAWaFJGC8bR99DLMZbspp6fjA0MN3ZEodQHbQRGCGx7ptKu+fX
gddBoCggGwo57G6tuA+YcTGwLIMRJ2t1l71xzHBK8Z8xEk39/GPzJg5mBiNGDn6iUN/r2ZEfjZEn
R7TiYPWjvYRQayM/EIQwQHG908SRt3d7xbqZ+XK2ztGsEStj3DKMdfG18dAZMzffkALKtIE/xl/l
2kexjIfsQyZnnC36wBr1jg6O8Cnbz00GflY+lYcYc9CMX32Dix2WnGQAdWu/aGjJxPd5vsemmIKk
e4aQbJL4OxAIJynV4Z6jP8QM2R05Z6inZdbHA5oAWjLMxPj27g8G+TtqoyzWWa/Ol2+UJ5Q/URZl
azHLDECFWCQyyTXFZC7ODRWmgBl5s27nFHVv8HPkpLZdrHydwUPMsNCwdsoToJOBnTk/1hrIOqte
OAmbZ4AFciThWNYmKuFkxiarm8nLEpxCrQsuk2KTlfSbPEXJOSo93leOfR9Xg3Uy5ux1vzaQkSWI
qOATHDGsvSctNooFJptqHFN6nRJMGdHo1jC1xA7AzIX6uSBRwQuG+UqZJmeSsvQ1DmPaiz6Fs8YB
jDo26W0VOxrpRfwiUtnPysG0GQbSxVgxMHK1trXto6fa9lhIhWbJ1QrwrjuJn00efqiAiwxW6JhY
QaJN3G3CvCYMveKYIppeqdbPtqlrPA7eDIKcP7l8PHDASgapd7s81aRWziRHf1xey/N0PAxUborZ
FrSgbHPpgFOoY3ZZ1wOfRzCZ/n1jhhNCzOVxG7koRM3KWxs1J25jV2QlpNG/biwJxq3kUqJGSJ5C
f/h6Q+IkP7zR6bbWnDO/3DRYizOymf71eLnXz0E3eZEfF9Ro7ApUjMvdTCcKdKWVFRnCANIXHKyW
Ess+2EOD+wm4CvJdItLawP7rv8WmClG6TtvsDzbs5wdnmCzKTl5ZvtfyJAEkx75hDdZKaj2NixJy
+cvLTTL/Mp805OXu8qSo6m8+dJztYOFWCnO9Zl3Jle6LJrzgd//x3Bdm2OwgsiVOvLdcdcndzNgV
fVgjdamrrUpYyEWhxghQvzS6iVO8jtxNS3/DDPE/670ApeCgMvcvXeI5W5G55V5qRD1TmZkQiwlv
Lm8nVAaK4bfMiPkKtOB7KMgfcPr6VAZ+u1W1oDEyoWlLKKElbo+AoCfdp9AQyoB1Y+k3G+kiSc2z
ghIwuhJnk4uOvwZrk46dt9JGdVe1XJB7Xay7AuKG5YwsibKbZpjdhJ5NeFNPcq+PsTqXj42gICga
o3jSaYXELNfh5qpd6JGJKsyKRghFErtx7kfTuKv1sdxbNsLXWgUrwrKZgqI53IvGKVc+Bi2WBNTn
ynFnRVmyjW0uaWXfPUh0lRVVK4hFwbXKu6PojzpIZppw8C2CoaNr6LHW8kV/kJmiDlXZWx9z3zYf
2NPhuIO7hrG/KxDsuZc0NBpW5KT0dBoX6JBpkEO1jTxV+mNaSreeixDeQ3dNVwGUTMKqUKMrM2Wk
rtYeJLK+9zaqpz7q69auUihCcoMVRl7GL6XeHtHT45qnQZuwfiYtOz4aExqkkiqzR4HQgWZIm6h7
70t2WlMrm8rrCxALH1Yjs03iL5hJDaBfcbQN7/gDO6SZPYp/8hit6LUeA42FJSEHeN/tfVYm330q
QMJIxWGwNC5eGZPHqKAB01GscgL6URO1HT2eFJq2JMTS1BXXvDYfzXnVhRXi6FFCROqFg9ZFeeTf
Dr7irOk1dw8L/q3s+I81LUUUqHnArAZxo3PtcrsIWg2kWjtG7FlF6ZvbMhvVxXc/8cUlxDK+zgVG
0yoOvxkOK0N0zN1RM0dASP2wIVW1OPsWCUm63iBnEyTnGPP0HqLpNlRFdsUOpkrVX2TTk1FiVveT
6lBI0ejFgjKdDVe81qaFlKDX9lUXl5xA3qb29pkJGkAVtzAU/W9gQftJbH1leeecSHaAU+2xqwRp
lvCghdZcXVeoQ1q3704ojJ1SNVoVTl7SKd37zoi57sUj6JLQi+eDiHVO7PZUc9yfRTWp1aTwtiW2
/ROMCNXG3NqRtURMYl8U6zlOYmvnkiD4WD8DlhZHhZI2mcYcpZLCvJd0b2ms0QWaiPpMAJetR/un
C5fsoBqMfdg+bsi7ME9WOp2AuTL7H4MPYTnYOVJ1lX0Y7sennNyx3jb8S1PVF/w0LY7+/JwFxm+g
uBhoKgpnXALoNSBIasVZCCPZawlgBB3nUW7UJ316aB3Ms1I25qlAHIHNj8A2FxWbOc7JuUm2bjJI
djikQDgE4qeel/k+L519YGRcCRr5rJriXTkZlrbOAGif3cxHOk5dkomFlpkXNxq/eylkODOOtl6E
5U1hUanhFwzMv23/QB4yHI0KS7OD1abw0Xo0k4rPCdcRv+3jzUQ88nqOiZhFi8hA3BoHbC2gyZFe
tRImqaZm6BJF0HNhcYNxk3ZRvcY0DMxMm47KKsZ7O4oOSSXOHCL5d6BmV6+YE+7L4dnIWcd12Nwc
RWdNScqGUfNmy+Fge612nmJkGlAuMYANU7izPPk86tlwJLr7UvPTUHJE/R1GPuB/65dQrG9wXClq
AsyKDGO8GejvqjBhIRSL6VbY1rfGhxjpTxP5nLHFnLCkENUQEJ8UmLCcKkVvRojCsTQcdIMRXWTI
WoFhbUoLm45eO48j/tfTSEQAmXR+tB7NojhNUN4dYhO7uLLuyd18Al1X7xiM06OZPDthqd+QT3fx
w8k6m/SznDQ2n9qxp6mDFEs25F0q930Y/Z/D2MUHoCi/xyhfIVGPnstNiOX0WHrvBCH0F78qr0E9
ZvsE0zHuAf0jmyUSoKrlGW7XRa+q+AIt/4WoetZ5dDLGzLga0Mt2FWDAnZa60dbIqxeO0nVVa9XV
yVuW571i3uyLbBtLjS4g+W221myzSThbLKW/IK5dEmlayGlzQHcV084SdMslY7WbpbRdaps2EMkD
zrkL+qc2MeUxxKFD42EukeAdJreW/CgQ5bab/5augT/A+AGJkr5OoNRRWnG6FY75rc1DBetCDHvV
V84ud/tjLUYutbbp7IRieeQ2oDvhLRm9hUZDjveaG9IUs/ppm3v5xi9LggpMv72ANmRuy9DS2b25
U7rZXcwqv1MKiE7Z3gLQoEaQwj+c9P5ix7BR2zgil8tRjzZVw9uE1JbMKPeamZON2obuxnVEQalz
ROKiWTijzeBokoLA0kJrTq3AkCQdigo1ONMn7D+3ahwuEOVvtAQIHGF7uCCY0NdVXXNFRTtvJFRQ
Eq34WSTlNkvElvm7/RHoeJ852B8K26BU7nrHmBn6IQ+RdThRd9FG/8HAhhyCqaNlQmAiwE2tlMmh
6uWz7xgM7RpVRcNhsTWF3o94YrZZeh1SGYc6VQPQ1dEpaaZkmx7JOh39XUqyNlUrpCZthNK0bKnN
eTXnjG50e9stUZkn/RXX45AWvzHurzr2xUc1wTmG0hPGQcHqhu/v4HiZJj++kgoOPxxtQ/c22gNi
1vGUauZ5nBICR5rhAkpTRzf8MxQOE/OwaV8i7UEJ9OipL+tdkPQ/49EOHn06S3oZd+AEPO8ahv2P
ULrBXjtaojrUFa1bsx0oA0zlsZ7pd6mRn6Mmt+9FKn8YAGEbk+lG7VEEb7zpNQ4QYtS4hKtx5DR+
h76ztcOp3RI4QrvZCLgETemNMVxHguwvXUUL1UusnTJ8GoQuixyW4W0Jqn9KIwsoPLnxRuS+NTGR
lWb3xgXnwfFIfgbIlXrVXnGebqsgEJfKB4VpTC1u87nGRIDt4MdEO6GDG7OBL2li8BUU6C3fpj0o
LfzP8PKb+iJic7p1466+AiagrD8yYaFC4EW93Bqkn1tG61xSn9brgBGHaBKcpMnMOTbT714ZJJcm
6FAHJSlhp4KS6yAgPCi9PCh3E5mESJfibAya3Lmj8Y2AkNupU87VyJoXbOtcJz3UmwmGdNNkyBlG
intj4d+R/ZKcAUWgajKtFawD+py6qjaOcU/FrM1yyYKizsEEFNfClgkVcFA5yqnENoMcnfR9/SKR
Le4q+uvQHR4c8NcQACp+sowJHQC3alUbBaVhKPKY98rHNiHNSwoMdzi6jvA7zaPt+3ey1uNDN0eI
MvmmcubK/omlabWX2LCRA/Mw94gizVLxPvrI3SK7OStMxhQtjffGrm/z0gKoOk3tej55nHTcsnhk
5wrHnjW5TEm1fFc4w7iz20bgx2YaoTEyZV2zIeiIKXFiv5fMfbdWroOqL+jZ6ypHEtJAsKwPrs9J
Wpkhw5jFAR7Qrs1UZxyDPveAZ+anwWGYLBROC8vDKxvIJ0vPvGvdU9ktzfJQxrMNAcFnYQjggMF0
o+u9cTCBQ5DTtbXUNM8KkK6nob4b7Ak5I4IwFtQnI23S+y72k33U0VxPZ1tkWZLzNDmjddGDdG/k
vUPVLA7WvhiOjsJ+5LkEm3jQEE4ZSQ1cr1JqUgTMwhOzmJ7sYZASGmWO4YsniKae0gLvWGm8hq+Z
iwU/YVK/WRIlpE85pVYF1zxTJ+3QTWe/AO2TQGTPZD5l5MEZxl3lYYaFVOus7DCftoP0cMpbsCBs
F+ypxtKmCqbiELXlGR/jr3p045M/lTGVE/neQZYCYi0pOWRqN5XGKWhQbvuuLE4NZbQCWOakeyFh
bfy4EpBjrU8sDIVOvdrTkZGNaDO0RBcgh+WrpsUjl16yQ5MqacC7IkdnFUHJKUb1D4b2NOF/ke2N
Zvbh1dOTW9NW2hPLXYtr54+pIc7AlufeianYePQaO+2hLNxjULBQcDu6mnrA5Ttr6aIXRJtDai9S
64dKIwddM/E2iZ0XM+IQ/Vb72gfDC2UHwfLJY5QT8lC6BGCp0K8uQWcpGhLZMWVxf3KrhrGljk6S
Tr9GeMU+rdN+lQFy9rA077UpJ+RbiXkVqvenkWjROg3pGXZMnYsMZahh4T4xVH50c2hxtuqP0Oq3
fRjE12jUkLb7dX3D8clwCnx9kwhCWZmnMd12tJ8mzoKzZ8SvQ8xllRTFfD5aOKGZwmIfGopdY8Ar
RfYqCfSYA51JYQ9tCG9Z81Zaytq2Y/OuK9HQVIw5RauK0t/0SuDPc5TQKpx62vKerwLk/7T6g3Gc
aFDX71FcG+DmQ5qUaM1lhfwfDujBiCIijMo8vRli61FzVU/K4QgjFgCs9x225LQaowqphgatsLWa
bNtE99k0vkzTiIXMpwDclTkBvvJ5ioqDlkG4zcQ32fc/hsRHRBuxlKwoc2z4d6HfUbs1pQ55O8cd
goLEKAf0Ct6p99Jr1FwIK3lvJpAMueWfXWgDK184Htrb/kH6eX8PHPuXpbCReAJXSB/78OPdNH0U
cfbqqJeKiNefk/1YxOl9PjT1sSsm2kDJMDed6QRJn3Jral8HLkhbqlG/+9rvD61PLw9uTc+VfvL3
EJRIMTZQNMJv+dAmOguGo7b9iPdMQ8O3NdJvDFj9rkvISaJMlEDcj3/EZfazckMAkvA4GiPoLgVa
yp6rqjt5P+cUq60zo0GImX/56DxjuNE7bevn7CS4FSWw5QAdwLYB2X1nNP3BTXPWNKrdFYzg684Y
LuSiWkcztJjwR9cpL3tqCS6ti2o6DNA11sM4YjvoAEfEzjE355rLbExURDX5hG1REO/qTaQmJlNm
dYvHl9ZFzbkb1fZr4fu/iK8td0knvwOhQ4AUB9V+nJxbKzOoSCfuTmrMilzWdpWHlcbWcAN2RY1F
H8H4QD4gRD16X4nP6WNHGzm4aD1SQamgJ/Pd4vRcaekY3PR+9TOmTdm2+W8RkInQOXhQGwTMjDSB
r39oOXIiI5zG7ZjRR45pxmm2Q5em+V4YuKACbzeSiH5sbGCsOOepf/fRt07KV2Ilp9tM3Pk5TuO0
I3we5gcxNxNQJY0sP37zae2zDS2T923aRLtIye7/g95+Qfptx6ex+vXf//HxM4+LDaNTE/9o/2S2
mawnYbP9z//1X6Dqwl/l/wV6u/nVf/z8+Dcf+QvzZhj2f+oWFQLHsIHzgFP7j3+R3gxT/xPtpkPC
dXzbpriou57xhXYT/6nrDAi8boM/EYbz/4J2M4Q9o9v+QLvpjuG6UEZM37KAxbkCwFz14+MhLkL5
3/9h/I+oBexZNJV1jUIKlz19X7exYP2S27YKo46mESl/6wT6VRV9dB1FgDaNxIXaGc4ps3kOyhoH
swiHHYsM+B1msyUYs9IafNOOQVm+qeFkmA3dD2P4MBhUokDJbddJJgAURsF3lcce4kvWGcWuHNzn
BkrPFrCEznFc3AWSQjhSgyYN5bUf59W4cDdTQ6JUMRFHtNKnk7Qi79Ak7SOYovrSCPvJs0IMXl2A
87zRsfqpnoq/Se2yhb9tVBCjjG6QsNSbJ2F1Lw1V8W+AvXZWMdz4XiCPfqcapD7UJXUtoRnA3DBy
CdYYBRcIERo/XM0PIWLh5Gc1YABDtU+Z3uV3GlVK14jUxjc77wz5Kqcnkt2DucUIlDfIHvRvnUsi
rjGdWWYfyiCs3krsbLE+XqcqwkPf18DsCkUQOh69uGH+OejTfareRBB3iPxg69WTwiQ4GQ9+2DN5
mT/hhIArPMef1qZX0KkT0CocQvHWrmQd0MIjWzfMtddBeiemuNq3ILG3eNBUzMQvM3dljTlcVr+7
zjg1pd5xPZHVKiSAaCL9Fun1T0eraGF7wTqLLOesUlKr0WTOQthRIojRyUEqCLCpiW+uQapSVlK/
XaneBpHXtPvwpiawxXzcy3E3uGQ/xhFWCjTApALK4xTYO5GiWBcFCV6um9LQK3s8NCYNd5seL/Vd
+B1cLdCgmq3Xn/ouB63OBWlltYTHJBMhQL3GJLIhicoaG7B4jX91spH6uJsSLhD6ZN/2J1zsCRnW
WYptZt435ZRoT5j8q4zCNjOFapepnvPAG7t9SPgE8i0zy+6qWkdPW7YX95F1XQjkd07q6X6Lpg+u
9L6+F4zULDUKnNcJheTMi9QpqICP2uCnQujp7B54ETpwIOhP4ORRePYgr24siZknDwkhgDhWTsr6
llbeLg4BNTQiZbE4J0/4KBEsBKpFYOM5tgt4O3HIIl/1a7+2OGxbHRVrrt+Y0SD3kTTzbUBp/Nrw
K6q4w48Tmw34P8rbTm1lBx1EkKPQLAWywZVf9AcceJzzKhPbsUcYmaXFtzKGkevNhRRpPVlZ1L3V
XfGYhQVzdg2iXp+Jgx8PtICH89Cr8NwYWnUco8bdqTjA4mao6QXoNHO5sNE+NCu+GoquS6YTUVwZ
jCEeaeqGph1T2yJfPu7UPgCDvPPi/JtJON81B/WDLhq8hAuZZp8FkXXj5d4lss38MA9XXJ9zRAVh
OGlvOiWuVvdw+nVVeXH14DJ5JUq3JKNfTpL6Wersg5EU7o2uteU11jx9HwXlmykqoj/reNiqgXqY
kGl9CryWjsHo2IipBqSqJG8cHJd0hriys6uVpSjDi7nm0SDBEOB4t0JKcxP1ZUd5hfV0QCNjq/XM
unQWa/umRxOR5Pgs3CB4aVs7eeqwA5HiigjRJEckzUnVLHVtL0M5kdp5044We8LEMBX3Jpr5JL9E
mXA+b7IkwSKCUdmd1w/85JqD9dJQAOJ9a/gF7kQ8piGe8hynBFWO/twVw0YIvGO17ryPWmXvPcz3
jP2Y8eygwXWHamJJwV1urDkPt4ukAn05310eL/egGJEfCVDtX6+PI+GTy+Pl9a+Hn+9cnnQbny0t
L/1xd3lpIAhuJweDyD42ubxlef4fW+wsoDFWaj4TUeXRvmbGWLL6g9C9iio62593tZK7y+Pl3vKm
5ebrM6nLEUEPlDd6MubjXy99februeXTywtultmroENoD7O+Qy0zb+Lf/wfa8n8tb/j8c8tW/rj7
+bHlr3zetfzkzOmekUzCVv+56eXxso1/+10/N/GP77l8ZmhmNYXbIGX4e7tf76O98zgKUir/+BbL
xz6/4PLGrz/9tU/++fbljX98u+Uzf/ynX3/x85N/bH7ZqBvKFuTO3/9hBZt1A44K/oupsaeXzy83
tlNLnYzB/3PPLy99/aOVbx+rDFkEQ+BbKHCSfr0GIJ0FNqhPFrdUJ9K2mPgjgbgmZWHgEyUk1Yvi
Dn9sdZ9rBhqCETlAUmVyWg+Fx+GyPPv1Ugsddk+Szekfzy8PxfzhZQtfr35uRYYN2/pji0EE7KMi
7nao0/qsdKSkCAji3iMre7mr1WP91+MxBscdzRCjP54sghQ6Xknbbf7I8sLyuSAaDZyD6jZIY59x
YOZThSzLDCIfZvIjydaZ55/rVMfmKLMaAxv3GttDYdBhNLXbjFVWTsD4dBP7tIO/TtFqGQoq88Zs
TZMzsjw3PsCuLOU3Yw5cHD3EWlL2v1z5i5EcqkAxvmdaRQ3JcK25Y8LNWPZ/3QD2B9L3bx5+vW/5
GL8G2cssfCrX7Q7DAI1OSvdoVzho9eF7EfnNrmkkrC5/ojprW+otyJ3HMuAyHzuSZFqTscOZCU9t
z59cHtbokWynLQ6j2ltMcQATdxiCfOylvpsAF4B8u+7CUJ2WGznfIy8H2Uqe9+HBLukHjl3Pm1n7
kY5FbWW+qdoJC4lXHmF7RuflRpWIDMORq3nZG9CNuAIXZ5nRi2fq5tEbgJO13LjTrEsL3EM/TuCr
/r7pYuxdBuXbqqQigBbaivfO4Nw1Ssbn0ZpMxKGUBIbK2zgZQvWMzr8mpgKug49ir5ijhzsH0n8/
MXVsraTZ1KZhQZuS1kmDPQoUD1VrZJEcnTQmqkI110P7+s2onGvDjITLGfstGR5ywx6PURWhkrdS
GKlO3QZrFTnBUbe2Yk5v8LXIOBn22bVVxdzYY+onGMkX/cdyT+EEbiySRqL5+cHEQpgR5IL0kGMq
DzuTK5b21z3fiZhkleLaV1Z/Wn4Djuy6PYRdTUUtAwS27P8lzlm1pAjW2cOi19Hdvjq5S65vkFkH
9EVq/6VB+dSkKEmg+6JJyaaCqQHTvG5OEzbnX0SwLs/J82iQTsYW1f8ZKebnQ/7HTThGHmTR3L5R
WmHsIEjDH9XmA1qMXkznkCbEIaFRSZvpzwNwORT/8dzYdtkmosu/8ubR0Cd7gDnjTjILRO/T29XJ
nL/SH48dF0Ej6zPsOvE8uPwjbHiRRS1f2a8I5cwnBXpmPqaWr7cccPk0cmp+/g7zK15wtCMXDfQc
AL984eXe183yXEtHZ6s86zVAc3RawstZPxZEPJse3tG/nxyaCkVAK2uExxw9yyG03Pu6WfbB8pCr
yUyrJoBi1qrBB/5LwBYuKra/H46Z/ka9LFsXo37XxkoA2hGMXJ930bz4K/QiZPTSN4EYrXFAL0f1
fPOPh6WkoWiFwb6tBfw/Q/15M2rEqi/PhaZX7zksTp6yBtQ7yvzV6mODhpv05+WGhJmKUDt+L1nX
AQ4+WN6y+13FKVb5+Xha9t8SUb3cW577ethmYPLMhraAsJ19J9AEEeo8x0+ZZJq4DWY0YBlDlVSb
RBHPSrAunfyRa97yhWxOaVHS3lZ6L1fFkoxuhEDZTI3efmY00M5I4ElsIFG6eesFrr0xexdY2gg5
C9RmR+8I6MBgJZcwTp6UQgsaSogeRmNTOJ+/QAclfVoH84Dumc5h+Rafp4JGFbJAkI3gsYVfGoJz
cQfIjaN2WI6O1spT6LLZU+ox9H/+0vO9r4PBhYF1osQ5oOJogpDOzbw2srMP8naRGTaFOMMFFWci
rHZaDaVLzMzBdrmq+So+ZRViXN8/OUytD7EeQcTpXrrKR2UM6GRTE38Evone4Mo0xCXuYJhMkaId
aReEi8nqvk417AYTnU8mh8DdxJzqVXcY/3UdoDNiqFXvlsVWTuAOInpORiWPVmKCWy2QDKfzYNHO
hEN74Roujw2aa6Rvc6n1nS44FQXNetvAyux7zHn1eYJN37+By2OxUu20FwtvQ2H2N1lOYLor/Tsv
aTiXmuZJORiNXCi0y9btkqezNPA2y99RE0kPtQ7h0yWAlQ4Bwp+10bbMdJxyk0uoPc18dZeqqU6R
UWq7uDUuFWFQyEXn55ZXSbAb1o1sn6KOsWaawucgyIJd0hL0Lu3vk01EmClD4wzn143Z3FCQ4R7X
/bPQpImEr0BbnLU0M9OJ9Il5h5A+hRYuNS+lX875gWqrTy6zlN8RujPEzf0rsPBx66ExCUL4Hr2H
8HzwYfnNI+VyU1DhpLKv/7Il56JHQXWSiDGJ5T00p6Rs2xMxm+3nvW5MW2KFESU7ducc3f7W9QbE
QlHUrQsGj5n5D6txeQNn7zF1Pty+AXWXKAHCCJ9NG3sHPZDq87tFVU/PYFCkEzrzoDvf9Dmay54i
yyYjNHs1Tt8I9noJtRaAbDyh3HUBprtO+tJGTobNChuv5cbjNYH1v7EqlKstV4dl7+TjPO7a8ewB
0qCP5TTHTiw289Nyz5vVTFyT//WkP7+iyfGca3q0X54351F2ufd1s7zN+frs8njZahoX0b4ibml5
8x/vW+7Sgp5FGM7vz88uz+WJOsaFjjxe/Ej1vNuWWVbT9Jz1Q6ONmk8kj0WeTld/MtIHOmkEJakH
YmG1rWUWoJfcuYSGGtwKLPweaMLF6H8PVf4yVSPpshn6sW5APF5NqCenCevq4ODsBmyaeyCzLJJd
mghqRVOAQKytHg4TcfQqz5ofwYA2WlX+e5kH6P5GakpBXwM/kt2sUacmqenpcFL9pD1MZvQDCRZC
X/tdWt4MNlbBLRJR8rQNdNVFGo8fbhNfpqF0nk1qXwdKTB3+QdG/p9p5eR2+ssIxp7JTHzTBY210
z84wDR92RBJYnAfuTR1WkqYRfeq55PIRmeVDYQb6Bc5wiHk0Rm8xKbFdXkSpaQxd+iF9uuDdRBsz
Cd3iuYkmDH1slb3GoR4L+4pQQN0K6sKr5YXW094i2oSPqkI7JmxshPlIp1PvmNeXGN/jwZ/eaoNW
WFGI7kCw3vSiqui4fImxVRpQodi6VLI27lj9cEIwX7/znIZhnsBnNNtNcO9Oc5rbEAEsmL/KRE1h
8p30Ndeaae+SWLNHhha9ioCC4/zvouMaNhFpZ4iZMg/9BRLHz70TRti429i668PRuBTWGH5uciRm
qh+E+TIWCXyDsUSHIlscnhFarHmTUYlotpWWdZLCTR+7fnhfngfdK1Z5GAy35phb18lpcVbPHzCi
8sbL9PqZymB5JLk3xyHphB8C4cb8A9s1h1PcSOeI4Kl7itPpYdmgqjAI9MJrb6Kxcm7K0os+f0Dh
Fc8m3UyWhWm2lV2Xnow5UXnZJbo8+5Gp3icH1mlq0ucydVc805K9LFudUIOsl0OsC4gMWw675YN2
rf+gGm0+oDOKzxFA6M3y7xdEvbamW77EGGGNXB92Y417N3JL/z4JKbD6o1X8KDr7BCbc/DZ4U40P
WQtPYUKsXDhogFvmd3RhcRSOlrxqJLjs7LGpTxUD0j1R90AI0RH+iAd7H4h4fO3iwt9GVj0xf6M6
Cjj34FscaMt28rFDTUBcOrMtc5uElncy/EDeja1HaXPejojBTykiHjOo6VvNFTnzhyK6a5oQw8v8
jjBHwqb3wZv03QrFXq7OLAyMW8rEOFXn/7YBZCLLsX0PR8JU2sDkQu/l9a0eRM3nNtASsGwX3vtU
ky47EA1zKUrq0FmETWT5Kx02X3pk8sOTtAeTzG4v+RjrkHrx1Sx/ZWAM8BPvIyu9YVMMmnWRTlTd
uLIRn5ugYepIK7ssb9CrDisVrSIsge7/Ju88lmNXtu36RXhCwqOjRnnPKnqyg6CF98iE+XoN8Nx4
V1cNRaitDoPFXZumCshcudacY/pntgjABPOfg7ywSkb3U0kHrZnjQtfyuolLUOBIVm32hTthfp4s
4eIOVm+eTasHB8rPAvfRCxQ5q39+H3JywENr0SXQmuAUxx0TQNPKPnPt+PcdxFSZy4Kt7VKpRj/J
ADFLMGXGh7Je/p5AxN24bPTausDsrk5WiyiItFX9UkreHoWeidZ9801JTiuy7/R7NwSMpAezlozx
4f3kIdhSwqm/28xfZI60Pkh4BG4Z8z1qrs9jwe+4VkmsYW4J7//5bn70UHml/RxohNgxzUqPrtCs
CxeTz7XuBWCXYDzNPzg1EfzkMq7v7RLrZZkGGaCl0r4vHQYaf08pAIIUNGc/LLeHq0fWxMUQVn9M
SUReGwqDgJ7V17+ncvc8Sh2dGK2VdNNxSxzqyUNjV2KGQtjcfppIxaz5B5NjwmAETfBNjKOxo3jS
tpNjJg9uSEu6oMr/Jq5zpaNYf080q1jhPNPa8BK5g3XsQm9Yxzm3lzVZl7+XxzG8Z0WuzrPVdjWp
PwMZNDFZx0Or6QA9AUtN1svfMycZMC9WQtyGAAUJkdXA35BbD7KWD70LGO/vaSNe5NLyx3ctqdoV
kYD2udfD6DRIJBUyIO1vkun572/xK/9VV9J8ciNNbabC6w6prut3wtVAutK2+RLq/PcC1ZzkFuE0
NTfV9ilUSzVuuxQlJzEqnAnnFyZwwo3HuOo90FmrPTDtZ9fQylNgiYJ5dNu9ilwc/55Kp45U7oJ9
Mu/Loxtk+VaQ1L0ni8e7ORNgo6gyrS+ZN2vDb7S3VILC77uyhfUnooudpPGKIrL7zL3bSNbA16Ah
fVS+q92hkTIOVW3BPsds8EKM0Pnve6Fk+NXIzX1kvkB2/CCHHZosjcuW+Fh+a/sLXcQOAZp49e1J
rScnGo7JhN+CYG2dLiK/z9+Hv4cy9IGf6FxMYl6a/v7b/P//nmGGh7+B7//4Z+J7/Wd02v5NgL/K
aiS8gTnYfz78n/8/hqCZprD+r7Pxx5/h4z8S0P71P/41GvdNks48z2MgbRumZbr/DkETuvNfjmkY
rk4Ome95BmFr/wpBM505N83yPaG7vmCMwvj6XyFohv1fnsnRzLOYlf/lqv2/TMpty2bo/r9PyoUw
bIs0Ndew+IXmeMf/nJQzOtYUoTj6ngyieYdQD6jyQsrHvMJq4pwdn3OlEVT31CMNfcfxVDCCjfE/
qJGnkPZzMoOJaC/f29hec2/a+UfTgunTdBeE0ASDXz36lkgXph/dKtt76DmZNSW9sWiCoskpdlFM
1lNKSuky1Y32ZJvNRwGPToMpQGt4RfrUHfN+nMb02xJIOLIKcPxmG1e2L0Qhwt6MCkKokGkHtX2r
zfZiNwSplUUfLKU/QNKrzStNz3ZdtBMW1nRjD93RkNT4rCfLRvtKfD/ckNjpLvoGxjmyF8PFutkD
oswyka8nFz09mTduLKCSA7iVAh4vsHYOBaQ0+MUWWd1jSxdv2TO46iW0n6mGm9XHg7HVw3FZyXzD
BP699sRGNtaJYTnidSPaOy6vx9Ls0diL5lAqFyNhVufHssff2OMpWFYqNM55PupHN/H+eYTi2Dj/
fV00jrnPyDwm01Rc0HaBfiHcaUsD1+SvsNqTbovh2GrkoozDJFaG42t3hV2G18CcwmtZa9ui7FGh
IpNCxISL27dr/UokxbT2csluPj+UZVBfR0BxeuxvTGOMYFXE1qOrWuNQuspaoIWOzuSNvYQIAUnX
CeGjhTEaKs3jGDJ/aLxRu6uM8kGZn7k/uLtgcjuQ5uTLgM0v5bHIjW1l5XxNB1yhBbzLbM0J3nTi
dv7ya1eEPpvhJjFEBMzVNaGbAz7stNQ79Xj8Ts04G4hpm9tqcE9+XzZsfAFEJ1Se16Fx40uMu5Kq
j52ki2h745wbtllfXH1H184IY+VDO8YR5BgYsdK1u4cC3cVN6Iif9pElmiddK/mgv4fmFDz8PTDs
ZkMJpK64ERlUJs4Tqldodlr8qmdudjR1Rcyt0yavU8Use0QHs05a85Vs+vExMLtn0o3VZ9KDQh8m
y7opJxAH5CfDOkJwDOhBl/S+24tLA/unJj6h94bqgjaCMXvmlWtdD+nXFtJ+NBzz4jtJd0H9Tpel
MR4GrRy/PeLRwr4iXLikf8F5IXore27xzN82qQXizxuc+6hPk3fBUXFBhDKYzMSuyAh0I0ypjk//
Xk37jD7JruZ9vk1BoZZx6tnv3hTuK5UGn8roloE23PlDB2zbLaddFA3axmvN9jUFmp0FjnFnM2ug
VGvM7aCBZPLHPnxOU9zWVV5aszkgfM5Tk5LMRub7969+b2wFCRqMcl0Ph5QcX9xWvIypVl5bwmIW
Q4MLxQtIL2JMrb7zD01UwT3tGWR1Xn3McuVfEC1CnheOT5A15MRIgGqwirZ6jBy5tRN+dNYKbV0n
k3r0gqY9OMp48g3QGVUWfuQaXCQy1jl6CsQsURrBNc3RzXncbMe6Mt0DBxUAeJk/PJRaPzwUhrGT
tp8t+xbVRDJ/vY+wb3TxKNZ/z6Aq93eNatEZRhzM3Hy8pY073Gyr689FHB/+/SXey3Qb6vExdhwS
H4aietErEwi1V5KmOj+kBhyQMQX8VjlShV5lL1j37oIybW82hdbTWI6Ivvt3p/amc19HxWNbZJe4
aMO7v0dDiLLaiLJwR2g2asTBe2QFQm2Yj+FpjFP9JdfDldfY9uM49PLa2P4zxomVqzvZfSmMmVxa
bIu+tRg0jfYaZVB+thpIa1qK38SUycYL6b1gczJjNEWPlmH2hzL2yLl1A/uhshykiFkASZvEzDpR
J7ocBG9qUCYm9BrnAkPuHe+fBr9YRVvmjsUOvclzaIEFYiCRHyXb5SoPwOu5OIR2lWPecSiLvz1P
kJKoa1/DRgrSH8gpe6Eitg/Sz3S8NjxE7hFZ2PAIB2xay33NuKqyCK0o2nu0rJOtlmOee6+9P7VL
nctrEfeVuXbxPb3KNVt+86ozcjhmROUsRYU2lWHYveGIu6rPSdrSTA2npMj3CGps0tUJFrNCDbK6
IJHIb5EpBJ3rrjyC5K7N2FJE6tzCxNqXxFBhcVSyCXaOFVXPbsmbkrtdfBzi4hKUlX/XTxLZdOiG
B37l5Mm1GSBG2fhqBIwKhRXGD7leypsHJjC29OgBbyhrdeAQsV2W2clIulNae+pqpZXGbZ5Qrtra
BkNjcXA0GQMdbWg9uAW+3jqOnwz80utY5y/6+1daKcQDUhHk0z4MdRkAUW+mq+3IGzJQefzna/PD
QuEAqnL9Oaim7uzNH/4+6wt+H2RJ0bobUnUcXEMd/z5LswEexFSJVR4Fw9oM2X2HguVJp7tBqAAa
2NgwmBSkOYNKPydKT/Rob9tfer5i6yuJlcoyOZCEcBMsJzvERRBuhDc3fnkRuH68ncm4mIhJwCd+
/WbS+NqncbiLULztsd5uEIWzsfc2VU7jBqeKMBRRdMmF6j5trrnW5TeNVZYohVRsNOdHTBREFpvC
NtenEe84rA6VEpboxPpDH8TJUiQgdCYzcKBwgYku02qPOOot9Dl9hIzzBwWJ1e6bTxZhBNy15t+F
o4XAvJQvNfKOs7LoxuEmtmQlly4S/6VMcW5WI6egrNkYivOZ2XX82GZYuJbVHUz3yx2TxympWVHB
qdCcYDA73IRNrFfb1L9BTESIxPFWO5gF2o4MzC5AAG6ob3MAD0/7YpG7AgaYZuOcshLSmBMXz6rV
vk7+rAOU5NTraO1cZ6gRSKG7joier/wKLxNDBe5WztdQbrlrfBvG+BiCSIr9Z86xXyIndMzVL5oe
kOljvXlVtO2Fd5MlA6Ak639c6cKDrPGIxrHzFMr2mZnmtnUCgFISoEk1/mCThKKbaUuMxOAiqy9V
OsjHyNyk1HDNXqz0EdwcIIA+im4hZmWSbXTGSES5B+8EZjNO+pbxbJLucEY3VbuF24DrsCFri/Cv
scfCaWew1VQcfhlpMwPw7VuFYLrOvuKkeZ0syEeZInK9kdR8+QkL66HuCf2YbPFSdvpD4Kb3pfT9
Te5wP+m/vbPo+/E5GE2MM3A2QnsXGNqBSLQ7lGKHZkQNmlfrifpvUlccI0uvIcHIwEWmTO0j7dsb
4VP7NgU5pjm7kdT5lJWYhJjhEcMSxgQNs3wqSfqOJG5X9NMlNsJUZfeF2z8a8YR1yaOHYyb1iruf
zprnfDl9HCHN4pYkFLM2iIM0EzKK+5w723ROdWquQqt+KgG/dT57vXmIqxrAsAUVKmpP1E/pllXN
jQJCjFDKo/f0wev1LSDMZRQQ5uDrQb2NfPeu9UEBECpfuAUhejWfzWV3DE1jnYevtgyKS+arNzev
j+VEUxAdIPyC8RELRbXqmh56k2vucmMitbyGSldzI/q6QLhpu4xCxisWQp1fH2tP54HXrHh7aLRD
EcuPuQ4RuvB0RHMm2oqgERsu9WghGc6splB/1kvzkuqADAbfhI1oAyquTXfRMlvpWiw/JMavJ98Y
KOTUc5ubb+38fYSw35jFXcw5wnL0Zp5I9FNb3COmVn+pCuhqK8mwdJ7c3H9HH/2ZzAYD8xo0Db9q
RdMX23vRer9ePn5ajnEyutlsUszAllhe09bu2SedVayNH8r0nkdh/Sin/xnj+mRVP21r6TADYGgW
0d6eJfN45b8iO751PZECpV190P9EQRiNbF8jYY3sRSqu3p2Ea5l9YOvZkBij6EzB/Cp6xZjCvm8d
5+JV/i0zxmtZmjkhjcMbasRzWbcHq6abZ4FiKpvoOxImCG4uwNyC05gB9lcyIXaxcu6aFOcsxgAM
G45GwocL4tJrr0GRclM2ENKx4sqFafJI66+aSK5JZb3benxF5kSfD/hpOUzlRrXyFLbWrlZgbRC5
LfVklTT5VSlMD3Jyl1NI9mOT53ehI1myIvQys8kauMGKeLNV5b1bqT8ToKYf6aE2btAktQ7UIwK6
kgCmPGGfjGmcdGf2oEszo9s6Ql0RzYJTa94DX+5LzaXprAS85raFsBCfZa2GddcJsXWIhRW0v3dj
bTMTLz/KwpF7yx3EotA1KAeQ+K2waqg3ypk9yPlYeLwG/jREZytBie230dVtgse4bH7TsUXQokwi
a7JNYFneV3ifPHjSfHD8In5MS/MlwGO3YIoNtjLoD8omNpEqq93bPpdU4dNjmoxiVi+/iMjKTn2D
GDaIx3STwuOc5TFjtPM1vCF1ot9r2WOM32OBbtQikDACyUDKW1Bbq3BkNQnVMK5qH/L0CIZWOGim
a4V6ldTyiLXbeY462uWMFO7cdEw2yqfHrAcukOJWHjX+0raL9qOpQnK2SWDQemNV295d33vtjo7v
xkn8hKIF12+lz3Zrlv6lqTETaVy555y4t6MoWE8echUUhW9xUhpQ1TjFF63+LTqmO1WmAdLwS6yS
WGgoiMdNJrr6tc2bTdfAhOTg/5DmABywDH8wk8ZhXbL2vdsYitHHAXDqPM7NDm8+wzjoSzCVb9EY
bDjWesu68e4d7OuLsDGfmSayXTYAarXGWYSdd9faxW1EkLV0M/3cSrpyRRJ4R1+DsAuCM/c7prso
5otq1J7aYFxqygcA4cevdpZlm8buz32h/0ajmbGVxcWOXNhwLWqLg3UIqlOijWnmCS3qctg4/378
90WMEC+pMblMcXhePw9xnXZm6Pwfz/t7mOgwVIMBvdP8/Rqw9Vgw4Xn994/45+vzP4Jm0CDFgz+c
v+Xf1/tarYaaPvjksdEGZlgcdRe+dpKXLMv9tjXtPe6lSzLSSCr6nyinmO1G/ZWGxzne01Ym8EPr
9mXb3eE4haoEwCaGzVZI59WO1WdaTT9uMv7UGNcWcgxWrW/uzb7/mdKAlaCMHtnEjjmIN7+DrJlT
K9iGpWN4NX4Ih+dMiQa/EudyRMqvvqepdDfkFDMOsMWprkDYxagwSgmRye3AHLQemTf5PGVP5w9q
nrL/fTZlTF5Vz9DVkEjyJBiBv3/8+xB1BCMw7nyq00Ej1yP+yKMMaV2X7VRv1TPQY5HR5iWLiDyb
pPQJ2rIQfvypgGtDorLxZpnE3+OKM/6hkjt4RLeShONtm+RkmLYl3iq6SaMfQSZ2MsywNtXZZOQv
mTVBGJ+VhvVEyncRJe8MDGCumKFx1JUp/vlg/PdnDv0/SqmQm3jI06OnjHQ/Il4rjOQhIxmbtJ0L
I65vw6EHpz90RvicIX5vybvoiDz07eYraoMnNx4AOPKCDxcmMn2anzDirg0NcR9mepVMZ1Pgvncs
4xRq9dqyNUJCCJYq1TYm+EXNQRYcerg2OKSQVGEcg5KcyBZoam5x1Hdj0gVQwY1y3TnuuvO191qQ
AtS7Bexj/7saIQa0KDEoEWybchZ7q+tngFUYrBVIZurbEMpzVdQXLQbTGNP00LX3LuiB/qaU+PUa
C8ailhGxdfoZchj3yBQCoZWEXDKCodmgX73Cx3R3X6RzfIbsL/5Apq5mUUiRx9ZaRwVSsyRoRWMy
pUOgZRa7kLVg3zfujCC5S8NZqZhIOFgFkWUcqMEZAV3G3U+GVp0R4k7jsswONqcoL3scRwxGlhG8
CE1tAy3hfDEcyM+1XOIkdAYNgUeYaJMEpIhXxEMle1MHgWeZ1W+Ka8jPyNEdYcQbnTzYDh0BPMcL
BWrsUrHwQ5CnQ+KVe4No+0VWqWrf2qQVetVa6+SpzoOnsnIAflrpXVK76Peru9EqvG1jvY1B8KBl
BCexNR3K5Cpt4iq6FqFHZEdMUj1xmGS3zYuJ+rIlRKTMX4KZuCtIV8niiA5rFD+iy5c5bCdVcwqg
4ODSx8FXkS5Eub/wfOCfjRMSS2UR82azeFsKYqJWv0W0HTzcwpyYFnnTflmlO8uQ6nUSJ19JmaMF
TalYU4gRRn+20oyAT9mQJMPFSfD9GnnmrnMissYriJRlEH2PoykvsUX1aBJ5kc7WHw9afIo3N5Dy
MYkBCTsofa2if60zIKdd9tNDLxAWaOZ0+ur8Gju9Ruy8bbisDIDf8+khM8h/8fGGMqofl7auPXnu
PPiO0O2PEqWItI/Q5bIsvs9d/S5kmF10402FlbYX3atltTD4XiTWbzMC8CXrvU4sdFKQtKO74tIL
SdZ9HQPoVvZvo5lnTQTrsk7uyhruQB6cs6AVi8kkrl3WlzZTP/UUv4XJ1RT1SwZ4YFVUOZLXwgH3
4LCiYZrYqD46+SoI33CWfAkn3ZutdhqsOSPo2eNGhKX0i6IN5I0X3IQ/+KuQUgRLxgNy9RfLToAy
kPFh5Cs4WezR6XFCr9o27kOOQdXqyo+0HmeGVyCIAPJJgEmBSFg+Kp3J+gwSzMkYkiaoTmT7ROlD
PlW/EQuFMdW/Ffk4etDdMp01xxWnoSWHoyw+pxgsPouCEPmv52ONkei7Xfd9TKp3OfmcMTFAWTju
q5LevxJlDt6CZSXFGh+TifLWWEOyQ7D/2HriIcPOHlhr7q6nUu9vmee9I+PGERYzVu6lD2WSrpk3
DDt/fJI5kOOQxPViLlWDqvjttG4LeQWmdWA+NWwBMpxn/9M80cMlPWL+m9zNGHMUTKbwzNa3odt2
ywREbPvLYAurAond1ngzxUVSvTljccEste+G8JYo9BsWRdlEp1jS9rBBUvbp1SqBVMaxdjd0OdIR
jI2+dY4F4qPYdB9qaHrLZtzb2Ofp+Hp0p8Vbr/v3EboTkFMGXkgCr0K8N31tNKAX+XPLbOLVThP6
ISMVdLZ2QgqeqRxu80tMMPojOLFq6bAipA4hJF30pXEuW42YmEjaxlf3lkxkt/stRM1RjIRp+k/G
IM69w4NCTOtmalg988ne21l+9eIv1drj2YojHymi9prF2ZsZe/PRyl95U/oMrDEjMbAvSobdeXz3
dyN1GZd+9Uvx8ZTHbrkOh2yVdDCnau9aYwBb9CNWQXS74JyJHaV3pi1GfXhx50h4I6Bm17Az05Fi
m0TUZQjORU56YjzG94ImYHLFsKPXS4NpF0gJ/TNA2CDS6BqjbcjQbdCUq6+h6LjvEfuNJebBzOAF
bBI62PNxuxyRI5ShODmVTkMw9S+8+3vYXTHsTdohgGHIt0GSKme7TujZu5G9Y+m4TrMK7Ce7dt4H
u6a7I56CiAaH6n+pcZ9l9mBLVW7i0SMECNEj1xZuJbPHau9E7Cuxp6E0i0LqyBFEBOBODn2/du/o
0FA8CDjjfVjx8zOp5KaSSF7BUjK+dmqCKQ7JaAdnW8LEzogXaPX6MtV+tkMHTaCSfjQygHOZw0F7
tjvlcrRpuVKXtjSfdCJhlGDoNqHmqssNmnlGh0WIy9MQb5P4QHT/PDKCAb4f0GeYV8i6fdMG9eGY
s5Ca1G4nV+LkZdShmUemIZcKCcClDbhW7wioZ29Vw5wnZhD5O032yP7jLmvkR4y9Ng5ItUVjEyCk
sNuuaXBDEk9gJVUd4cxxFF5dDSJzPKLctMLUO8AA2vSZKxZ4NZ8aaRIi1+Cs6Ajk0cet2XdfEqIO
nMFp5J4L79zMv7UGXdLOfOjq4aUy/YsKmWVktfZKx9bWgQ4MUVnscMOA3ohi9lk2NJAan3E07uKp
hu2QNr+TQ/pNozizMudbjoMBOdtlI+j92dVp+2B0P2nbA3IcJ5rpHdBe462duylsG98DyEYrd3nj
ojmvr1qqULj3C6ftsB8b5XNkIV/s+AVUpAODbugqT2TLiLwMT/AeVxJbLeCGebo5gyTr3NzWliLe
S/hflDdPOPeJr5q0VSgnwpSz8XeIuq8cHlUXowvS/dgAAe5wgAw2emGWF9HJZ+FzfpLt3ZCveXuP
bkg/aUTOp5WRuUK2ROqCRH3TpE8uHBXipCiWpHVxnXo4otOmSxuWhE7l+QxWDKJnHY4MbZDQXzNh
y2mQf1iTUy9DJQ9uoM4FkMeV5ZFF3UUD7TWoPh7vkt1zTmcGhfONoFtteNTT6uyGrHl+yQEtjca9
61cfmM+3Igr3XT7QxFI/XqVvmau8pAKIGjLUJyh14yZGbrNUkN9tNItFCtGsBLY2lu1PodX2RiOU
0qLPL6pn0TGXdmKXZl4cf852nVwdPKVvtWob2cmdk6cGlYn3I1sCxRRzvYJ2tYa6FTGxxQiaWIlo
zDd5nQO1UjkOLiQpSQXSpTD8F2fgFW9C9VFIcuuCbu0Loj87U+qQ3fQ13qAbB9pHrOcfRurBse48
CKpet+10863J3XEbdOT8qqF5bzP6WyKW0IEGkjmExFQ5ijubQSEx9RWJuax8ppaecUNv1BBZNNUT
2LEzUCJgS6dkr3ati7C3avC1xJm3q8DqjtIeAGQDV3Kc797SOcG4yD6xV60CXTirxBECfEfyXTMy
AzWaPLoZx2aDTsCyKTRWdpqA/GSDicBKMeZaAWp6t4OIzCOTwlgPANi54JBFMyFBBviVS0Nf9l4f
L53CG1dSH76ky5fs3Lh6MkpAqh9CJi8rGmN8dbjvbDmtXQTSi6g8KpDhVeNPiwBNI1zIZoXAEhio
oUH+L6f7scXNOgJ2WVV1QWylhwquj/VZVEAxSRyJa96sAVtGENMl9ISHf6V4KxED+vJZwm9aRaU/
7jIViKPZbEXhQoQz4IA0j25luBiTSMTNp+zC8rCJGes7lyDjTmbyZO4SV7Nn+7S+CUxlbuTAJlM5
QGxFKn5iDn/LaGCj9e1NU5Ys2QsNmfA+HccTNIx+l2dTtoZYt+9BYLMaNntq6VspGfYkfXTWTKYN
MXjBOPWZ0WUksmZi2k0eZYhjWUuXCM7Bb2GPgf+3E6IcipYSwWqGjaeI1mrjrlkmDgfyqdVey8ZF
GI9SrapWMD2O0KyACoQ0VMwGXbM1JsZBZQrpbUoklCr9djN24yfGmemckXDG9Cxb6bDrQ7DNteae
A5kODGm5MQiKLcskPRVB/BDInsIDhCftWbp2gCUWjGp3cQTakunkomvkPefYjdR1fw1ujoFq4SJf
LkiBinGbFFe7YLBQcc6GU53d9yr0X/Cz0MMpK1v7pju3njoIrcpYipFtxvLbu8DwFMAkFW/5eR+R
wt0jlGSlzhnHW1W5MVXxqYPNgkkXrlDBssZqZgd4iJcrTC52gaur1e/RpO6VW5AW2c3gVQtLW+JQ
bwaO5Sz5XzTb3C/0P8XOloBu+yjx1oI9yilbY10aAUOHuZPDPDJ0xWehhe1RVtpdnTaAP90nb9SZ
uQdZSpjpEoDDBtccbHLi8/YcS/CRoAWeQtohSCP2KfhrJEekrOr5dZTTCck+An+mRHrXXvMmZdQB
pVjgvWJ3gJzvqi5kuMSJqXGB7afRg+kVeDBC3CRZXOk3L8Dob2vmU+2TWRp1kmNHxJFTmU9xUG8m
CzS4xdBxr0RVLhu/X0/0/Dd6C0k/KKZrpl0srSu2XHdnM9UuiApQfgwoJCdFX4IzHOKduD7Yk/ZR
R8mT90pD/5hpz7017s2S414f2oBrYMsCJTN7BSSxzZ5nS9HcC2LiID9QSR+gXqIK6dObUmWFV4V3
coLXtBq93JnRTowHzf5FGR7jt8LcjBOJPuA0d8lY3dSIKD8K/WKV5h0JEqVDvHjmXSLfUptWp9oz
iuicN5l7gTx5DBMbEZSZ0lqTbzHqoe1YocbV84BGxVnXotmuyUmkgwTnkH4DSwPdL7lkVhOtmXxY
l0zJZY8ds/WcnZvnhIkwXCYyxYGU1hl0stluj4oh3bJq1adTWvh4rJr8AfXK2l4xnxTfosV/k7gJ
UEcTfWvuy3O+BUiwAn60CyCJceal/k2l2vpZWVMdEg4ac6SiKV+bpJwys0QzajAb9VMrAJvEim1D
TGsUjW/bIVu0DoLxYhYZEYJ47REsQyOQtQ5SMSd2r/0NBTZLkf7i4vFWFe+Ipxxz7dTxQSKJYR/Y
uJH1Ocb9nW9rB0Mk6wB22sKL1VNXJg+JRdsS79IhmPqnkb8GENz7GH902PzXGTqUdaSDJHDcYmMV
BVrTUedSV/38NiX3WLGcLeF3vhDyGvj+quBd47ifP6QWEWLVFGVbVeI06sr024iY8uhO+RgERMyJ
9E0yfifXloXIr9sPHEM7KmndndxdFirm3WX5y6DqmbQolnJ+Pl3bRRDKZxemYjt6wSYYadf1CuB4
AUlDxtkHJDqDldM4+oaORrWgoqX2p771HonFiZTpbMqkv45jffH9jmzRONohrJEQ0griPkqjhVTd
fqeiTzl8UgFnulvfZG0dIaD76xzOb+1qwSETxkNHrDtTFQaFOvj7KHhhMNVsaFbw3hCsZ5UG4Xdt
1SxzNk+Ljgak//zd8dyOTA22JS8aWPf9Q8I+TuQCZLocDKPGjmkPnCcrx0kWIFZ+GMWVnD4QXoWk
Myj6dMXoZ4cQt60zMNnuGXbR0bSWjuKC41uzMiSttW2OjlvT6bD8Bw3qA+KL9ntKCavMso4ywBm7
7WhizmZ8ReaFoW3LmGJTiOdJ176bcLAOLRHOje6n997JexRDhMU49IBhJw79zvDBMX+cLGmvZTLd
QgkKs4whekfDhSwSbhFOXC2JM2YPK2x0JliTxB1PuTqXXdtsPbOCE++FOnYoot7rtnyZUUavTmvf
N6b9Wdrpa5gL4lqSUd+wqin33qbBujX9NDkijaqZ5FBwlgWSZydngUxBwNFmala6qwgctL39UL2k
7TTsg5kKoNv1Z9nCW88Rw8tAXrvKJG3KoMQsJQ2fqgFT23QkN4T2NuqQSI5tFa5rsqoLLbsEo5bu
hRpH9NLJKQs7eBVxo++dSb+jcUAPO5m2TblKAKwu9EjWu84SgCtjbPgdHfplm6aEvPcw/fhwgosS
fEc5I7YBxjxQV+gbwPwC5ksrnYwdWQ/9iubIdrCDC6419iyTy8BTyWUcnQco2+a9lZV7v28sIk/E
wxyjsBv0IqQ0JRDHdsS2wM+lGOwfhEcmO/AhEobEk6BDaFtq2qS4/wjl6ZGgm95HUtF2HBuLvOmc
6B47hfMqFKeWbloLS8KazCsgLnM329fjZzGBVwdw8tFmFmQYVprC0fIV/pBxEUTdNjWxYojMQrOW
kmlvF367RweCI9x5B8ZT4U8rtA2z9wbCOGMgPpt5NDoIzjzl1I33TWYfyq7FnZBq3eefgW6nz1mQ
3eKMGPfMWXcVDgM/UxAegnVak+gW9fcZlwKK2q6BQTyffjUydZ3vruletFr665jIVUTxc8C1YW9r
9mUdMbsT5hSmvjuDCqq7vjPYKcmIKqtprepwzzrFaaqIXvoE4XyKoYuKPdgO84nzO/a64n+xdx67
sSvblv2Vh9MuXtAEXeN20lt53yHkNj0ZJIP2699g7lvQeRungKp+dQRlKpNpRLNirTnHvBJx/CpL
rss57epYI9Awa9JDzk69szxx0FEm7a2K2rovB0yga9eifBrD6c1iMTyAQXRkkpKMyxQjVi+BWcdr
P1WvWHiDZUALb0mF/N3XMtumTREtfaVAT8+h1lVBgdz2BLBBhMo19tepJ4PFRkhCzgBv1izgBMz4
nKgAqti5R8nJxi3hZnWVToyk16/crnvQQ5CP1dwmFmVM0m+pHvLYVxvVOCM9J4wwdtSOC5eTU5ek
wWG0yZwB7f1YmNidzJLgGmkShFODz9zoYKeQdBKzHFrjew3DTqWDRCjl3pS1LrYgpuxNxtyBbCP5
lMaUgP1UPLX9HARptaQEuuVVp1f0eM2JMFHZP+hdN+2qVW6sRviSHjKEhhAXRlT7yA8HPqiIjhf3
8I+P+OIr/7+4z2T1npIkhQv/8uRxNqr/bEZSCi2dKlLF0UhABV0eeHmMrByEdpfb9PEx7f+8YpBK
/nS5HV/8/Jcn/O3Xn+3//ovNycb09v/Hd/H7Tf5+Ra53cwbW5W3/vicUZF+6lWizo1Nb7B/zh7m8
+u83cnk1M3LK/G8+a6mllBCXh1YQeOvf39/vjV/u/dnK5TfdHWqOB3bSvd+9hZhiDx72iH2RD+Ze
zSQdY2bqXH4LZrjKH/d5F57Nz2OSC0Pn55GX38L5TP1zXxNkywEi7u5y/+8tXP76+8k/r/XzvD82
Y2uzrMcICTZ1ZuxL3BoGdUN4/fNGKnPmw1y29bdfy4Z9lSQd3s9l4zDFwo052I9p3rM071J93Hit
fs1RWBwuP5IZdxDNP/647+fm5TeycE5uSljkH/dfnn+577KRn5sTVShrHzIeLn/9+cPPi/3cd3lI
RiOLDvz81v7Y1uW+PzZzuekrkliNxo6WdEC2P9v7/XEvty+bKlqZgK/4n5/694P+abOX56STf/Cb
Vm6d0lGHpqAsM4TWsfripguTjiqeH3/c1AdlZQRP/Y8/9/ommbxN4s8dF52Il8uTfn78cZ9eEj5l
DcImAup/v8IfL/Pz3D9e6p8eh2eR9/SzLfSF1aE+TJe7L08QsmcG+MdG//b3P17kcvPPP2t+Lndj
0q7/8Sv4p/f1j5u5PPDnvV4ec7kvQkG27l3ru43bORsvQkYIVQW5RK8YfRjg0NRNqPp48/s81VtP
GiilYDpHpny8nA3K2UkeJWW5FxZBAFzB6T7kazOF1I/ylYhTS5svYumaA+4dFD/pMZWqSVBjSW3P
v9GtqwVLbEeuO+JPSB+UBOrSOtO9/EEPan0HsH2bDt1D1ca0HDVami4ZRYuhQf3X4j+TQXfdGOUZ
LA3KspaaucnHm1F2XyIIIFCgJ7AIviIeYpx7gNUs1x1XulehSIMhTcqe/uVnw4Mh/XQTVYgi8qFE
XASXezSCeG3mVElhes7LKiI6mQiEAr7iyUEFdQ7nOUyJD70f86vcQAvAEJs0a6dAEEApzBRdrkWq
gltZtftBJ4fD7Sf9VsDI201AACyH5ergPlOasLRRM826odAxvQZONYlvkMoXGjEy25bvdFWyVmGl
dy1Mg5ARg+DGQCNgfe7HYGpB6D89YvjcF1KeUelK0m/Ea9WTLYSVHVJlF69tru1UKCds6rQ9I9pu
rNiJ7Cn2I0EAdCVYYyS0ATW9bIjJNBa6xRQgUCLe9BXfna2sXeBF0QO8Y2IbzJ4oUa9ZSRbmjTde
px3RRi5fjNf5r8zUGY92/ikc02QZZ2ynSGZsphy2zM5OZgdtMbNIeRzr6LnqfiUBBaSuUxEMk03i
37RwNal2ymT8rdXeNhYO37SgnS4bKIjUxk/UksOmqfRymanmy41vCDUACYXWFmACreStpY3jHY5m
VC29RmWeTWDz0rem8wkwoSOxkxoNAklMyMabjH4rVLbx0GisTcEHD9E17lLvdoj9euc1vOkBMzYz
pFKDtcE/WhJ05BJ4xzJs4YUeGPaMY0mZrOwjApQD4M31cJ73IDNx1Bl/8TcjbMrkhvFAJd6U5gZX
pdl+VjlZcyaH3xIZICHfI1K5KHLlUugJwe24axhT9ISY+QvRNAPkw3xjiRQfagpLxFEjQ5Gc2SLK
l+cgThHzO0CrCoRXY45F2+O1HJRk5HricG6HbjzUrY2OTtsApg9uRzz7U+V9yKwQGLHD97HTNmAB
NCje1GWGdaafQHZggZXLj760WflaDhF97WF68SvQmI6Av/jt+gXik9iK9wCqsWMn+u2kADhaY7YK
ou5hJFMu0onI8qi+S43OK/TMRaWlnynwg81UURjTeJQbzSO/gQPaTvIAl1TRErZa0AvBXDpxSC/J
4KEpbhjX4UB3Imf62urvNh5QzNlut27re9iLj4jpMyKe/LXjy1dDdVfM0PKlZ6lNpjqSngKYXk1C
ZzzQIeync0qeMegLPyxJtxoZdyRutLOFplMnG3dOIp7AllcC2xoEv2zT5JW+KhKoQhDR17rR7gwL
wWWWjc+h370HYVUzNS6/kukFxEuPTC361KE0rxrgg1X02OE+OBaAUzb90Tc2utP572povRXtqmFE
jJeUFOROYP4qiCEk1Os16e0rdJnPXeaf4FEQLWj0Z0tHf6cmkaw7JC1Kkk+MPoTWFDnhERT4eCqi
3fjhdNsugJdTtG9GWzAXUuONSDRyr/EMOnQSMUlw7saljMqwQCTV0mCtiQVhn1jWZYs6Lnnv+JIW
tUQIg81iLwcsWNi0qqVijYifPHNd/D5NebQINM/t4BY1CiEFgZ8s5xGyM+Qrq2g5EWh0HLLspQ9h
Uxl+NivjaUc0Tf4sbYPcQzUS3onlN0x7Aq5qnYYMqYg6Kvt1o2VPTmLeQnqgOf3cOUx9qzjFSokg
glyDUkshM5ufTUVUKg3XZavbIfkiOY6ZlnKN4IFlbCCk8TKmWtEYwoRn+pGj6wSneq8n1VXVjMu8
GE+ypdHZ0LAye95wZG78BuudriCBDBrs7UmX18ytFuAVxMpyQ9at4bAnZyDiP1KkjgSHCxnWVtDc
E2NfM1V3GxfzUFZe5SmNLcvdV5Xz3gCSKQdxE3lZvhJ6tosMF2JNQOZZ2wfoP7z+oJish04hVhVX
3XVLUB3Kvw4ej8bsBnHfiL4BMmdgaZ9exYAv6Ab4PhaTgR6NkutsmXo/gNDfuioX21KYW3vqz2lU
PBYkpwgjQ4geIQ8Zq+w1ttnNtPLF18vkABEhIhtSVndogB+IA3saJ5WtRN08RPX0WQ7Os1miq6E1
nDvVxgmH8+QRAk3D1WiQshqOcy7nnHvwSrSNGMo4otmnAQqV2Nn2sYa7BKXaK1P7Nz/MHhzZngaH
iBC9R+Ca7RqRvaYD+0Simo3ZUhtY3SkijyQb8bnpNU2tVJo3sQZpueb4TJHTZjBKEPJ1GbO+uHeQ
2JM4w7H5NqrhLWyYCboZklAPiIqKmfjm6Wfvxo9WNbx21fSdMKTtQms7dfG+FfkD81Umcnp5J3GV
As1jOk4uzILv415MCFLKKe7WqQE4OMfwKvzwvfEILGqx5dDdXBdejvRDud+NaCYSERmctwoJQwHn
jistx5Loga/qBUnueIRUcUvsBt4XhBFrTFHbwfH3r3lDYHHFWLMcGNNjUguX2ihKsjy5NpOEU2Ut
6+UAQbtwzd2so65kUCykmx6V/annGI/0/qXlTe11+RzDRljoY/aE1/7Ime8+rgPSj1uXrz68MoC/
lLa5hWK0G8pg0+waWsgNXwsnCaQSMZarRc+Y8C0aGQy2rryKvVm9oJq13ozOavBPaVneZ62FmsEs
MKlw9PZe8J1lw6EkeWRZDPUzqpATwUo3rZct3ba/lSp8s3PEBK1PGyrps1fX99EfYPYktZSmliXo
DU/sG6nQHShZlA210VPRDJAj9BOH5FbArNmT2xMQtoA3ALUNZiA8Mxwu7bOjaMtNmTcsgEVdZwkN
Elw+fJvwChZWHj6UTvYtZ+PKnP2B9Lp9jGnE7+qIqQqCHhfXAh4DdOdF2B2RbkULNIxv2GAgabTm
xsmrjdt0ZwtgtCplCoIfLX1GglbFaN3S0BVgoYa5j/UrdLWFNdk0+S2+ZJev0XVxEOSorFat6foL
sk6QwuJTXeX36Kkl+xxiJjTUC7up4zvVgTZxyDHHeNN7t/6XPrTtyRjVEvigvfMC9aCJkdWc376h
+QWZS9yT0bdvdUPEeecx1SCYxPCRzGU0aUBHLonurlbI5jl4KMIqNIFVyPiMWR+C1DyF8kHgNeGz
zy5FveQK3nYSHTi18dhzeJYkjyTxSeDH6sKeBMKE3aWK7wxOP6um5VgLiIdBsgIOrvzlNjHtcYNx
eWo9Bo13heDkwxhQpUxQ3kcDk1AQexvGveeW3GWHYjGkydb54RUlyCKp7bMZp0/U2k+eYxHuEZId
NJnDJ10phi1eN1x5Ppcahww5r30PZczV3LnVwoT2uFMh3YY4L/ulU9O7tbucaZOTwc7yqMGcDK5d
GP/q4JWro10a9YK5O+ljQ/9ol/3aMO2Bwkrj2uqyDnbaG2yoDHu19MaiN87M9YOWWLFlzHZNGi5T
zCnqtuhyrYb5tgEDCAXRByvlammnFbJXg4k/OOOz9ssMzPe4TPeBw3QwjtRRiqtcEtboR4iJs5xC
dAKCvWpSb+ljykkm+1y3/kOutd+Mdgh7OsXkQSF5X404pYkNJg+7C2+STghEJNXrUCcH0j7uJmuG
lsq3SmioVX1EY6S+PEqBZHSQwaPXI6Ct9JC6E1M+WlkM4B5aDlJFA8QpjFemXeeAlC7s96TNo0XX
j0sROuZGWOODqWNeSjgCI77hFML4LDn7thGUrDLw66wRI8NBCTK8TQOJv81jBv4N/mlfrXPwGmSo
i6twyM8jVuZ5kWRSjjXnJrWfNRgDAhsZctXuxWyOmrFx9IExgK3di1IQojhjwTTE1UL38IGOT97s
3e2DtUzJ4ZKadbSi5rWLrA/TASMWmN29PgbrURkEzIYZSQU1FaHts/eXJKOtKUzAuUTkZFDjE+iG
1Cq1flmMK2BKtd8MtS/nzUVc2eBSTf02Rl2/iCqX4DFm9xrc14Vrm++2533HzJewCpZ7y+xhsZpA
/kzjrrJ9pFMGOVy+hXUuhfDHE9ZxbKsVAqzd4KUMxs1xaSCKdI3Oow5I5NLwkfAg7nhJjGpfB+qo
IVCsSkR/TSYfk6w4R7pz6AhYnUrq5175zOANolacbLb8JatF2UAGK50XKb5GJEkyn5IVAyt8Yk17
6xb9q9v0n3GudhNDbcc03tB32itp9dDboPMGQ42tbyLXoWHnkeK+S93blmEoMSf5ucOxpDGjhDfu
vyY2+hP0Tw+BumuFziCUpfuiqL2MUR/00Kg4Z7Y4CYPJZ0qslTMNGDV091qy6ugAS6wipgK+6B/N
TnvU/bbYhNF4h8ON2PrBvc2DGVCUBHuWWi+ef+fRa0dkkruLgjnyUqmEApsCE7JpuEoIqR17+4Bs
bAGIaavcCP0QrufsscIBetCTYMc+uaxlZK2HBBw6cjseCqNnrZkOnWeAsXPYDeGyYAWntd/iPQXS
3lf6i5ZlB69uzW0wjNtyCDbAZzC9VG6LpEp9RlWzGm1rT32BJ5wCA3a9TVXJ6qu/1tM9lbS912bl
CWwZFDKA7IzGWVPva/g+/JeistDgecnX6EYvkYrWsIFzfC2ttUx8E9HV+FyKOCNKcJuBIVmQ6pIv
GlwtTsJoT7Qv6Yy9C5h2kjHGf813arQwfo/b0cDC6e54WDKLr5z0cRi4etslglbZU3J0DvGGHjEA
DAEKREL+QZRfMnDDRRrJKxVGGyu1Y0yvw1Gm5gcgiF0QJS2LNvTIlfqM+/ExRcW2AUzoLyqO+LWv
uawNfQ6lvgdzN278DLfqGM/ZR4oUNMI6IG4TEFcFa5FBA00w2a2ygF5IHH+VQXbSXTRNLMFslvW2
XExxs4sIYyRxrHEXdWl+9RamjuzRYHZNCoPx5qJmcaeB/omf71NLfhHZaW9cMomSDKtvT6ZlZUZX
U4hQteLHspnn9/p0XUf+zr0ZuJpyKJLAWLzHJtlRdvcLJMtV4OPzAp90Ntx6nXfuk28Mx7HWUHJU
rOJLq77uaoGujOmfy/SKeD0StGDrRnI8ZbZOmlxctJsYAaPDsHkhZf/EMYoahMjn+XToEOE1bnke
vF3iktMk2huZ/ogHVVvFTP+ehIl2pK+CWxV9+cNz5VnP6Gce3Lyl2oS6YqOzWDZBEC8QdaBIQkvp
slqg4OXYRLNbVtuqdjbWq+6Y+D+spyFvASjG9R3hpRxHvXWrZem4UsJ66eB+GGHfrch2RSKZ+eEJ
C8FDODk7Y9a9iTBqKIUXVAAOexb/DhPNWdWSkKpKXI+deeNH4a385sQbENzVV9ZpiLrbTLBSc2oT
3U5fISHQX6K6MRejWV7ZWf8woFPYEAx4k7jdyfLRkXnMZAVj2BWLwFOPzXsYrXvjHSn1u4tzudHZ
MVP7yY2ce9MpVvjzz5E/bVOFBSUbD03N0RJinfaGXWPpL62yP8jha5d8rj2mqg1uXJoxCdd/6IXW
QjdJD22v0soh2wlprojzZa2M12BevHpaSLQgWg2jPKWmM9G4az5lNcxagaesJXybDmnP8I/CW7cR
iwTsLVQxLeg5IkNxU9lMkGGLfxSiu5VRC7CZ1HGrbu/dTBwRWTRLhhTUVEjtPSaWvDHir0WefFMA
GAxlTALbkvIzyqNdYqeHGm+xntpfkVfTp6prCRHcCAm92pqjvEqdFDZrle1lN+An0eW6Ku331GgO
tckk1rfjdZLiv02U9REFxW0d22veAsHPZEcWV83UnwoN+k3qIN2IwV/01l2gNNwZwa+p0B7M2bOG
Y+dBS986NA42NHEt1CU1l4m2M5crS5F/06q96cf3EHHCPSEpXyqYv+woexuN7jktsKoUFk7jpuQz
x/3VSGRymcT3WCjeKSHe9Vnm7BLOYcvxrZUhnE6dC7mW++mc4SmWE0FyC2rzuVM5bAdOmStrpDWr
x+YB1TrdhOjNxxI0z1RPeRYeUUHf5V4vFq6uvU5hf9Ir/xD5xdnkFA4UhcSbEolBb6KqUeu4j1/i
rBbLX5UtP20r+wikDCjgS6D/1QIJGycXB3dMgPnDqY5T0RP3w6qAjl6WGvJoZfk9YshFAabaLFC/
jD0WJlJGnpMEVaxNNgh7o3uMJ2Expp6zwQDEO1XRL/Wlmgj6dN043Uyhe8zK4t0R1RvS8esOguk6
Zj/lCHnG7UCCSEtmDlklrRduzTpZuj35ra4GSzaZrrQAsm7WTdvKhrbeQvrhkqetCRf0SJmcVZTd
zu5QmM966sHDYjd/KGn5d4NL8wZME6tyKjr24oJMkycIMqsoK2/qSL1EHdrXeRecxopMaMqjTeiw
o9DLv8Lut6Uj/hK46orO7XXQBCTJBKT4ZqTw2Yk8ZmBJVWS+5oMjWOhFlLW93Hr+RKiv4sJYxPeo
F7gOQ/1b0zyWO1Zj92rMX6RKPln9PvSeUnsXP4hVTMEKgsCLLYnZDl4pD1oCiClRAhr1J82DDIuO
aonYPgXFZO5qTdDWS0YAkGYVAoDUTqUrocBZ+vOQ09udWndTS1LAUFoQ46IQ4mCooTMusnRX1Oei
1BgQsAEYVton697F2HYPgkib3TBpV5JV+T7MU5qYXnjo4p5Fo1ZvrLHRljJBdC9Hezs2uXHQMrTM
1VSFTCJcFmpepG/zwJgTFIj+1Tzk+CMZpzjA8jttBFEJ55dQ7vnm7/uCfJdwXDK+WblZnKIFlibX
KmWzjM/LbRZ5xP8OL54A2Zlb7cZx8VRV/rgv3TzFceC+OfSRDQzUC9dqtR2fZzMZFKqtCOj0GfmS
pc3TlNXNtqNCr3uuYV1NAzJW93Io31sFAip2uPpMWr8XRkdQd/DLdSHSkon8rir6xlNTdcglURE0
eFO0dlRYmCjtnd74xg3MQUOFnQfBh5UIsDkOLXSoSsLHIh/pSLBqh9OSR7RFP5dskYZo09u5gfsZ
+SbmF7FIRk7CAfnz1hSfdEHHSvnms59etUgR8Aifq/nl4nkCYzmkJfXRW+97T56AiOEVJDNMyNTH
5DTpzl0ur2UChgFlzT2YcC4nHopzKWhputd4GBe1632RG0rWVAjJy85uk3l04Gs5bcOhPgo97HFB
WHNKejGuW10d2g7dYxVWwwJ46YrimvRRggyLTnz7us3qDX4KOvEqjeiEOgHRf65s2LMsd2GOGO9A
SF2TzfUy5A3l0JBga7TyX308NWeVqm1Ie1u3WSlbpLLxXQBhwVW19iP9JR7dsx/+QgWVHPV69iKw
4JQxIbONltzn/RPBEEy7PdZoUYg8tsT6PagSlTC8Tc9PWDu7yPJgyGyTWDeeU5+zdaqA1KW0WKBB
kb0WH0VL98XpxBVr7AdHz58bYnTXWo3BoDNAUIQarDDP3MazFC5Bkck/MWTRru8EnUOaVOg0aXti
/J0yZiVYmiX0/ElzrgY7Tbcog3iWebSYhW10z3mfMCTmPa3KoGO40oU8q5kZb2pgDadZEJaKzFum
jmOsg6l7MLKSQtWqcBZD+llYNKxs+ZUm1U1N2NiO/C/cRRmeEVPsVQ48dwwZTDUTzSdixt5bmnxc
bUoNsykds6yM9mHSzQW0+Wo7+F/pVoZbHl3f6Dmapd5E3jaPnoK3ig4LxiWN2lWdMA5gGsRQGWbQ
9ChGbgMwL0DmaHa2uuZvu6tOmxE0eSvXfmHX1PyMPZyu9/ZtRccvJm6ZeRk7jG+FKQyOeoV4Dvhd
nba3ZFrHMLYb/jVgOOnLn0MbrkJL32bIkCP3tDWppUBHd1hoWE1tCb0EO9DG+lkxdsdRyknMNckU
m2JymPVrXwprK/S22nRjuZ+qBINGWqwjU4DkC7k4kITTHHv67amHpSFJhyenwAeqq0emZvz/iwnY
HB3ZIG7IBy5pq7NuzTG+Osfa6jaFbtXLvirik3KZn1Y1TXtpDRoJMSWjFh9YoELuyQLixfeLdWHP
9Wep7OPU7cnsnvGzJen1k7XDc5ZwCivHg2jmmVCta4vWgDzau2lNXUu6V9nSVhMRu4XWC/PIvDFX
HGgssxz7CUQ4MXgGWX2eWBYmlAi7l/hmOUQb6c2H5HU28BLpyCFsZXCAhRAWKjoit0XyTI4hH9JQ
DpS9FA0Nh/0qH55qh09c2bykmWIwG0JiXBtGMo7XPdu+bSAFz08eTcljWN7qtFDYoxh0819ZR2kD
5REkwnrGQRsSKHrFKdSYqyyXWc/a8VCCJ2G3EyzcF7qWa2uzJUWCYbEV2aQ1IcOMoo7Xq951R6i7
3Azg847P4BhOsnM7qAlkx+eYL0HtMCIijOF6IP4dXvUvkWt8A3b4IS2nXbleewAGO9E49AG4ArCg
be7IL5PQnyXuhJtudup6gfeURZ23w6fUrcNKyoVCg7oyq2rXFse6YE+2A1xTHEiQWeRZjMQRlkNh
7l2yBSfKCpt9Tkjjawjtd9381Q3TF+Gqt75M1rZd3UyNox+aGGN5E7yj3ePZwnQwdD8EkKVgPXPK
zKh4HK3vrnpmzA7+qSTq1k2kvfq18JAq1DrZyymSAqG562zyPqNUMNNh7LVEGUutMVGLjFSsrGu3
Zsm5Mh/GdMVle59YwXhwsOIsYpY+JEFQzIblsNGkts1kfK+0TN8QlGcKjcJQH5+6AUBVo9MVHupH
1TERcXp8d2HRgAHywesM2cS7D89Ro14zhxGZ9cvs4huP1T6LYK6KXTc8C5PlQItfbRH5GjX7ri7t
6DoscSWUFmMDapW+Qc9bdq/AI9B0B+e0TbuFaL96j4a+TGjBdyH5hTQFShN8c2gWDs0P67ELWB4S
L52v0YK8ayzd68gdIYfFYp8nCZGUEgiNDd3GnWS5KH3610bHmg9qHM1/WXzrVv+hOp2Kxel3Buee
bVqUsD6zDxzlBGHbmEs0j5Wx6dZ3fKKEvQpfUS1tQswsMJ4Eoqdasst12EJ1YN3An08OJbrkpVXB
R8ILOEr/yH5ULI0Kr02k+v5KYs0SNUKWAXRW1L6PY3nNFTahCrYWmEpimKgFOhC5GRMowzjL6Pr7
ibzRJ/mVNGhBVJTcm7ofLKOK1mtU2hD6KhonGOja68JZxrn2Sa+9f9PCHdNXZOxwqzsg8Q/TUHy6
LnxQV7A0qpuranbmJIY+bUOodtfx/MOm+5Zrvnu43IVP5bOz6TzI1OHTNt4D4IJhlyMQX6RIIGgQ
pRtP8yEL1t24khXn4UAaD0kbJ+wH+nMjSQs1TNNdhhYZjHjGxOQ/h3EEVKamp102eb+uAxYyeT9R
Cy3qoaz2BJ4/dK6ctiYGpHUHTGlIRcjsmOkcLJBqy8GDi9jDoqQ8vL8GkzhKOM6xDip7Vl5pubbq
pr3qpHeXFXyhBXDoXBr1lfIV4VoxSEqejwBeU4w3qj65roORJj9tRhyFH8TWwyR1GcsnrfFkOZWL
uuNNVkWwjQYM1iXostq9zpmIrbCwIydGOR9IbdMxYjXAbK9KoGUJpq3A6bCGl4e0bodNnlfAw4Ir
oGTn0GGtwrIMHayEF6ul9GMM9NC+lBQ5wzenXGBsrndjWPVt1aa0YRxIHCPzT8F1KcwUKwG8mUF3
kwS4xmPb6laqyMMNKdfUY4b3y7U7vIfqaVAozURNueGOKGybkfOzNX2JgWBZCzpr8st12EGnPPus
Bkgauquo/TRU/8UYHntLPtYpYgrFzmU2D0NKIECNwgef5hqd+aORwjVwffEpuhqfvGWAliNZfBmY
7skMCcth/rLuQmfvI/k5yGR4NCYsfKHUmLaXfAGugM3eb9uIxAaar5sh8MDMJ9kDhAjmpi5OfmTk
yOnG685iekAWxGt0gwKFs8oy6Kd1a6qV1tVnwGPZFlnGfuyCa9kwIHbpRaTGgFTHZZvYoJ7zwv6u
p+EswBtQpa4ikjMxJBfEyzpk4mTNJhX4tNK5OmOOcu0kEZbutMGw2Vm7ylZ7A2JSmw/32jgZ5xYt
kCltLgPxDi6FTfFufZupBc4YVoRWqok+V8rFgO/NJM2zQvRUe9ER3j5+ruzdFEqd0H9ytvfGjaaU
v2rgKPtww/M8vs1KuHwh5/qy3jbC2DtdxqUcQPI6M+Rb5sRY6wbsSqb2HdrteyrSDwVRmb3f3PYV
/xcR98Db9XTjTA24WpqQSZKvNS1hgmbh5zNLkCDkLKzoMDCxtfmaOzTLCJ84wx4SlTzy/79zP2r8
kquQfgFtWpr+jU/ubM+yyg6/h2a4a0z3W2bq2Rube6YQUEgTLeRLV8ydcZdVAcsBYczqHeaoGp5r
R4A30iPfW7T5VLHk15k6u4F1lJXxYQQ9mKUCndg8zSpUiPAl84CFFXLfDc6xqw+jNW5djqAC9V7O
iTtwtBerjX/VJk5sWNbDtgTU3Ae45+vvwm2efRnSjS7K60psjIArJ+f0DH7djgii8wBQAu9sz/Bk
3XoxkjpdyE1IoVpJl0zk2ebCyefLNb8ZaHrraPLPA5K0VWGIzywPbzELRwcYQofBni6G8rMEEEbh
np8cQIFpUeVbNdr6GtmcTXUBsbFwtkY/hKdGyWoTNtUdPrC1bpcc/qk41CxKQ1VpGOVBD+R+pTjD
YyRLviOIa5gW1N4qND43OEVy/TbovQsWYU641sYeC0Tkk1wMeqYp5utgbKwHt3iIZH1jtdaKXMYl
byNe9fhoV2Rkhcuanp8DMHdRMS5fxiMMPddKT4lT3YawbhfmIJlYDQwxhjyhWZVtK6UBKJHXatIN
qM3dBtcEeLWUokw2OwJXqFvpCccF5B01FGsvms4x/OolUZDFWpfqEHrJnggshOoojshnbdbwa55j
FovZgN+laygBVAgHjqIfAMRXyECvSgAr+KEWr8j7endUdS10tcv9bFwrg3o3U7hDqKu1OVQC1nZ/
o0LrQ4pjaHHWHMizZhz2y0fjUAobYmXnf7ujeqf5JSrviQnKdihCZiXp0WJRGoWUEUNoXrvJcB31
SKr7FrWHsZdhRugK7QEnd24GEzMc7al6S4wyuYgWaLPafG4GeDcVDVM7B7OiumTpF85VMVn3gZXc
Cc4pG89ttylBM740DgFXcuEly7ZkQOaATEqIQLOwwCVYJMxqsFbIKLnlhRQ7El1MA89YV/k+LkFV
d+TxKUVVQrPRLwYkAFp2EgNpCEn3lTbMKpJpYVR3WdW2HDQjVpjyBd39VzzY321Xkqdsriw9k1td
G5iXjYAMK1btTvRBS5aBPQYymmfkGpTTQ2S7T4k77HTT2mPKrFaaMk9xr814WTQ6LRdEu8Fre/qF
lnpd6ZILRkM+s08KdsUVVu8/kKzfZOmHsGbAQbqnqXuLJYwEN1U+T4Tt1KAPsDoZj35Zo0byX6MW
aTuTzpMGJmGB0K5FODuc7Ny7x2tFgzv3HvW6I0GkvP7/qQeFitX4MMrvf//1ju6sWBF7Ucef6q//
+r78af/1778s23LE5av6nQ+xelfv//nz1XvOM5/IZ+fwff+HJ/0n+MC1/2UKh+2YNu0Tk4iDv/6r
/27Uv//SPOtfDtWmSyanbXu2b/0t+MD/F8ceSQR0Rh3HNHTSCP4TfGA5/2JrJFe5juuZpuk4/y/B
B+blVf4efECCgu9arss2eRuEKfCB5ef7XVyEzb//Mv4XjtSSqiQ0dmqqbh2f/ppIi2TtnmwVwyn6
b5LOa7lxY4uiX4Qq5PAqgpkUg+LoBSV5ZpBTA90N4Ovv4twXle2xZQkE0CfsvXaKvIm97jbo+221
BEcimEpXQXisWYvgrMVEPhdaHrQ1O/itn1sF+dGe6Cgm4ubaTpQ7VQIvwPeHuQ9xF/YpVKxvi0UP
BmgljiLyQB1oK9JEXOirmFDfe5Cje5QhyaDDi2+/LSGr2IHSjsr2XFmY1YPsufxLCMpHl0yMqTtz
40QWjN10+tLDNX8XHhAooY8owIynwO6+iiH9mXJCImviOTGN3HPbP4XDYMXIVOib9/PffBCxG/hA
DocGQEwQqHlH9MQK3W5w0GaKb9FG7ZQ0/qVtAvswtC4lfUCeIiTpivSFhxTFDffQ63kDBxyiaQeT
I5qXGM3s36BGpFHzH/eCzTRXWsczDX4xVQkaouIuzPcq+u140Ssl6bnIozdmxOwV7YnkuwEzBh/f
PU+U2BBpwDj18aUmH8so2IB5cEdEjcWsRUr25I4GuQ/ZgujXJDiTEQY7ddDCLgqwg8/cNBb09J+F
odPNUuTbcUkIKM/5+W3HYaXJbU/Z0H+STiHdqjnOeJkncp1OXe4fq55fu5YSw/KimXq4+dWWvNy8
pAEs4RkMQDOVbpoo3REBll9qc/zdaSVpHIoFwUASvc/ubCFX5BSZSWKgcniydW2xY0lgbSwpYkvW
V+CVb9gXbNo/lr9AKS9qFgla0moAriCJ4oquM0D5gzTQlizO4mKxfutmrlSUYnD0M4sfxU2PivAJ
i6m5prciMVZMBv+dqrbtg0rGYcrN/4XnFI29KDXEAvvdIz8P/Qpg13wS0X7ydyQyMjut4L/XLGrm
ovrj6ehVw9XRafubiKUfpI/tRqMnXpvJHD4Jd11URBsO3WpuPGfbhM0JUZzA5d1AL8rCQ2ibDAUH
L675teA1lGx0LWdTpogLDDQ3HEYhgkK33QN9OOLHGBjdV2RY+/VLtxTDBhrLzzTZel3YJElHUp1S
X5Xb4PGoeZOrCZgsmCg94hn/fRE1Mu7FoPGzsWocDHK44pS1KGwwOI/j44vLbhlMkbdjXEAiMZJT
Ef1yTUDOAvkP+ji3Hv8rw3CbjggVC4FZaHCJ/K0FA+VGgIhB5Pm3zgv5/1s2H1AqtViPoVb9roL6
Q9Qm1vBqjSV5WE8QheFBBuZeJw8gbjBw7POFzKl9Pi966w1zfxiyoD/8y0fNVlOdtHFg+N6qyAyD
HoUNcdQFbGO5MEbdn4tavJWkzBGURnVNvtS6UP5y+GdxSDC6rDXJkEA+YUi05nAT0kf6VvjPoV/4
G3bSz33vGVs/qmKjK65BT/omtqsBYTuknUcktHZAjthuvq7GatmPZNmNqTnuZ19esiICEGeDtFId
9cesa3Ndaeo4ALi7QJI66g8u/a+LM6pQobMRykSHRlYvjS3VpgRL8LBiJLn3QjCRppfG+9aYqEkd
WHBJPxnrTGffYTbIDRmDL1YAl1TU5bzTeb9afptlRPjr40uyYHzQ91KPIxwF03myYChhfgaDHj53
acCl9ZsVtuh6P+HZHKZgRiLAjdIbVkWAAMohKbsDBuZ0Gxg0t0bzrWuGPnK2rilsc8Jncp911fDD
1DkHuRHMjCttwjWt/ubRXsRGwKeEADw4UEbTZtnFfGcZc4IomMUeQ8ot4NPUF1fXDh0SnLD9VsGC
j3Ptc/NuwgmyytKlryKbmm1FutlTonXAGyEkFndm7eZiVs1Adtke+AIiNNY+rDYISHN7BICRPzju
m2zGF/44iCbhnoeUenJOG32apvKlQeq8TYbyVrI2eZ4sZMQCUW9qCfE+i5b3FnCuf3+HaqLY4Ape
WI1/6Ma24KUN7vPi5WLVV0a6bQHT7Cj10xVsfa56Aj47jUwjtkvLPVk9CcIqO9SiFbdHRIvr5itF
mty3TYxhJsoOhZ2DvUELaEF95HxwaZ9C9mzH2ewmUgVGyKnleJZZ7myahSBawYyEsYKTT9gQCP9F
iUI7SypuHM42a1hUhfTII3fdlIAFdo0HOhPhz4BaAZidH2Az8Qdk8w/GA/uPa5r9uMniHVvSxTYz
yNg1iJ2rWJaQV36fc9tRL5MmVJ3biclyQgCPO8HoL61w73mQKO1HjjrKrZMgzmmLP6ElfK/8GEbX
PAFqhRbFduHUjoViGjCUcchKMzawmqxJnmV8miJRtofi3Z9ZTRQOVhoNPOTAmY6xmME/asTsw0eF
fEolk9QuhwJVdtrfTYBGD2PLNGZS0fjiQXNIKtg1TXeBedXuWVr5CEtstSozQlsTCxtsXf1uHE4R
pHcL/Vp41Lkr91YdvbKjNHeaioz3hGyPkOG9XWXgYrfwcp9Nvlf87w+4hM066OR2cXgiGSZes9y+
FotUL41DX9sO6V0aCabQYpyfoVQ3547ZKwPB4l5JM98kZvSaskU0DOc9Gcvka/BoiXOQI2dhMTsu
SvKBloMVuOoQTouMkeBC9Qry8Zv1bWVq45AtQ712WB1vC1opEjEqie2dJZcpSDtWLrpi1fnTXYPB
DgLjWmjiJV0dIpdUvTgyw3JSmi3FsnYKHBrWmU91kYIyziLTLhxfW6a/9Ouw9cO5+jZkdHcMv76U
iNOkp9ALhwGhF90JmYvDYD2xDzKYzsGo/DgTtDpt6l4WxIobdChyctJ96AK9BhaBFcGnLusS/Usu
YXq14N80dh+tvTFcNR23bKKcFz6iw5L5J6rTkfV5x/LFMj5VXjPJjpr6Da7EuSqKbVoW4pToEsMQ
SbFsSl+yRRj4QjQqpEecIl6r9mgP7otnIm/Ma2FcMnPOzobPqzX8mps0vVJEmACTme1KN9sWBQP3
riQzozMC+aYeiiIpCmzUQy7fZFh6vDPRmhBkiwyMp20O2/6ttj4X1hS7VPPxtKDDMhEQtekx2CH0
CTtI4GIRY1eKDmh5GfPcOuE3KLej2dofub0NHekfo5F1thVM3qkj4cSIbA5fOdanAqAweUPGoRug
xSn0Uhvmapz7KJnRsGfdtnMJe9UqI0IBob85mZhfcAa+EaKdrKLIm9cZGamCZuSSFxqtIKP8XZEy
ERsczfapzds9ug58dUpcogLvyBIxNM/g+/eoC84l0UuHbFMIozoSjlls7K4I3tiVf/Hqe3K6fHzL
p3HjsGPiV+eOowpjDTilxFRneXUK+vq/omgNYObMKZZCep/41sr0iw2bYrigcDYNJoBa4eJB5oS8
zNK5RzOTWV74SGXgTMWdl/kbL+/GLXWz2BoDioZ5Sd1D+vBfGEjqdxZjq3gp2T7aw2y9tB3frmyw
06FA/BgH9mVmGnRvZF7xgyk3++0pTJlMyt/EAsIOYYUxBeKtQV/GBmnird4v3a+hINqA5JX0iNfG
Bibl22yw25+gFuqQgnPHV9x4QGP6N0QPgLSzn0KLi9fWMWyB9hkFrx8nc8ewPkd5Q8YC5MYKFeE0
0ugUvnzP6tLcJ+CEYs/ryLFYzK3P247XFEqrBK4AKqE/Q+2bK2LiKZ5IyXaYHGDT8bk7uK6kjEYb
UhKSfSI+yE8UJzdNaeVAsG9YTjt7r55d6Los9oqMNW60lHFaN1gVZBB+ZnVyzCvfu80zmaJOKPCK
DCR4RTVki6Cfntuo+Oa7JOSF+iG2CHRpyP7ti5OBxskjjYBpgm6VTNYnW1uyBdJ7OoEyXoB+7to6
wzlgmsPesrjuRequOzbHV5YTrMXJYMIvgQXPhDyxqbLA2nrV+Hdy2uylLFkVoR74aITSMZi6ao9D
EIFd6u6XxTmT3jFCDnS5jb3oCYlgclVVcpOZ5/HkGH+bzin2vrEH7cvqH84IOdZix4Zo2XCjEeA1
GuhXUu3uwrnbdclgnG3CfAqOz4GXPZMvLDhFiMQJ3VB1zPK6jweuaA455Ez1dWE8SGdkl+6TwF7E
IdEfDNnm+8bzfjK9WJuhQKlpRh1u13QItrnCVWLIuj1PlX/L5fiqo67cUfkCi1Ydxg8/PXV9F8aj
bbd8Z+wnIo12w8J3Dnrnr5cwNettU8SR2xQXXjfUG5013EWBhmJmdbyqixEQXITlAl8TgfRO0MVB
Wivkdj1Bzkn6PNWhfE5+MYJAIRINAgq0j6BvMhE11CzPxzm45YMx7qapCZ5gPuHw9tlYuKrEDFWd
Fw/VDicTWj2JqCLJgs/ZIa1cBNVbk5gXA595U2c1njDytesesfxSsAflUyvYa8ajN6m41Q0U8pKN
ZEAG3aGBoGekikddc+TrGiLtAjxElgsXGeqxUaCVMAJuzMJaE1dur51u/LNItz8Cceenb/xvkYLy
0a7q44CwlIOxwLqCpBLBBypWaYESQwy+vAE9+WVlDPJZ/6ZUfSh+rNattiST6rWaVQZHELNbWTi7
+YFYCdFj7jwTSVc/11dSV8N1h0b5Ef8wHjqW0eMctUdvRlkmsZknHuHwY1/qU5DoC6ZlLP1LdIuq
QpJiUL4a9d1zZPbih2hfe9e6mka6HDrV3g3RYkOKUrJ8ELqdMUCe6oJCL3MxG2d+dMk8XBQEqhH2
lG/n0XWPRvDbbMf5aKPRfwqKns+y6g9m+6Ll4BxKxR8ldrqWfpXua3xP+9AGEt7bMO1Tw9/Mg5O8
ukwr8Uy362npvsZ64A6yro0Isl8KYzfxIJsps58HBbnWakXzzH69WDkmyduRh0wDd5CB1tvyeWPW
046QA7zfqbxNwcDdqwtzB3GZBQ5iWXhlcIWERLyMlkO14Xgscie2WosCMRxe52hGgzCyIPPBKMem
yuy1jTJ33UA52owO1kNWR8XoFV8c1TbOlIbdvtR45lOEg4Mbs+ARe0RxbyiBGC/PLVNqG/4gyhL7
4L+RkDRNLZVLT9rEFBGOBWrWB/KWvYN1pKypeJ5srveGI+Cp+8HTN93wvtdEEKnfFtCDjAkvCHRv
52jyTebc/dOb0R+vmmy4BfV/SOvFHoftBvWDf6YZZjHh45pGyG2/OwR9WxFQ6KghvgjJ4RItFK9W
h0xDMlLx+/OItpZOm52AtGAqsAboUNUOL1yJT5d98b7Nj5SC2a1Zdrg3qRBts/rMxufebuaPJIUt
zTPnxHPv1vfaAV3TpvOeuJaTUvIdJ3u1ttDnkSPSsu42sKiQQfIkBOnAyxiGtxYDHQvMfeoN4398
iZeuXJUsgl6ywkGoqDaGzqh/A8EdrzSWDJv1GeXSJc8HG0v4nANog8xjDNvS5YrO+MKxfIlfPjC/
J2Qb6fphm0pxad0JiHyZFKUnsvxkKz9n/Iy073KjhdXF/LNizaBtWBkN0ERjw8ZPo7YkXSkdO95u
I0YPEPS7DDbeqma4EuPuh/WI+Q4GKeoFBvjRSlnf/VK366sdTB9KoygLppajUNpiJxdzxUc+P0sd
ulde/d61qn1YlxUHpS+7WzK0IUY3dMa2EVKRgXrtkZf+sjO1p6GqviBwrt2H44EQbDCIkZNTqQ94
FKYevk2fOVxbJjFEHQ8Xy2T+EvJrxX6W/PbKtlotwq9XrpiZpJK/s1fFeGtQ7FwHwwE0GULumhzG
HmY0yN1S8Ev7uWHGkzcPlDVWthPcchiM2FoTWOV0f+qUrt+CbGy5g8ItGWVXN5V6qysxcvqjoANh
7J0jnxDXAD/7egzt72phqdKn56pBLThzoEuPt3II1M636xb4B9nlWG2PRdiQayLrV6KZef79fCOl
+5LrsGVxZh9FLpFQea9tj6i3Pkwl17/P7urxJfObrx6b882ruUHp+nzSUSs9jaD8UWrKwbpERhzI
w1CQlzj12DLTrFwBnzzb5FzUiMxZwVukPz7EM8CMY9uPUPqLDhmFwR0GhPzHUHgeo/7DAq7cy/kb
dPCXSOVWJB6SR9FchMYP3BGrs0Qj+xzlvHGVFVo2efHs7teUuDvWPduK3fPCOUidA3ijCR1IJjC2
nPIH7Shn5xuY6msXZq++rZ0nIjyYPqf+8NfNffxcbbYOQcE+VVQ8T81sX6Z/nEtvK7U8MrYWWC8w
nDdQvXmO31I9Y3Pq37LKTeM2N94QfUeUnTJjdAtXeskyHjn5i1CDNFbeGaU/9lpE7swAfDxLETLQ
qag/tE1hnXbQ+piNGNQbnq63/cxOqEEKgAqA/K92+WXn1yyjUuiqT+7JL7dG0KEaEmU7f/g1Zi5O
BCt5j5LivxLZyRZ/67GbpcY3FKw0B4Dt4o0GmRcvNlm4dmHdvZnBKTMK5Ceg8UqAmMHj5nUzxisk
e1vsvDztBEeGb+/pjFqZHA2CGCYX4Fptb12EQtAwije3HfZ2VQHp8yaazNZYYpcLGVsGa+kBplrL
zLIVfHxmU/ySzAfxHPsJJaazQl3Eirle/hJ+dCrTJbYnzklrWofdyYcoiwuKlSfRMsGA/5j55Y8M
px9YJoyNGR8A+6R2ms2dqA3vaFnrwUrJJxyHaIUah9ay/+Pnydfi4xUXU8nnVD3LIgzWwBiP1Ayo
6w5B1O8s1zvauD9W7lKeZGojNZ0b8sgsAGuoVrnVEB+qUe9C7ZGy1g5fCSiTwEL2ZS5071Y0HGfW
IVZQ7tyI9DxVrlvGLDTT0JUL4rKG/Ci67r80oJBbsJkLuBCIxo+RXn7MqjaQX4/RhjzCo6fzn9TV
w57N/or53bUwZ2tv9TCye/RJruQdFQbOyeePkFZjPgObsyJH8A8J0vqysLivrfQ/bbvqk0qFvD9s
v14ebHWi3wNqbhh+KcjWhMqudbi0opuQrney/wJgiPDDCMrLODNy6A3AUCG/21OEcnD0mHjPEU8A
H5yKUcntSTWzwYoAs9Fp6GD9tp/R1EM/Zt9hOPIdeALCjH3QE2tP8GYR18Zfo7DlQS7ccdVjuuA5
5B4YRR6bYz3zosLlt0AGQxdrATlU8i2Lpgk9w3CNAqTjuV2dRscID3YF2qVVVGbVyI3AeqN/9Shp
J8vg5GjoZuEkXF0FQKIcUDtjNh23jdt/0JKJX4Xf0bdOytgl3gKKzxiQCCZgjFBu4GRWk9wZJcqu
qCbw0/FOUdPdqO4Im7ySwRDFtqH7rRUwhRnMx3o/CtGSZf1+IMygmVTzjGf47k8jmwHkMyjWbXK+
3JuvkVC2wJgWaM11BL4wrVxCT3WImNRgwt63xvXBph948dooAKVsL4uu7osJPLYgE2FVPNeiBh5k
Oy7kRyQ5MFcuaY9OaVDLV2KbP9LGJyxQT63oY3543VhEYm4NsyLse/hJtVVtFElWSj4OdTVvgtSD
pTnA6alAbqwRvYgNqQzBduD+K6q0OjVm1ewb6oNQ4nd39Uc2k0dUDelayYUsHz3nqxEDKqYjAMwi
IZZz+TuX5EGTtCtxrk23UtJJEiGE84epFUm7eB+wMPD0QOHwhPEa9F9Tx8FAsudnRiKyP8Cl6on6
BKG7HmxEEyL1jnVuXJtyIGAEmEZlWmPsomawkt55juzuhzuiRstOnh5qV2OpHwam8kySHBEVmZVC
mxrftMIpCER6PDlVt8fJi4g9xCOS90tct+K9iMa737d47XqWcvUIfMRzqND96rupgBgzmX+fWyxp
09Jbscxne6PE7J+CDqTcGLxBULKeyqTFeAv4aSdyVPTEBnDW4WE3op+orfVnZX61mVJojLNhN/e4
FfvZQLy6qIxX05Ds+r30NW2O3thl8OH09WvAzHmdRMP0obGqTwsrziTfLrX9pdvEW0EGfrMUWK3C
MsqdCIIBA6Sdflkkx4GKqS9Bne5YSz7xQYRQRbNdk38qysozwXWr2WAGu/jVkRl8vUoYIyy1ue8I
olhF3Yy9zpHr3mFLCHeC/4N9N3hH0h+imUwSzqOuOaSJf5iznjTKaBKbjnyw3uX/1MnZX+Fa+dN4
rty0gPY7gmaJM4JAThA2I1JK/76+yJ4rBnjFSW32d5AXanZJO4IGUzj4cmWqZeLHIG5obOV9tE08
bUW4SVTADjfQv2s/EwejNuebPwY3NfDe6gl0dQVGVs9/KP0MLZ4rK1iF8xGcprxhhGRUhZix4N8T
5R573bJzm3DPSB1MDtndKbu3lU7rmTzKbtMVqj7AfPiIRBE+ufY7kd1EeUzBq1raN5KrXvwiWOeI
iNLS36W1JrhcmeW1U5AMCsrCg2dGL2mnzGPoMpfLfPXsPQTZjm9c2H35HSzusT2pkUPWDPJ9kGF6
m5H+H9EjNJ+NwYvJ4uVdDuF1IjOYUruPdebsMUtaILzNcpt3nFV1/l56jn2qmZoI8hGuPMMUwD3n
FgfNanA7qou2AgUwPRp60i49gTkeD0SsTWblXvccNpp0ZrpuDta5m/YIam/KMakL3f5TYmPHwobV
4AtNfb5tTLJdTSJeYCRw3XITLcJENJdSpHYwhgxbRhSWzxp7WZcarUA/R3Q/S9081TjEEm+2b4KI
XoRpaRwpWAxurbahwccz7PwkeoV8Lc8PrlEtpLnRScLcoeoO2KYe7B7OhAIF2xCw9kfTU3WsR/rM
fUsj4LCd5J1ROscioPQy59NisBHt0Sgz1p1AjgXVdrR41WXeo+mISsSY2DKG9IacjHc7xKUtQITz
EtmCzBqbtxNbANYH1PDcmNn4U3SWFQcZSUmTJsKPSB70sIN+1tGP6nBcF6QfYVihKHY0DB2aSre0
/1QzZWy5sJ7MDP/dK/7KwvmjF3GCuu+uJxD16zBtUEd3DPXCHKvEgi+o11ZwC9JgD1oB5zIT2qh/
Z74GmdQZ34POUuj4vEtOV8qupXYuUY2kUie/y+DhZm08Y98bATo6jcMGZNK69+6WxXt0QHAYLuGd
rBqQLLj/Tph497avXTpjxexTtP8tsqB1WMp0pwh/xbIxbjtNGFdCuYusMoMDOn0rUjMs1UFgCL6n
QDJvr76hYUBd6CMcYAuWj9acYhz26DjzBZm7BFDlOJAQWqN4ViRKRTYoVqEuoZmQpJdu/CS5epnd
b1UJHVwmsdALas7UapDzh2VczePVSB+bKw8lqiLmCcWVzTpM763FAe3cBlv8FH+M8qPvOJwDROrC
d56XcsrXcmljNB/sXJwbs99P4FvkdNFcDrgMJ2hKEUyInfKu5JJkn9Mi9NpX8HzGSrCopqvfho0J
OMybNmPePRf4J4wWIpE5a9BZIFtM/H3bDNu32dyj24LM7Y2FFzb+sDv7o/fssUKcS1JiQ5eG1kuS
e1kHIcPOdv1Y7T1lRc/Qp+y33D5nvxcXtrV4+cfsbuXpOewBu1jOhA3NI1cOcxIlbLG286jay3z4
SMJwzZ5D4wLjA1oeHBMEEFtIJQv0YvbzGcFIbbJgJggYZECVBviW0vhPPnGYvF3balij8g3XzIAe
xJeQ6ZjQO0OT7z3b/UW12ScrP+KJ8q+2JOI+aYJLlXi33rJPhuncZQ8rngnd2SNxCIkRsyAJGiia
/qtrcke62UaXAZLWqugAfVONMUmgDQAPnreG48iYV3J0uk+CZrzjQ9tE7QqNXQ5arQGR4hKYAcRz
R2yFacrY6WUXZ4G2tlOI3drPfCyagVao430g2iRQMTQJY7q98pRk8+cQjmeAGNWxr+VhSh9G9tE/
pLm1KyzaLneakKBU7dHywWXJXGhwiO6zrCP2BuyfiEjEnJc1w5fMaJ4ywpJJU3gTib+fEnRJmJdQ
TUtOzSkC6tF8P/4016i4UeFDxzjSeK0Z7QGifC/4yR+Yms5nIgFly3UR52T6No3Du8lqc8mM13ZU
+lR19qu5I9eSk1ycLYdVxVBGzV4WA5Y9/x7l9fSaVMbaykq04/igN32fbdKwVtjHgBJ1qWI+oFIm
s6NlgBniBwzm7rxIFgGPEtgO/u3y8pjWHO26j0+yTr97muuVMyMy9/O4koRFjJN6mSyKpDRyIReY
FXpL00fKPngCC14RrTsXSdNQphCTABvzsRF1YEEpWzNUWa5lKs+BZiia5FkOneXFQ/axZibex23S
nJNsyNgX2RahL8Rv4V63kWo0CoGULtuL+QgonGjvdVotJzuZjiWfycoL9SZMmWA7jf7WM2tnnEdc
onBq94oMSWbfcengZ3EATroGySKO1eyGquQ5EzsjLIMYR0m3Tn8l5fQhSShZY5EFGBKOEXyjQ5WR
ZefrI1iEczZHRJAQGL59PLUY2kckQRDj0cAmlxGYjznwMXg5dtxH0zATOLwC89IqoqtnU/l7sS5x
WDz7IOaEiSQ2FN+TVZpP9OvVGlW8ONpmepEFk11k33/ceSG82Zx+k7HoKlo1p1DRtkrpkZ1OyZtv
7DpEUrvWhgVRWNWuYAmjWiEhRTTYAjBBloajyc82UR3NoANVcDddb5tTccUZ7hf+7U5h5LHy1eKN
F8SM+d5OcopvEhdGcWkc5mI8+S+28xjdZM3OGcejdMLtULFUUFPGc2ITwNw2VbEusPmg4zPKA+O9
lyIZ+q3fv8kFs94D38rJC44Wzoc5zG9R7b0VNuPCuQBNC+JSBQyNKgV1awi+CcLKdupnnP3Pme0D
gl3kOzq37lWNidWbmYtEuf+ThZWFgafH3dn2fxETTcZjedugQq48SvaebiRo67dh4pAtznZI9J7F
ri4dzJ2Mln2V++uG9TKVVrMAcCimeQ3KuiW0uMGGOU7Yd1JMPw28rpbnCXRx81mWaN+b4ncD5Vzg
WD46mPCaiCJw4rgamIMSRVXuSUqY3+f+PIhZfXmZB3OgNJFZ7qnFIv5a4QD22nNvlieXmTwT5pcm
am+OtAcwdjC8Bb+Am2JzjVKH5jOaIHsFuLJbye1E2SWeHAINv4UBCb8V9trj7bU38mgrnb9FWLhH
87+G/jTGO0iMYYdw06/tDOdVJXkJoOUigBkSkCdOWV9Sylh/gV/lj8Xnq0US9lb7wad05Tavfetq
GdK6Mp2znlTKYNhhLcxqb1klrOSwcHhAHTWU2kl5nyaRpCw/TJNQkDlDj+1q71dtkZ9S2bcpes7H
xv7gnOD3LvyJFEgCF7xFMlMh1SYNUFOVOZwwd+wh8OOCb/lcu5JZrDVIuqWIFxm6MxL+Cud9VF8J
K8PjAsoQSKO8cRfVWzXmcTAkp8oQFKfBY1jLomnorrlafLLr4BT39HdPpcg/AMxYxli/iam+jMyJ
N41ONg3HzDpjnbeCtkAWH05f3KEvKKOuczKDsK8wV9fVffbDs+qbX2OABdAnILj0bBQrJT4Cn1AK
gEeso+ZHnkJXkTLpOBghEFzVSVDGgfhvKB7+6nlFGX7wBriR4ECYpC7GTU0lJWQXsezOSkwvzsYb
CXRyfRJesUlzv7pDtW3KiAKrBuuZEJGKJqzC10CvpyOCOpczxmBrZ7pVxpPXc2OT3TTMJDgG9bKv
s4Ri1fYYLkveqQrB4WoM2h/FgX8gtfypMkBeyYLxrms3HyXvRWbbyQU1SvukTXICmRoMot7Bv2t2
PrLKR+Dzuvcj0OJNsbeg/GbReDEHnglnedgMQXXdoqQmNcP/qTPVb0sbu42oFe9lLrcjGDfZNOqr
JcCZ1mV+hoC4CB4xMxgGhp7hH/ldc9gxYMl4BGdyRKEXQVmIvDhVPm8CzyAbvv6TFAU+j409mb9w
GbGdWya0tHdPzuooAjHujcrC5amo7+sF9CZxWLkD3TiNQpc4NB/9WawK1YKmUFbsNQv8psJ7zkaF
iJE5GkcqDVyDLI/b7pGanZFrU61ZAdGN4Z85LuzN5qm4d01N30UMtT18WwLD/T89MIzbf7QlwH45
G9DMpViZOy+BN9mjnXho/po83+duBb+8sP4sc10SBPGQKhdJfcBywHrT13sAz96+FhkOSRaECLgJ
jBGmeK0iu9pUhkWQm8n98m+hphAQplNSHsx+iktQl5wgY04+VJ/tvWgEWNiBA8BhsTJ6hnNT9u7m
L4FlLWzkk7sjq37zT+LZ9IQgJoO988JHZDQc3dU/sSUnwcVdkJBFYXnwHRtebpRP+AnzM6Nnhitj
9zqotD0oYHG7zByQT+hLQDjvNkkYgD8NOOQPAm4HiOJ0/+/HSfyAmSR/C7HpRQsTTdicujFRgSPB
OA/1NzCI7pCr8c6wu8cnTNSAYUN7NFVC9rla9LKC1MA2lU1GGRuevMmkm7egMJy5QNnRh+QVY8p5
Gmo+VR880sq3IkbiEQK0FAwhrlGsOwgCNq2Z/9eF7U5rHg7fwAVTZdjaonno11H0Ww2q38wKybjl
7zRRnftpKIjX4EYc6vouOYexcT1EpeTWyIMRNN+tWdtE+WZe9aTcKF5IplmnyfzrocRgTRO8LqYk
cqtGzUmiYOpuA6/dyayu18RefgGGlKxXmttokbKtJQg1HtszOvSCtaj91SyReWBfxJdet/sc00qX
ASZ3U2oYUkGsp8QtKbwAgfj2vTSx/BauYCVW0as/voDKOPDATduFcM2DLvNPv0HyapnP/lgeia5l
7ZZOhyK3NpNHalaA5iTlH60RPF7wDr4twbcTpgpVB2rhKnK3jlf4vLi8fWnZf1NDEdxUwTApo8Ra
uRXpdGiWyYHqevjkSJwoM0sKyaQkrA4G7ZPrIdseLf3u2BZhoLzkokA1+4K5+yH5H3PntRvHkmbr
Vxmc+9wTGemBQQOnTJYXrShKNwlSotJ7n08/XxR3j0zv0z2DuTk3BRZNsUSlifjXWt9KA/dIiGMD
Sg6yFeHONTMp5aWNZvs1k1JZGOkeiUiec/u34YV31Qtb3E/upE/rOXcu3ABjuIf9fCwzVH63TEy/
7up7rNPjNs6de4/tgMWOBCzGLg9VETd11+yLshOT5xq7E2cfFA79oZ3KpyUyS3BV2rPdTpK9b4Df
OHu5OocdVh/vXueZISrtTN4dGwcWT/OLlapwQLekCjd3Q148PC7CL/rwA25thSLrKEtjLRyGCuQQ
FHTB5qN5LIp1QI3PEdupLyzOhJ5bNPKWToUPo8zKsiiMNbKH61mlB0xDRkl/QSUiiveCW4PX3l4P
y6vr+fqwNCXKfgBdhxhEp905lHkTaOOdl1Wd+9KdnzLdAx01MZ90SD1z6wn92YoCzkAceEEvdmML
facn5YtgA4WBH+vVu21K3Cu1OlJEIJKTCQpkIxJm45M9qrvD/DnSjfao1SEvYRF5qUgTEJDnFjMG
9Y21sF2py+C5MLRLYCfx3uCaZA/5fUY+wddDQD0oV8T0qiF8gz7Cfa5JWGNgcMY1mvuDzVAtkdq+
q9XRnZjHNOQtC2W376LQ3MuZzb6N+EMPBQOzMNjVi4nz0sgPkNc2DOZojwxIzHlBt/H2MfowVt3p
GwNy7vtWgcTIDf16AoYGlwRNwuF2NYbVcWhCMlQXOZk+9Hq/BcNGz9GHXrd6QJAgkJiJ3Q8pgqo3
ZCH2D9/B7LPyqpbTzSzxXjkpe9Sf4lC3ZTaHZfFv0PFuy7joVF6IeNMv6SJPGJZL9AbKlKmTeyHj
9HO6KPRge0tKgHCoJ28LueVNYtF1XNiISTNwulUycPxK1zKPGE/g49OOe57tF48x3u6fvxd+6B/e
jGnoriVNw2ErIi31Zn+KOkG4gBci6H0SAvu0Y5mND9UFy1EqLrKqH9iRkIZuQMThvmIUFDUIHkax
aXV3wbdchk/Ak1NOrTNsr+KsnNCMmu8raog/2EzKCtoJE3OOmD7Beh0jt9g4MtJuTJaTlOIwFo9j
49hlND8SLIAHb1IkKEHPrHVVKtq5yXx0CxZOY5rTxWCm910nQcwuHyoAgd9R7l/FINy9LqsIXy5W
I245PSc8eqzIAaB0Wm9+nC2fSEAI6ScWd9TYcnUfB+uQpagGVsna3rRY/xCfrx5Ds6EyLgF0b2ba
5xIPr1EfSjVFGWvtg5wQC/MI5KdbifjT4rG0tLNii3WEhAr1wQkwFEDc3YHmXPvGjKmRasb8HEZa
eYoNNjZzUNxrVeMeGUMQK2gGXTXrUSrbxFwmKcLaEmfnjrm4xo1Q+mIxBWeP4PQTQ5QsRDNn1234
rpV8GB2HKUyLKoHl1thlWYChrUzcA4HhBVU783aSS+mWwU+3w/yg+6UmnjNrgbxlufdmnS2XkmH0
pqtMua3jauCYTlpwV2BTJ7N5TYMCyhxuXzISwDl1mWlnJoffuFXox3TmbaYJQ8RRz92TGRg7aLvT
2Sm4CIKFmi44BbV1blo3YqzLVzoYwpV7x12ieMFoEAPnjPaoltaLh+lx48rqKQ6m9KyhUuJqMznu
g/QcmQs3ekaLZS7lo4Rtz9Ix+UzsZO9UmbvF1dbhEDSXTzmh0HVcZd+NiipnkXMwkUeZ8U+nzZPn
dF/0TAcrMTAKG+dMXEy7yQ9mkN/26lliQwWGqs+HBQfUxYAG48Okgbjm1sAlHLxqTARR+8l6E8gL
HTltrj95/RkuBUyM5iJ6/0ZYn7DjKd/bg3qAfMyhfTQ7uM49WTYqzCVLUot+H7LzxiGyPLLyU9Ps
TR2b20TxSeg+USM4HguE6AjkxLoMnQXPbPZQzmV9KT0wECJNiNtXzFIXVlK4QMh6c04WD+14wjuU
34rcCfeVTXlg4s5nzxvp2rYxj0WdfbD1uvGl1rzVWkT7q9NyByiZYpD2okIAMu89601c1XCCag79
vg/w/QJK8umbIA7FH/amA/dPQCN1L6IpElbiJnxYhoX3+M/LVQ5r6xAAkV/1Aam9oQCxXyXVTWp9
r8Nh/OjipLH0Lty2KVM6nJnWKU6EnwUEX1KX0gY7w+Hr2AmzwNl5dcOSWhM5mGcKNR9aLawu00BV
ga1Pfgzm1++qhthivzDKK5tsw9+s8QMT9K/FIEfDU0GUaNkGk71C6iiPUWF8SGwxHo2y3GZp2Z8S
yonVjIkG2gEeaFhCI+mmcTw5HqZSxGlod04VwxdYXhnxNmvMftlOzOXezdx4Y4WMZf75xVl3/uHa
7Fi2aboul3pBLPa3G0Xa6DKwqZLd4yigLIQ8IfD35ChknpytEXBbmKRvDccxiZkMy4Abl/jfp3Tj
WSKmtEa70Ws2SkVBiASt5TvTxH/xFqVKwr7f4lQY2DLJqFo25cCkeE3XkL/fy9zGZsiHB2o/6Ymx
bcOGWiAXAQ+vF71CWcsRn0P9DLiUmymgky6TrE4tQ7sdknGji7usYPROw3i5Hha32w3N5FxU92Zc
ugTxR0Nn0I1excywWrUs6Bl1lvJf3AV1osO//StcYbieZ7um8AzPsvn6TzfBSsNKL+apxDZW1Bcz
tG4J4K1sNh8bS7eKS5sfq3I4h1wDmWHVu3gqTBRNDHlcfUb87dVHs4lj+M4vyEm45krQbNqYkwn7
54eEafzFOzWlAJmkO4b3D39vYohaUAYNTvjExghVQ7xsK2HvJb2IRViTkIGDPYXNXd25zXNnf51o
wDg7NgWmXUGwww3yk20AvwERA2U59z4VtXOiQGQ6u5i4tw3gAQRLyimtWMrVFORsWIrKOg4mGTIL
AXRV5Y6xG8aGtsM830n2FJ/Avr0Ny402u9NdpRrqp4wKvNizScti9Rcd453UwRjBZB9u8LJvBEre
9U/z7+8x89v3g67923/w/GtZzQ1pv+63p3+7xF8beu6+d/+hfuy/vu3XH/rbIxaQMv+n3/L/fKFf
Xpdf/+fbUyn4X55sr4H5u/6tme/f2j7rru8hfCvVd/53v/hnrv5fJfINIVnV/fvPv+GXRP7jW1G8
te3b2y+R/Pef+jOS7+p/2JZDClbqpkHK3uYM+TOS74k/DN0yiG64HHIqrv9//q2gzCeCBWD/Ybto
Di5HpKkLXZ03f4/km394rmF7sLVdtdglQv/39/fLfyV/kT+f/7xklkL+foq6ktNTR+nQDVt49En8
eoo6c0OeZ7QKjMKOtr5OIq4hxtE0ukMnnnqGosfSkJT0LgJnDVh9GIrqk9evXB+0fB4YC6jE8fX5
pBEX+fHl6xeunyv6gQVQTwhdrbBI1pBZVtMUEYZUzV+fv3/oGs0BBBnWJzuw95kZAJ+mZ46pKJBa
9dH1ASIhXXV9n8DyqY2bxDXoLGpb6r+uH45BCSP2+mGtfktqJvAZdZYxNJsAWbVrVgrRiLxscseT
U5huCbc9WeywAVxghWTtSqkSTKZ0OyHiH3XBRGG1kA2lZKvQESQKoLxQDPK2hsTmETUxPemnUfii
TxDNme9/bHQ8sF3qfAXmYYrP+WxHH2aZHC0S/MCPlmAfgU9b573Z+lXF3V8MtxScpdtsHmkeZge6
mqm1iSEYZD1QHeLugm6rZCdkGO/ZVhzjcIpPXef47H9o9i2i56oxTvMUIrowQoCEuFycMCPfZeCR
z9pdbHbW2txN9UIn2fgxjQbwRxhO+hGhQIyVL3PzE4rYYzvS+YuVgWsLKaS8mJjO5vnd3EKPxcUe
oWpWzJa8BzekjTwhLbpedPeZ/fuqqpppawVYuGe6vmbQbysWs9qe+3qyjVuS6iVJPn9smCozqtuy
kE5KsXzUovuxSz5njJ6LmOm4iT+zhqWH+AV0xYNruQF+RSKbFQj2M0RHZ4R7ZT3kjm7uhYK3uPFN
GvSm74AGW4UxKB89a7mJe8UK7NPFbKtpb5r6d63Q7E0RS3yPWXVrpE19J6mRHxpnO2ewrma7Ains
EA/Ox2ZFgN0EQKRDydGWe4cQix+1lAHMrraLM+8UdmAZpyZmtQpQXcasrGnNYKikuxSqMCse1avY
8wV15rkI6m5fxVgBDXf5wlQl9tn2ra8nyvIAOJQCZTndioIYWGwxLIziUTlcza9hR+HGYLA7yhwO
m4DBcREXcjfnIKuQ/dadtI/s5nZNjjyjifGeVda0wuDcUt/nVitoNNucquspwkJmp266DwdcAx0a
oRhi38KAsGDhqhp7Oseam2+CO0+mB4tu3sIdKChurAcZD68ZyLINPFMsJzCqdWxOGkqayWXNr1iG
HyJjgRQntnpQ1YTwJN02cXtfNCPtblO8LieGYpplbRKt5UTs9oUNZD/pM9hJpYUttNZJ56SPjTCK
bazpJ0Htr2l+i6UaTqe5tbdLAbEvBL9qwnSYYswqrkFEjpgSOI8x3orYRvRjvbkp6hnJ3QM4MXts
+5BK4+Z5sPrwpEI4atyqY+4K0sI86SSU+m4efb3rdUyP08pF1ME3AspUuumWFfIuXrw9eWgo3Nz9
bZF5PgfQXYkJpZoR50elp5uG3M7qjdVFCX3PYD2xRGF7yM3HXLe/pE5Q+bofW2Iz1nTBt2AesddD
Ewro9sCfcjEM5623nG5vuzDzqiYAXS/NcsNe/lPGYbZ3jKGlQXzhCtXTMVIIUK7RuFWcosq76JQG
bnCTekPHnJQemoS+3l3kEXLR5JTsmAIyjBr1b/UMfrp5RtS22EgYyZ4LyC4zOTUiNtV1VNzY6peU
ILWWgf7EyLFZyYuL0DWCexCKb3thfsssrqlhj9lgup2GuPswZ9TcD00THlrvgYho+NQ6ShqY42m/
6MWh4RhjSGn7i1IRIqk8Y3E47wbYsQs+WstDJh8H8VWmPMupIwy1dRMDhlaVcEFTrN2cpXkQ3c9h
oO1kxJVzEFj2LCfesDYP24qjMTJmrh5YmU37yZhwnmOOAV4ehkisbgGRAt3DDfFQaQVOEqdwSmqz
64PdSSIiAQ6HuB6DE22TQzGyCRtnyMOj+4axi5YZ1N79DOhsXR1QZFL4cMWB2Qn+/SZ/tszvICKI
Rmi4ZDpiUAFTM0ID392ykMc0GPZaQ1lgOGaPcCaS1aQ1oLxSXEtJFtlYh4AhFi0WCS04LPRViP5b
VYfLHhfXk6o33EypDpOC0CCatSe3HNWDL7lMVabOvIUWEOeeHOGa8Ee/dnUdqoTFPla6oLeLuWMf
qRP2WpLXpWJ4lxqddQrYa9L7MAz1F6NJAGTqfbsh2oNLLo1AoyXF6+SNL9PsV7mKKGvTDaIX7hXB
BDyq25Ph4W4A8TGjacBqDT4zIh0PbgTEC3jJIcijncXADARV4awzY8n2WjYHuyaL9iMbNQTiJb+F
kgpHl2FdIADR5g4mfWbf/SbqiB9PJ2peAetOGGSaKLlDnKIW7AnxDRAjaxCyFoiiI7S6Cfs1kK8a
Rcby9kaSgyWt1+lCCUcBWowCn+ixzrkXLXIMyLhjVYAhHzMN+26FQ7HNR4h5cztTwCh6eWg/DWa1
94b5UvUYS9153tmUYMHIxsJa95vMxNAJyeV74cE19Kym2RZR7W4KbiphO99QYvTY2C0cGTuZzwN5
M5YN9TrWDfM+1KlZ0AAi4Gs6cZ3+EDPf85mOPYFeoLNP2FSN+ENLVkZrgaIlTbTuqKjbGiXnBN0k
8c427XtNg6RiIYEXJAXV8uXIcG1jh/kJ6OgHB9GDM+dZKBUE5u60axBGPKWQXB9SFhJpm7hbR95X
iCmaUlUw8rB8GCi6qpXmkiC+5EqFyZUeU6oHA4km55aO98K9TEq9sVIu6guAsaiqOPIi78ugtJ6K
qTW4XmMHgo7JL452dxXn1qNQKlHEsFwo3WhE+tCuUlKlVKXQLV4qpTP1SnEa3sUnZCgmNANJQhWx
tMNDTLK8dikvdcraD7xvgdKywIJg3PYwhExK6WI9sR817ZVrPigKxLCwo98vrLn02xrBG3v0onVq
m9yzlI7WKEUNYjGHKU4uGdODbbV3RZwS+EKF69AnLYwPQl2/QR1Uq4b8x1EWiGd129wbSncbr0Jm
PkB9pS3L2IwGIl9q3CPBhhvo3QS1lFgplE5YKO1OFOKYdyUiosaZt7MRFmMERsdA5U3V0pbR/qOh
VEiu/5dR6ZKOUihR6I6hHQGURLwkxTweZ6VnUgOHUJRkcl8iLHQKbEMvfO3LzL0v2m45GPHDHD2F
jQoxKMX0+nZsRFSOk+jgeDm6qlJYdaTWSGmuSUMU3ZZEZ5XCmCtlNvfQaDWmu4mXItsSArT9ftJw
nqZoulRucN2js0Gt2MMqotJZacA6YjDkG6Aa2J8PpBXXtVKM7VoPCDFRS9MpPVnErcOEvCcoo1Ba
0RVBFXwxkaGThcVySygb59wTA4j7vDOY+kcCTQ3UCO5k0ovILKrqoKccaQX0FKUboWIZusjvGvvZ
VRpQWzi0Snkg/BullZXYiLeOm3/JYzoMlqwALN+3BG3g1rKFt0IiZcNDnrhvY8z1IhLlhwLb+g5Y
MmQE4+NECCut08e4JuQ9EC4/EomF/pogMcSAshclK3lkYPgzBPUmHivW5pxOepg9LV6v88bRVXLv
mXVg5HsyOZcFmbe0ZHwnh7chDTTckMeAQtT1LKLv3ZSd9L40jpV4rFxpHMLOmI+m2kSYpeZHNoDU
zGWi1pdKnyyFs8aaQ+S6eLQQg7cFXaor1AlH4VPutNqqd1Y+bC1X1HtNEDEKshIH1wCxoCra+ZB7
9yQGnCPYK+c4hl8zx51RpBd0tLp4MgyqJghG6N6OgfQ+1gxEeGQNAglWuzPYuJm4vn0nqz6zovBW
sAS3zOY2HXLyqq6YJjY5paHhVHysudj6NvpIhdMhjuuHYYxAaEHCP2kuMufi6oeZbNWSaXC+uxdW
D09ZDflJs9sTQ18YA6ieeeqLMZqPBPcEqfOq3hDTN49Ue+ziOqPtx+qnbeH0CZOXTB4JdjoHp/wU
a8xNM67l7ye1OeZ3xJcB003kBhN1FEplgUDGSrH5OaAd6ZTyneELYWgO9yo31rmAvxT22TmbOi4d
tuZxWUH6BaHI2e0mZD86/kQBZFKU9xgwsAfrq88JLcfpJQ7G+DjfQn7oQUHxco4RPsIlgRmVdATU
8XocOgjL2pXfZCekoiPnKXRoBYuoKKI2mIPEqk92sSTHugDNGfO7+8pcdf2cHEJcO9S+eU91DO6a
MDrgE3WYzxRorLjwpFvP/uyQZIxS6NrDXJ0TqTPbIkphNMsJ2x4LIQu4ebXQKrAs1rERLKkdQnSr
ajzXaTYcIvNLXpC/krjNNrX7/Upwuz4IQafziun83ZgvHKNq74o77M+HrOqfhrKdfNi4f36qpiUC
Uv1Qba8PmCmaVUHa+ywEgXgW6dvF0O+4kbZHnand0Uj5lNbVL5ZBytSLIUdN2qTyblTp5UU9HGPb
RPBZMN1RXISWykjCzs3Oj7J6WmdaPfjdJ4aRMEIXYR7jOrfePyIEsA7Tmqs1JohiBe+r2YaFILAJ
gYE1SaRtunDs9y3Cfzc2bCvN+tYrwmgn7NrZLzUJPwKyR0Z8Pz9cP5clwEZDjfyBp76lLvPgaCfJ
faHbjj/NZXo04juSfjO/MZi/mgxX1nPvWsekTLmBlrb3odbCcBcpybb06NPrakkEqOm6I7obfuq0
fB4VdW02AXqOJdKsHos3xaAwPlc9s4I8demyyJqIg5lcNlux+sgIisCCegjUXVKPWO0mdbccrw8i
GZZ9gTFVVVpy2aD3YHKC5Xh90JY7kjfEu9Rt7cenZccSnXNozi1xFOph6avHojO9LRWd9YZ8+wug
rBBqsISo6HBQJQsX34VjlHQKRtglHU8FOjkj+QLBn8QORioMb14xHELaygPJjNWbBHeXyObIyc3b
60OuiVfRlw9W5ygak/4R+hVCkR1s4c7hZk/iU9lYNPpiqdg1rTxOLEp3eNt2jlYvl4gjD5kA6peR
AtoSiUPzYvKUkpL9PKE8oif2SEWsvkKs3Hr8Yg496eHMak/BEtxhIHQeqoqlAaC9KkLvaIvAug28
mOtqlH3rGm0XeIN7jCualWo8SBt7SuatncIz61hFPPaRcbIc4MypycZgkmV4auSXBf+tm3r9Z7QI
FSwkPpgYgOATOF0yEKvJiMtTKvBSFCFc36SFheyK6WCZ1lvXZ4+RyL291YvZnwzyJCPbM3KZ0z3q
8WEpipcA891XUBlHhgKfZpkb9w3EkI2VkH+ToYyOo6uKq8LpA0m0b8JzUdNI/lHTZDrKgzWcIEEd
rE46l0F0pe/lM4EoEBnnuHrVx8w4VTdTlpv37EDkpiFk5jexB8KPK2I5L5SQSHa+mKvJkoSU8mAF
x4hhF9JvRsAk7G43TV3U+zRoGtrfkHRDM7m3xpcZWfSLNCf4t3REJZPxiNzy4n7KQt37wF0x3DSd
pQPXRXWjAuhAFoyNc0TjN6y91l+I3u+cufXOUQlsJWk7rDi5sfHC3NkN0YSnyNI3Q5UCxja+N1Gx
HGwrGXcLyxE2IAQjszZ4LJeZVaxggZGAY7rUbTtvjY4sUeSOr5kW0wBQtJ+i0jXXcBq44WqCESrW
0A1TS9aB6iassaI8znGa70PR+iTaAIvB8wRvDL4vVcBBVwEqyW08Xj/FWmg+3taZ1zPX4oF2yOGY
jAY2VLmITa+mtIOa33bqQSvdjddanHxe6xvzonJAHIAZiDo/McOPqWJvwm0e96FBLrykFR48XnGc
ZUMRYji+f0peh66VtD92YAh86cAKvD6Ah+QCQiV4SenWGggVt/roto3LGX4rXzK40x+pHMJfWESs
FUiHY4KRZELXVzNmpiwt1wc5tZs54PAVYoBoRG4uR4LE5nRd9AQt/+jrR5meZD6ogqfrTqdkW+Pk
EcGKCbv8xIFi6/o3HcLnjqgRVaG2t9ds1RwRtuuyhBMWeoxVwDMzbpmLZF+F/OcNsHNY5Xr9nn8e
Q5F+xwlD92sQcf3QbvG+k+oPOh3PRa3iF/bbME/6aTbdE1YwnfHfQj5+7LdZeR+FyTEiv3jk1ftV
EqSP8LMTNi9Mj2MEyJUR6OmmKuubpOZ3DTV+C/67bkMZUrmCbLkm/x5cOForQkRYhp1SbiKwFPG2
cZfoxu22FeGEXWnUp9DNAIkyZGd8NBIbU5ea8LY3nFugfem2J1ie1ZJelcS5T8PkO0OtdMf/dzpN
fhWJhuKTOFrP1QDmMt+zZwuxsPXpCllDWzX8F6wabU4xFhdy67b67DfJxyw23tDrCzZHKRbbMHph
H3+DxW6XetAHozbo/IbopmS4yOVx8KeaWzT2IMpUdww1jL2nEYVjukgDlxVM9JNMI2w+ybXcncnY
xPyxnaXGQkR+ZNUZce8bFlBCcvgmMcB+cV4xFB86LzvD/x+RNPjne8sna3SOSbqt5ZTe1F7GjM7W
abJto5rW403FkJeGA7j4VkrVetera9iynHAtQjntFxIjChyUUTGTxEyvW+zeWW1UZ5mSL3G0RL8p
4cvmUuMAdeOzwR/H1k0u5bYk2QFjJUy9+mIzK8205G2ClxaNXn2e0AMgzOZf4tGz9jLHqCyyjETu
QppaO82GyrN32gOD/gcyzugvlf5MEKM6qGUsWRHB7nqVSNHe50v8HLIqum9JUyDRgCA3CadfUpaD
cRY+sBFIjEs30xoSxtFDuyjAUsAdbwHNXlT5oy3Di8OaeGi76ELDH+2ns1mfHWK7wDNXpi2/OrW7
gD5/KkiY0UTtfET6ebLMFoZjb2L+6bIL5hnsCzZGVcbNH2ochggLRFmshL7hKHAIm+tyD98fnh53
s0IDGEc+0m2IrSSxc9D0+dGll0K38WZWXLO4qzXneqC4R3EhUmMi9enqJLJwmUcaRb1kJO6lRBCI
B4/SH/gIi25fSODRlIMFKcurBtIuXUI5qK40uPSAk7CuNfpWoJqIgBLT2TaLzQzzAW3a2moWTBAB
xtQEd0Xg3cCQabxpXvfNoJ1FFrQGhFqZsTD+HEa3UR8GZBtJa0mXOiCWBzhwKI8MLIfhMXkVfveZ
Rj2MGi0hlpxoOwtpnC+d4KISHF2t+WI15vfpa4FKuMpIamizsM55GH0qkq/sVGkswWyz7VKObrrM
aGdly1bdzjEQgsVjamVqPo1vWJNNDhBneaiBR7FfAlxGNc6pJ+XWd5xpox2sF/s50ceR8YDhdy39
LQk5p02f2ceK1hlRlbM/YPzlDgyhJxS0UQeMWRrVa0AVQSOfS1zpm4TCdrOTr7FBk1A9CkpsFyq2
6KVd6z2AEMogT03flH4H0WsF2AowiQ7eDyzR7FNlgtrdm49BTJV5QJFrDqWKIhDsZ8lS4O9h8QNm
wI+SGS0+Ll5CHWhIZRHyjRq80CgntPzcOwxGRlY9LWY136aBYBVzwzKRh+JqvxTlgFtFuxci6B4i
U34qZ+9zAeGEqVtEmpBLehvZH4gJfQ8Tmr6husKxxerOBi1BMyqUMYcVVBJixGxVDM3JWHu0M6Hd
DE1hK1M4byNzY2+GEGYbJaC10mpWo05BATe2BE+D9trCJSIgSTawDf0krkgqTLpJesMkYzSQ4NW+
crJvCFLx31hQShzBJuOyCeFK3hj5adA50+rkY83+bGU3VUnVBmJFS/bOybp4x575sEAdCQvrYMaT
GuCl5cYsIep55AvHzGdNc9OSGWqyxl4LA6CB3VzIY8Ah1NOHuqJMqln2KGu8f2f8PDq0sweR1x/y
OrtEj5QgczU8YQhFAaphFTkeLzFEVX2hTmvVatkXTAcsVuLuEyICHF5D3iQMB7E0aycqXLAjLwMd
z+A2sozusAgoIjf4fJ3mpeMv28oCwI5RTttw1jdNRCUjVrftREeTVtelP2TeV1AQ/GWWyr6EyXLA
i3HWcapvAg2XvNesnLpiO4CZsUu5T7Q2o16CziTEZUg9Duy3eu5b9kDC2bq2C1Y16LdsyzkKi3Wf
OV+YbkI1KhofX+FqGg+O7onHmOosXYCXMdQiMTS+xlByAXyJA9eazTLlB1ugEXlOuHW/OTu9yAVe
akeR49TICJArLDKK7ASBoeQFhY064w5UANN7ipkoVWxK2jMsJ70fZg4xMSHYFZzSm26Zi21WYUZP
C3ioWK8fTac85nmTKDzARKwBBTKqBP3KXcPZFXFRddzSx5EbAzVd0I2OYeP4mRPgwJxZVwqW6/VE
zCXUn+sMEnYmbfLmg36JETjHrHgxvyZWZnyQ1UDtZhOvGmDrB6uOVPMsYSOqA8jetuXWmlwboGT7
nWsM0QNBgBByyKkLURcmrhk7fWDyGi099aneK6Gnk7MgBYOnZNrjfkDLtX1djQ7LwSwzl1QvCNRA
rXF/PNBP0xyvoPHfPvfjqbboxF7ZjlEMXgA4ubqXi84IMwRTjMyxKHEUMEWo6ZsK4KIT3CWgAInx
nU/+0/c3gUT/zrOP1fXHr9/z04fvL6des1TDBFtyelzx1RBUb/RFX1Dx1C9UD9ef/fH0/U0YinX9
48vvL/3j+fWj909Sayu2ob5wqQ6SEUMmPziqaU6oXny0EpwN11+tgwXZ5wQrSLjKj2IxsM+FovDN
sPvKUGze911Fm05J0KNgdb0FDffVnmlHGD6RMuRuaNBjpkChYNUIVhSfk2Wcv0QZl+nIcc6u7K29
JhcmVmpXgsGR1dDvHxZ13h5rGNDbru+/wBjmG9X/2/UhcW0cIdcPcR3QTH39MCIJi8yjvqsVTqIa
BbJgMA9lfvr969fXcwom1u+vkqnfdv2m64Mtk7+/0vsnTVL5kV2ycuYe/OP7fryt99f68fyvvuev
PmdqnXtw2h0O1Zp0G4z4kVHjyjGpBL4+jSRA/Guo6Pr0+tH1cz+eXj93fYHrRz+++bef/e3p9fvy
vgRnY/B/Ae16oyG0MVdCNwj513KAq+d/+Umjathz/Pg6NCpyWz9+6Pr8+mW7ZvfTu4drAKrpOaTR
q1ERAjjrf354/dL1wSJErdXa4ceP//Yrrk8NMRrvDr3/kQ3tf2Mw+8W3tnsrValK+7tX7f9DF5pO
Lcs/M6H93+zl9SX/pRXm/Uf+7kAz/3BxiQkSi9KUuutgafvTgea6f5iOTjpRd6Wt8/hTKYz1h8CB
islMGKZtOx4W2r870MQf5IwMGM62TYKBvMX/xIGm43L71SIKNMJQb4P6Islw5Df/WaJTYtAaJjEW
xjAEciZIn4t30uKxZPPtY8wg7kmGhqgcGx0G7kS8BzYXP/3N/sII95dvw/EMB6sqVRdS/vY2Fl3l
mxfAWqwkUJwy6Z5ofX11WvENsC3VFQzU2PdpbJpdZ90JzC+wqo39v3gb/5AawfSr64ZhSsODmWIp
m+pPhlnX1JPWG4xgL1DjNkFmZttZ1+RBC9bG4BzGsXxO7eDWjr3nDIYljZTMU/Wcevui0GAlDhSa
xmBu/8XbIjzzD/9N2GLZEAvsyDqRFvXf+NMbo4bQqnWnCfbOwOQjZ5BK4qu+0cvIPecO3vtpIrJO
kyzTokVSBscAZDMlEkxY3bKTHKj+2WLKtndBHx6HqvTO+pQ1Z8fZpTQQnlsJX9Ty8tuxlOZ5/q+H
rHJowrJGLuyzO2+LEXNQ70XTzVLH8zHWQJCidZ9AwGALiLXyEs7cJPEGvWm1ax/NOyu8r62wR74Z
d9S10E244PiDw/LdC9CSTKMVqq5r23bt3mHBG2AWA4FlkGBu6EHAGPBtAINhLSMmPdEXF5EsD27Z
BBgOvgZhtzbapPSnbuuEx2AgU0fqsAShMZxC6iBcAmmYpjqgd36t1R+c5Js3p7dmMkanLCVHQtUc
PIQ6m0+FHB+pvWWJ1/f2tvVOAoNNImVxzgSqqu4xLrIcaj3d8VzGaXJg6MhWiZVjOrsmMzfoExlu
C33Pvrpjcf19rhkOY28iJBt5b536Dyki0iPxp5xt6W7q+nyzhEzTbBVaXBjQja2JQGl0G5aRu3HQ
iYzN8VuR0y44sQqkGO+7Uyy3pRfe1iAXE5M81TTUd8kDRMnX0cmbdTuwcUqou2nYc96kQBOXKsYv
OVC1GFrz2iKwu3YaTN8503UNY4mtktuaafpGI2+XoNk7BYEW3bMesKza4CHBlPYR6P2B5GIFGtvK
iTlInfjBXPdbbQqzYzXVr9A6/cC51RfnC6EOza+gSREdCj55U4wzRMcKD3f/rpv+k73z2o4bybLo
F6EXvHmc9J5JJ4p8wZIoCR4IePP1sxGsqWSpu3qm3+cFgktkimkQce85+zQXJ0l/aiY8SdprpKBm
k0NBZ4BV2nfM7JxXTeAQzRBOQY+7i9XvAd1cTPErx50WFFwSvgCDujWS/ucA2MASDEVrJFzbPKO3
FgtQv7B78MfnA8UGjeS5oDWuZpZPK/orfCpGCCGgRKHV2O9joNHLiak2FGP/K7URyCQadCsEdmA0
bZQu+LGzrZYG4O6juTRsCuuc+9UJI6m/ikq6vDN4ZuelxoE5v7UK5waXQov3YCoOtly5qsYEZ90W
WRNaKyzSmIznA4pVfh+jdFqDWgMxjZDADmprUwUEB8pdXVARXS+35aJp82d6mkzY/jxFriXz4+Uj
bgfkvtumXKusYdrGSFbaOkLSq3fRtER++kJtwIa+yb52HvjKNVOfnLU5pi96mGvTulFKhsUR+M7j
7USNBFPwEY69koflovC0EFHlfDofGQLt+JNWy1yBwSQf+LHzYynPiryErIDewKAyP4g2b36Qa3Ix
2a2Lllc+9NMrGWlp7vxRWze1GizMklAZefrttbkBfBb63fNLkHtpcvHi5eUpB7FXrpby5fITki9j
8iiBJKhAKr2frQHgvlb4eAJMAxBNzYZOoLkNrGZcVkF5xO3pbrrYv9Y+VtNe9dcjJZ1qqPpDOHRP
kVn/yNq7zh+JPLF1Ml5s5NN5d++U0xfTaNER9AeB5hTdkpKSKBw2iI/bbGdMuIz4Xqh7hR92JluB
e0krKjZq8IBAEFRHFMaLzokfiLxexLZx5yeqBxewudcD19t2eftGOvsah5CxwClBydOjcYqjhzBO
17xQmPBPef6mqWiHBFCsJp6dyAroXd8TP8EU0BWwq11uEKvq6xWVGytOKZBojx59123RiYsyUISf
wnQPCHp60o1i6yv1e+2M6ynCe1fl/bDMrCLh57kEYT1Ht/gEvojQbBeRAQk282JrpTqjAo2DptA4
pfgoEas1EQTSXq0JBffUdZFm7SKZ0azRSIklynR+fjFmWChZ+P6+lu2dHbbFCtXDtGkglwX2yUbH
tarsfDayD+26beabFuClFpkRtXrIVXULQHFRDCqZAoj68MdG4wpQyPOI/Wph5HpFlIILxkgc6yG0
rs4U7HogOSvdtKxN1P7AAfnTnKbvnVo9W0pFG7Jzyp2ueDsPB+YiIDzpLkfcBp6wxmDXxsXR/MV4
z1v4FCLoyeQUcrAJl0n3rR6oCDiM/8k/iIo1+bzJQq30Y5iQbIbUC5kRPwAWjOSGqJIO5z2kSm2R
2VhXyk6HKtOu6vTqqkTTY7KhpCPCX1HRHTKkvDhffmguWMgxgGVf3pF8/DUitnilOzFao7I9ZA5B
e31kvNjtt7yDPom5loRLevI7onsetZbAz87MtoZGYBFt8e96BiR3wJVO47FcQ5MA0+ylDfQnuFfD
OQVNtkT6fpkUWHuTRYqrjvKgB7WwVIkc91Q+AXppbGrH2GukkOG6PCXpuGWIsVPp/EPyIY9YD8eN
GjDexCIgdnqx0XT9WLbdsA7GEPJFkyjXgtEMSbk/J2dG+4JE38Q+SJqmf4uQtFODRd0VhPcgKt/5
iu87iyCGxMnI9LFOEFVXiZM/+w3067ConmwiPbsH17QguTUPmY88Ran0b1UndkaYEyYMB3oRueFX
I6JTprrJkrjtYe0Jam4pQr2uOBpwgDEFQyQo3WWngJ4lY++qhg7fvemhs42HMeu+9r5BsIY7DMfQ
jzcKYK2lbl8Z+e0Ti2bYhGtLiaih2MHwUGlmhkobr7gyGb9gY/DZ0o/wXCgJOpm37gRBUJn6NpQ1
dFZPvJs5fObeKZtF1jIhLyPuYkn02Htkh3pdZ6zabe6cbYPmb1yb3KHw2rYDKRJBqyyGvZo1Bz1z
r65TXmsboAFAJJQyCcTs/qyazhdU0PjWEXWSUVO6HRySfrwOCIjR6bv3flUjAOzIFOpQ50YYDqsA
yjHR6Q+O7/LrEoYYKeD6DI7FTbgCbm4V+k443UusdtbSxR2MbbHiywF1hjiCZqYrlUZ0sm1MKMGK
7LtoFw7jyW6GYGEp6ilPARROXXuspgedGJs1sQfBIvDFmzBIr2tN7UvcBNkCW80TyWMuNehF5Idn
VU2fxtj+6Q4qLWs4Vz4WCBurSnWxGNKGcfEYeFm18JGNknb1I++zl0IYlAujnXccW4rcdkbGohF4
6cVJU3NGgA/ZJS1JmozykdnUfETu+zhMPZmxlD2uk0I8ldxkQMXoX+VZvsiqNfqD2fsQ1BeFQcxW
B8M8dzZglfhESsdJll+m3BtPOmYRUlRGSobWutGVbJ3i50VSA75xZrIuogq0bKFPwSx7QfOGtBWK
ZAWSTP3l7LqiHE9GUDrrMMofKtPfZ6J2zsasFOg1RnrFhAXVwfaC9VinG8wtDev3cNaUp8hx+B/O
r8RUZ4dK7SNHth3+fJBL1x6au76aOhiuFihDyvukHM3CSBYDlGmz6771YdUt9YToPasYBcSOgbaQ
Mxrnjvd74t+iAPSlN9nZE/pP3etDAm+GN0VA5MIfyhTJJ7RlcPeZWtDOjuxtnoPxsWh66VN7cTPa
saohfimKfZc4xnCYmuCu1w2Dm15jXDS6RY6fpufvakzIB5W2vVrYe73oWsp81dnstfoSDOo9BGZ1
72R1dhJjhmpAqXksypNwfhMFDtBNkIbgiPUCrxAd2LVbdj4Km24/YmMJMirrymAfCS2hp1mK9jIr
xi8EBlICTy4wmGGIj+X3qAgOhuk3Ry/uE2TW04PfElJAZr1JLBjFpiz5Fdq8Ri/ZGnXH02R8spLJ
Ki7Iys9aN85DcOulREG/sKCSaTpMlsZ5dS3elbRC18SMo7volbrvwIdxXxoPIAvu0kTz9zlj4aVp
5f6KiCuLez8pxto4Ut0uyqM3hnuQ6f0lnRee3v/s3RpxH4ai3J5IMcXkQLJUjzDHbhi5mLAPwFr4
zcU1ou9eQDps5LvJifyIVZaqYu/r0w+3GK6W9x0ioNTLykU317wUWfOSq7WshMlDxlwec+inJ1Tb
hKy+zWvkGlGCu23Lw6asu8nVUB5nIs8fcD7/X+6sqeolc3mPDLj+Q6Zrz1XGZq43RnNt8W835SnV
fJ5ckwt5snzYbVOu3S7lzqVLVFOQUeYnkhfg9xtBLhDhuTb7of2c1+Tmv9/nyhrtvzqn5Ic/mkuy
2MVx1/x5PUfWbm/b2VzalZsf17o9Pd4sqrzyEDjhbC4VlyTKzaVjufPT8cCcq8xybyJrz3JVLuT1
WmrUwABh/alVoy6xs9SHpITQuparaVfvkZk8p3NNXffjO1SKKQNPI30hCHDbFIF21ys1egPAf0ud
Kd6eviA5lwkeLuCsPkaJFEFzkF3DOLiPBidYVBOf6jYl6sbO8O2YRXYeW9SLNOXrTQkY8exmuMjw
SmJxmze7QEvPkYLtRglBs/aiJ9CxBueBHWI7GUylU3Lv1mbaW0A37XYX5ZW2x+VunBxSBoDHPSJH
7UMz3rWkt57iOQhNhNgFVIN7mEZnberrbu9W6h0tqgbJvDVWEFC4j0LPDTejt3OaqcCud3hmIj6d
ulyZTnLNrXQGCYXHnXY+oM2L3HApfPvxvi6jP04L6IecDBu6aaLN4HIAR4JXMlmv4PdygoZJQ5lG
5gQ1mrSFMPwV2ZRzHz5YVoatHwjTChBgsdCoXdRxYO2RwWgL+un2ioQ9hbwsZipArUqDqjWJXhis
tZoLMp3n9jIVw4lfU5LKg+yp1C2H32XOqAKlPyUKzfwRSM66xqqzUByRMU1PqTAM0RcH3tYZ8lTK
2A2hByay99Cz9M2sP6+9utyRCXyk42Idla7Z+SUzwylF7kdOWba1h+ibXw50u+Poa+XZ0TZwcaep
qauSW8iaXBg9/CAIAtNST3PmS1a0ofajGLwF3ZToxUqeBQ8u31CZobnlwm4oCXE+Woa2g1PvrLDT
v3tM508ODhOC5Zs1rg/z1M6fFOYX1ClNm9itP/ehBx4XQ027tQfixqgXLaV5kh8sueZ2hDLH1iwP
1vSRgWNzavvW3sGTM05e3xjbJI6BsZi6WM3OK0s7Qd0zyIFnYffCOLnNrgoR04ToNKjZ9kgGiglM
IzPKsSDsRx3ozloKEXJ8SU66miknuZYGuDIiIyIZMBPnKDs5UHJ3UWsp5cqwFPqfafkC9PSAUYyg
37InEjTpkpOtp8nJcJrXyth65qCR6cfeANAhGNqMCk/hxifnzzPl6XLhuEdy755Mz0oIlkUIa3QZ
OsNZtxHNbxE6UbJh5r9hM3/o5QIpQ4GjVaN9WAsmglZ8nML+j4USBbR45fbHqqLEUAaB1iBemiBn
cSKC8/hYxC364E8nylV5NXlcbjoqXDwjMYgCmR9zO3B7Vrnvtuk1JfqOliHvbd/tSYUBW2FsX4zY
xexVhVHy6aWLwGYKYHqbT6/v9oy3l1fKV552VM58egFLeQRV7MkzY3V7O+/2tLeX8turlaf89jLk
yfI8SJfvaVueK8CA28BM1SUZG8wKRPKYtPQj+7CF6ANCxMyi/FpQcN4Zwvha4FO8xBXifLrd9ppR
erRExWydvTDZ9KSBXXCAE2MwvKuVIsDYeXwbKgtuqJVq8NF0fU4IvgbWZO8Y1YdjQ/Zb/FI76jal
ZrHWq+RdZ5yLaMDz+JFipmsW6JkMvp1mQD1WqICwmVuGbyQVRQVaAXciWK/vh+lgRrq6zRpCk21d
25qt++oTj362W9KzmNdsqW4wHTXwwrI5519NpDXUDActj4QARbsG0xicodm/ZerovnThN4F3BVu1
dudEMOW7Cgthd593/M42TdTiFafMDX4POm+evIYKrVPIgf0JHBFo3tZ4b836PWlTk7xr+GzQRIHb
DPGlMbvX2neviLFROeJACZMaz9gL8zTrmI7peuI9WvN77q/9QqOk6vbFsZxRAG2It9NS6eWjVFYU
kBZFOKDKGIMj434wKrbYTCRaETRifrfEzGfEEJjzFXzQi4Sc3hGbYxNUydZTiX8XfX03VOzKC+Af
BvUeQqXIimjtZKnX6ve+rN8a1dI25sjEYjINCDVfJ+xUj1mdbEF72Bs+JOeezDHg3fG1K/FVO9Vw
p3T+hZywGAy2MA/pbhrMhCmYgtPXru5VrwHPAbu+7ZR8R0Rwf7RwnvfRndLYNcZZH0W9aZ8Gd5xW
xPDNidKtuDRvsW+TsIxD4qnxokND+XJfdLG5aHO/JsultTahosW4agsb+CLTpSLDmwy6Z4OlxnrQ
YoLrq8ZedIV97pVeO/sq+boYSA5ge+H/+qF7LKP+p45ne8vCWDPOhkrfoCSldoYc0ZumrY/mcFH7
LZocK1D2DEiKtR8qZNv341rN1GYZExe2Cc2uXEgoqwAa1rp9u7fzjCpHi//KagU2sTH+ZYZuckcI
OLgkPlFU2gyKfP0WNluLba7rMUko1rpN++/M+hbxYJONAARtX2YuOEScwbLx9P9N3/8FPQKPg87g
35NH/quKpiL/a9NXPuSPpq+mev9QQXqYFjwmGqsmeKE/mr6aRkNYM23VoufqemgFb9gRh6avC3ZE
dWnI/rXpq/3D0F1X9SCVaJanuf9Rz9c2futz4gOw8CNBG9FVXpBp/AYGykrAWENi9yfXgA4bzZYS
uSAsfTpokT4RTshdh3jm7kMv8qH8kaa0P7VCEQ7cvLHhpDXM5BdjH3YHn0DHg1yzgK/XWfhRwJfN
hFspX4pq5L6P+rs8opRJu/X0cK8OMfPqYiR6sQumpTdDR9RcC6qvqg6yPWz8jYSK3BbaDTqCN5bC
KZXKF9m2kPV+Wd4PqQ7SmfzoBWB6RFCjkF84W0XlQi+bAWjwjII1b6tAUN6jRK/Xn0ixH0RYeWYM
YWhapkk8ruKOWsknXQwx2tgiIGh+0uJ8HIY4cKzzw0AoSQYskiiV4tAQEEEI6v9spmmIISlXQhxk
wSIpsBHlU2KRWj2vAgSgGSRX5ULxtOYASBcPt5+3gGKKLlwWcxPntuDHgf9+gEABWZt0qM2aeNr7
DpYEzLPhjGFwuhgFlEtBBTd1YCPZl7vlCbezQCR9sXoDMyQtxs1Ylg/jiPrIyJnTyTWkeH+sRZSN
iTD+62EVQLgGSR/nnDJoT76L+y1pBHcNeaLc1rtZYPTp0O3qn66ZG7PMCaMt0sYx01a/Pbv4ODw/
u3xJ8hofzyRXb69TPjAjVnvks5YoyTwTckEBzmsKQtuDYaU4AeWq3CkX5ZS+If3w17ddci2bHybX
rBIxWI7N/bf9twdYNd5c0BDYeYvDkM+MUmhjLD/W5e7bwpk/Kx/H5c5/uf3pUnIVU0S8Idvn6fYQ
ufZxnd8v8el5/2k19n4Y2WxAv73Y36+U2qO90DrdWX569L9+pv/bM99e9Kf/96dr347LNbn4dPjT
qjwU2TEM4BQjLJq+JbAacbh9vOXa3+77+F78fjhKjXz3206l4Mskvzqjk4Ii/+0ZRF1U6lqZJt5m
sxqYAfOTdnvM7ezfLisP2NN9iOV+784kW2nNkWvazJ29bf62rzB9ukfS0vNPq/JUeUiuyYW8kLzk
bdNSSINmgM3TZvJyctUCF8TvyL99dnmiXMinsczwScHgAY6da+lJaXdf5WoXh526jutJ26q9szUo
Fx7s2f04Th5DfmmJlDvlwk11Wkwfh+RZcm8T9dY0G1SYdZdxvzIbnCxHeWhSY3t6lKsq9Yni7tNl
dDvArCew/mRJQFXx41oKwbXxsaoif0OYgLUaU+3sKahzhT18jyrzFWMRLRZcVUQ76Muhar8nKVr2
Ctn9ukt/jD1hkPRu15lSZxh5gEX2bnSk2Utq3oDhjZZfmwEhDd6NiVy3nFsQKSWY7fyKyvynV/nx
38DRFGLHr8J1O/fGGU6ykM36efNv9xGm+cfRj1PmR8jH/u2mR12Ju+hfL/1/uIzhWu0W8uNOXtmT
N1v5TB+rcq+8DHYf+u7yCf72lWRqdMCCUGw/v5qaMo/Qxwch72SqRXqGRwz1Qa418wu+7fv9nNvh
2zm3faK0KSjdtv/VZXXoVLRl52e9XeI/exp52duz3C4j93lx8ooTGIMf3KjDMN+69PluKtfkPrnJ
HfyqxbNrdD5D7u/CGpXwp1V5KJb3VfmY364oN8mB5wYqD3+cKR80zReVax/Hb9sf1wxNBbOOhU1K
a5gFFcrFYjpy1NQ3oGrZkcCuU9GrpCoD2l8MYM229SxIhVDgUZesV4WbqKsJK+UyNW0BTEx8n42U
K3ckfI37MxmIIXmhqK49OFrZqfa8Ytc12tYTKiCFxH0zzABFWgQy5c1W3L2WiGzfuyUzYcTk0E4f
xhz0UKASbq3U5Xs8dcy0GGEQ0HBx7YCaQ+lvAZG5RAukGkaR8gm0rbnFiPAV18h7nDHxHTWi8IrJ
ugQ9puFYJ9nBeqm9HNVYRD0CQ9vSSkJKC2gKUrhVXUqOpd2Ma8jF70Q5Enva2zuD0G0iuvp1aBJ9
KGYO8pDC1nTMnUjKq69EvyDf+AtmHJhdbPvEFCFc+L2HkSJJvo2pC+uVji+ku6FYuaAf6Em9ZEYy
QHMXJ3Ws0biVDRYqB05DEWMaAEhQkSZdlB6SMdJ0zWZENtBHD7Y2KSs7SJPFty4HcoZkIuSdVJnS
A0g+Rf1ETSf6RhHaWGv9q1o/toG4lkB2gnJXZCocGWf+nbPC7VQZ1F/gLi1ATycrCwAnRFyyy5xp
WDr31OF2pd3y6dWhlhhzkFDrFm9Fj4zGbeDmZIUPHSw07nXjBwHIxiEjaOs5xb7hktoFUcQ+5VH5
amFBXLWzh228D7IAV4I4xmL4JUiCx5pL1ocF/4f3QjTQCEiOTsNxIk8sjPbNyNFkrM5M1Q99w49q
CcxsY5LZSsZhTQ8NXh6t0fcYFeVCx6Jzgs2+8uwSf7VXRPvQ0V+7kG42QXoiYj5eYuVfCQJhNYQ+
0FSdNeQaSuBwziP8cBH/LXvq9xBvXnO05HddK6b79qv7OKOVt040Qv6vlZ8KeqWSyKIUYAqExIK8
alxy5Ncv64lsXvJvinwTWMJZDJ7wlo1FHJNGFm0nQiyFpNxCD+/BiFCACfO03pcgq0gzjEIcfxXM
lrJbKVHkrHw/WPdWVu4Mr3kNkvaXoBYPsqXBtpDcYQfP1uNYW3eWdgwhTRCgcBFGYx/dwF+OHpEf
g/ih2IG/6T2CQDJAtWWhEgrVagevFr/y0rxara+BTeTjsCbnBovPFImtl1wxnndLC8kagawx2itK
1EsjE94q88HJ1gW3aMIhkWvZSFjcoOPLM2kPgvYI2Cub6/gR5tz+tZmGe5si0bqOiB1udSR18yNG
WDarUCVIu6ivuR8IGp3pLtKmY+M4m4zvR51k9KvNZFHH8X3LaH8h6pRkdxhvK9+FSKMCuvd0E9TD
qB11kreI4GayZgba+2BV6doHk760glFch9zew9Qfd1XqqfgbjOUwpO294FtFIkPWcbcvwqWlRRmO
QN4JtNsmMaTu89R33MMrFQ1Ei+sWjIi2LS3zSW+H8lTGzWNlhC7hrQeco5StxkqMS62wmJAxhCYH
oT6r7iELQ2s7GOkVHILKm2SORDJYz5QX8001jbuOULP9YE6LrsWGQzGPwAK32Uxx982EKYubKieR
ki/+slDwAyK3zBq9WoPb3bZWMJATC7+CD+ozDBIQa40BiXoOHPPGN4PBiG3UOb+nIl0qLnQDu+IC
UVdZgAAw/pnlRnOPBE6Xewu+bmvh5LT4SbAqQVm1TV8Iz1waPeV3wStbGWZ9JnCDNCzygRByoteb
co3cQ2342jRkVuLg3wne3IXehT+Rmf/MizlyeNrZ8fDo54hRfGFt3cY7YoJwNkKjW9EomKGHonkq
dIUPhV/A1FHScNsYxmNnaCamcA9Go0unQxnGKwgG5FiRsu1Qby7CME02TWa5UOXNcGk7YtP4OoGz
2bQNaCiW5XDxDfsrKjXCRQBKolcjw4tc9RWm64fSEV/49sHdqOhT9Z6ar1K2Gs/fFL3JfDSJqI1P
wTEmiXIAagF5KCfuPgueI76mRGx90wpkFj2+dhyVNO8pPD0OvkeuUxfCwGuQK8Wz4UmxiTnXnrSW
YVnjdSfVevNSP98KAs68xpzFrily1Sp7NAhNW1DTDYDqJRCo1HQLVMp6TMWy61z9iFKuLJVjzxeM
bxoNwjgCqObhJRuJqKwzvPhjRzw3EJJ1YN93E7rlSPCd7H0apTlspf1gXd22uZQwJFelw2evT4iY
CepknzQvFaOoJbdG1efnrmmSNyYIiCOQOXuN520KHzW6ZQsUXQmSsgb8FQAQc1/BS2z1sb4mbrQe
MYTeJwE2vRzByDSO5jEqQn/FF2/VBo66BKVJjFUUn41pW0yNt2w7qAmtY27Hzv8ykRO9NAfvy6ir
E/1aoGxpC5pz9L9VJLt2OpxoYheobyX2z6xKlZUzkEXNN4X6MzOBRSD0x3yI5kDmCBe+c9Rt3J9m
CYq1GcCmNkSdkZQXlQtkmK+li2jPm0mqjsuuShDbMJI1zxS+eKWilu2njhFRC0tKsWyY8ePG1rJn
ZGMIoN0cUyDvsFMTtB1606l0YeEAt3nKoa4BM53A2Bsh7HjCzLrRwhSuRf6ydvNZKktMTh7fVQ9q
ow8XOk0bJ0b/W/DdcBK/p9FGSbjpvnVtRCYQBgGys6+GQyYuEzwYtIlKPk+TU37XD0TzjDQAQZfS
BPniZ3F6mGLl4rTmd7MbNqE2BQfVhcWIa2Vh6mq1mUb7UpBVszUjTOL2ePLnv7TQukuRO0yWBL98
PQhG0fRroIwuAIHoh9CICxxNBgo14kLEBDNTsxDVAnWYstQ7sW3j/MmlQNTye3ywAw/Oq9YT0RUh
cbT0dm2ioGlDUGGBIQiNUIvHmpFDWdoVLKvm6hklZv/OWKaNLu4sW/+C6uVY+NvBbnV+z/DTOrGo
V9BhspL4lEQ7cRJvm3E/WFq6nLLgFOndd0GVH4inuwHTNS7x6hwqaGwnTQ8fzCHt+Iw2mz4OfyTD
FxvRDrzYX2lP8GjpKDqUV21fz9pXw0wcqMRZu85Q4C6HXyBQoXSRDrrQHfPZ9QheMNTwAnZUoRGl
aETKQVLN89ijj6FES8JH/H3JEFqtipMQE9Ewqlnvim4J/gsfnGLs2xCRQ4vEhmfEfFrFGIsh7pql
oe5LZ9hMhWns+I1bZ5rnnxHEIm/s3lucPGai4RV3+cOFKUnKyLMZ+bTHMrRt7KD2sRQ70HjR3jNU
kgIQJvbasfGmnPF8uUxjYkcxYS89BHFbpg9L3SRUHBB0rc0/nWme0JkfAGt177lKZxrSAn9xVEaB
C3TzIJjWbYtabEnjIrnMyx4GcrRXSi6IyVMf9J5kaUPNH622/RHUUKJUoZJtFn5NY2QQ7hDqJ8Us
wczq7S4kvW7CYLsowjg84qy6JJShh4kQJ1P7WkUh3FnqDOs4ESfugwy3bJc/t4hhs3nwlRkoCJM0
OOwo5rYsvaVGdjcFBAKCA/Wta8Y3OKKbwGibBdGpD5jjo23aZD6dzGDXptO4UhEw8Js3OQvyMCei
STBh29WVPjtkKwOneuLEZxF3Fyv6Ubn6pep1+8WYQZzRAaIxfuuEWvcU/xwnwG1NVzE48qxwDf6W
zyidbsUxqZik5oIhGlGmrg99AVbMqoQRWdhkEStQoYfhXtPhVse+fiGMhZjwBnxrgHt7ESvgeFGp
k30F9SPvY4DTanKMmjbYOtW07oPx7FchOVFB+hK2U7DNqwnBPPMfJB/iuUG7rJvJkq8XowOttVZp
T7ljwDxfJ+G3doye1KCA6Oz3v/QGoYLXaXtt7H7ZwTPleBrC9firzwbjixWWLUpLMQ8sB2NNPPW0
IFu7PdurWNO9XWD6R6UOTqLpprXXqsHWVc6Z138nKiI5UznC8WsgjBvqM6LWcllNwT6gKryjRv/N
KtDp9A0hyJ26t0NSih2v/SlcQoxTfx0Sv9aBtF2Upk3RxouQtdKJC9PmR5X5gISR47qjBXdWJ8LS
5qYgHO/dBp+BigAhsHe28KKalc0dk6Tg2g/u3Sr5Uuj+rtfcZ7PuPGg1UI4NZ3yq/JJ3tX3WgKyt
NB+VrKMml06tQXrQdi7xQrtVvE714kth6t/Coj+hf1uMRQf61CWcMYmmS6FA4E4QD+06/IXbyuMt
U7T7ahY+q7HlXwXGoWvpH03FcxTcJOzqh25fDWly/tinOQGyIcCW+9ujAt0PaekPdLTnK8kD3WR8
a0B+rcqmWxkhIOwSFrbZX3ut3zYOsSVMVJEuTgmMV+hovJDgWRFdQIAzo9i4bJ01uM2Z8nu0TL5V
lAgunTYE9828GKF/VP3SJaX66AQ9cvp5QTlyWsbjxEi0cP7Yl9tjSdsZRpr65752cmN8F5G+LV1l
QYiGf5fNi5YPo0CmzJdC5ye/qSBx6PiY5gWlWbFzR0RZchOsinGNKye66+nWyl23/bVtvkQMfw9y
F3l9+jUVw7TKekz3t3MN3YdGG1gB9ytO+XQAeIXB8OW2B1kPAvqxyPfyieUBP+wXjMZgDDDaX8ld
8mCUqPkRieaj3GVlIsIarqzgUMT31AoLRJXXhmS5+74cfg1R6e97zTirY5yehsEyr3LhTnyvisa2
Nrd9pFjkW78GppvgmVQWgrLLyVDaQwIo9hrNC3lyS4TtVPgJUatNvcxJbuJNJZUJdYVwEXHN21Ux
EUyN6AMc5bwdQpJjZDRc49q9mzx+Q7oJ/lJUtubV8xLlDoZgMG+QDPfHgqnVaws8Hgwe2WqMQiZQ
aiSlrG/nDUkH3ntCniYv5CDMPSKkvWYiay/gUVYfnyhcbSiiQqIT06y+Kxh93ZMaHdzrKLaFHwyA
O/jMyYVdFjppR7nYyU15rubiKrUgp8Bu4VFynz7q6UopknPaDjAs1cBD32Z4V3Sj0wH+4lvgV95V
7tedrLuzwUv4savy/5hP89txL8gAO8szmAVeVbCIlG34/BVj1OyUwLOv+FudqwBOTNA2sDbmWM5V
HtCauN6rYvaLzefJA0GimsRyAnCPkwZopRc2mzrD+ddhvsQ0Yp1u54ZliYMlqZ1tqpe4GEdMhZPi
h/eCiPvVYAKKMhxyr5ZOU/obA/gejKIyum/nhdnUzZ6aEizgYVD/3zr+U8ag/G8qAiQA/1ZFkH6r
k7+KCOQj/kdEoHv/8BwdbZPrGFhMZ2v2h4hAc/R/mMgLVE+3dE/3bEJF/ogucRAKkCqBB8N0LYMQ
n1t0icUhS/U4CrteqhL+ExEBnuO/WJLn16PpmkU5RnN52RBI/mpJdhmnkiqqmj+nuvlVDWNwCicr
unQt/Cwi/aZvUWwvEj7WP0oglQuQGcZ9FdeE+jqAd4qq4OvbD/dByF2+bRnAeZZVPFZVV9+30fyF
TcWjXAQteRltmlnbkHrMY1AK89xa7tVxtBiycudxI05UtAfzI2g5jIfWRHQ5TWDmXZGKjRF1KLnQ
QJPscL4tHNEVZzdswoGeiuItaxrzq9thuSbPkWtd5ygnLBS33bnuf6mcjLCkQOlXgMy0r6mjXayy
an9qyXCkfty+jtWQr7rBsi9pkKSHRDVQ2AHleTTVjmRxR+/WzpRjqVKL6pzpPjFNjS92VI+fb7vk
frm47SvdlEKz5R3kfiWy61Pf3kP9BTKVlmI4krELrz3hp1Bu8klLd8xS/2m/SwcOIqlgNibPlouP
bVIiOCYvFLn9vmLEtyPcnX3Wx6PQSe1zi0qwU9VQnIu6vg/6IIDdrTDYJ30VuW5rFYsw6TLYPYH9
z6t+lGVHU4D19nC+JVgG3Z5JSjac5drUF2RYu3UdH+ej8kBTFoxOrcbdqDEV/orokNdo8nUSzrrg
YHqB+1UkM8lZvHq+CLZDoS0ZBQ6XcMjmLDxHvHIvhfZTmfXRjVvzi6YXS6cX5eug2/nOMSpELfNp
5KPfF0yfHpzY7j89nKg3EzczbFnhQPtZYWqNDq5bXj82/SgxL7YP4Cjz7W5r5ypzQtO9w/6JEq4V
HZ+IUlmVOIruIPZ7lGBZ4P8/hq1mHm/72zD3D44e3MtdctFO/03YeSzHjWxh+l1mjwh4s5hN+WJ5
enKDECU1vPd4+vmQpdtFsXtaWmQgTyZQIosAMs/5zeic9DhqF0HS/boGap3swL0+WVVp2O0RZu32
LRLp+zGh5iGRwZx9GRBTbrEqIGmENFVGgj+0dghC+GulKl5Erxl1ZI7E4de+L8UMAb23djFydJAo
dG1xm5mWWMUvDNAAu1swoELiFh7Vvzqo70Ujx/W6xFrwmCDiet/kSr0r0+BSkHb70ULFQW07+abl
JGTi3PGeBt6BiyBDoEslJc4mU0lwT+jynYUXD76XbGE9OZe6J7/G32/pqol09BHCnUnFoGzIvwSY
ZEwNW1SYY8rdp9AUl5DMprTjOcvbQIAR9fmH2vf+r3OniUlYucswZUUUTou9oi6wP1acx5Yf6F40
usr33Ji+DvHhf7HAHSfjS+2QQPWCehUjpmxL15PcIPS28FsxL5o0GJxmTPcYhIoO+0pyIJ8O/aFC
q8HBc9krtV8j3XRaSCq0nem+2y8HTcEdvSLFYA9eIrPxOYSozR+QF/aPUKb9o+EpxF0b910qJfr6
Oq8Z3V/jCRocGha8Q+vXa6nW5fuqjId7ayGOr02n5mtvcmsoiki5F7HR4umILOw+m0K9l6T72ope
byfVfgnx/veLutcLZF57gter8TX66dkmmzDKanNwR3rXUNRUq7Cz2rnoxkqVnh3kcW9zb3FjSKtV
IkktmejBItlO3X3UW/fQhaoz93sj+W5nC0mKxw8ZkbCF1CTRAfQWE4xfb4U/TzBCiK/sCj6tB/5N
FkX++pJ18O1TFRM5BdPAs+brSzYjc5/V1Wj8NB2r2aDVLu97rVT2quG05spCenFdJPWTpCqTGJWe
o1JIIXGdT7/zxqZM26vGyWv40pTWgOU2pDruCgyKmO8pgJ5Rpbgbu8A4KEmIQU4Z2ds0DD9i9PJx
MCrX+eh9i1T+QuO26C/5kK5ETzRdu43NJnm8dvJgL/tjcK5x9Xo0atayWJ41ezGYJ17HxqIst6Ir
w31GKM4hGTfx0GJDutPGQVrmsQzjIS7Onp+EPxQ5eI1QFH8iw6HhahxZq0FB8cRvsZrpQvnMzsLC
wUQL7twKNTU9GXMcs2TEEVLqVT4gx/UQB80ibPCWUru0nvltq99LDY1lKy3qlBbqkX04ddv4mIze
XvTENLuKi0Wc89FDZen312nbRgkiCBdacs6gwpFXDKW1UwfWk2HJJ7P02g8sAhREQZ3xPBZotjeO
B9Em6bMP99hZ2CAoCd4KY5yz/Kkj8/jffzTqF085nT8Fy1EMC/SpYWL/qHxZmVmh2id4I3k/OujE
ixghlXu4TeNF85ZRqJJJK1rc23EBP5v2kKyQ9a2XWtgnj3Ke1PjcNh7CsWG/QxeFv4CRdAzPE2nH
WhTiOigqfLNbUjR/D4gjERPzRPdL7Hbul4F/m3yLscLE/Ke3tmjoozUe6MYh19F9VKg3r6NWb88J
OjNzAAn662A1D47W6X+VMH+xj/W+43KvTOkvzdh3fqTdkbvR7rpSpv4n+j5LhGRmTdHroYiaNX4J
qh/sr9OnE0Uc7mNPsRtbgS40w02B5it+Q0l+ckINw+NIc17trD4NSub+xOYIIb4ix7PBTOaK08nH
WG1IsoWoG1dtQrdORhViEIdwAU9hbkZ3Yp4IDe4k15Ng3zYx1Xk1GB99ETn7WuNeG7PEX1YZtmFu
KEcXNonRRc5rmRirAohu0UVrpehi636yjgKLDNkUE/N0qZA2iY0piuiKBuCEdIeJ3+stpPdtcrBG
DZMS3Vjg9Kxu+JQQ/ReERyMynUlvmjvR6FrRLd14wkBNS4fbgDgSsQr3vH8fbqg8zHp8sxdfzqsR
hAZOW2nfxrgr96bj/dTjXjkii2s8Wyg1epoXPFKT6B78IVsmoSHd57JEitzRvLlS+8qHCcLC9Wz1
xRoTqACtF2/Jp8gPvFy+iwkqKjS5YVQPjhEUW+RosE6jmPhSNvZazzvlw3E9+Nuwj08YteV73j6o
CUwD8dojue2NKlwJwNWgTkbvEA2pfxhMFaceeI3brlK9I0tj/6Fw6zPlK/lA0tF/UDLkIULKe0jx
MCiaVirPQ6nIB9G7zYDyzunTWX9fQ8yggOVer1GHnj7rVMx6CrcYMUqOXPvuehhmin0nYXCH797t
sD/DS5CQVNb8ZWE00rPb+iPFEB1KD/UH7Fw0OBI2bwMxapb9Ah669OBHqXRPSn5tTLPaFAHdPz22
ft9PWjIvOtKCSJ4ZimOyr/19P+n6Ee5gUZz+jFQHw25KQbMudKuPPPJ3bVQOMMOPFNlLf9Z6Lexv
S32ym0y/q0Np78c2gqYBWikLF3TdSrzd7AhFHvRi47sAtIuzCutuWI1oD82wlO7+oNGl/S6kpluy
oZm2gfS2hQ2lZkxb/88KXZLiSRYMJO27p0k7kzQZNeUgajdRguvfte8EPuLrhU5VPqyzzTVoI9N8
6EfkOUHp2FSkNf88yqMJmJknrTilhqU9J/umz7kTw1Oh4+qRYvK3wOAhPImYaMzYMbEwkfOZGDCm
UdK23roFXkk19r+/MCENd/NI5icmkWDoumMais1rxv7yEw9xUjij2bs/pC48FE6aPffDpOdqa6+V
ljfbtPMw2dU0/TWE44MEWcEWihTBI/Ya+Nbk+ivq2sEmyDR7Kbpuk/2Itao8o98vXSyIRdez89Ra
6bXvr8W10XC5VNicYx6aIvHRjxX8+LzaIZYy4Bg5HV77GE1cjyKjgGtq5EO1q7NGWmYU4WESZWF7
Qmd3XhkYVYSNwX9Cb7bwadoSvazI3gXAka5N2FcdSghTvwtt1GdzFVn4hHKfeN/rIG3QlrVfdcWv
VnhD9FuKYuUDT40fYkLJ84zsv2Tfj2NsYcpURquqd6q32LCpYzvRt6qCMxf1PNQhoqlP6PdSialy
jUqS+bmrIw2BOIaE4abuHahB+wdxJJoJcowXst2svgwEo5fc/ffXb/5ukS2+fnb5Gva4Ni66jhj/
JEmnaB7Won1o/mgruzSpa2Hv3prloU/kEwyCAa+NmgZDSOwzYTcbU1cM4O65DFVzuE7zqs7d+h41
TBMAo6PIW1KgKF5ckFtFL7z0nR1gHXxpbPeij517GZQ8Whselo1tnKGOLqeYc2LsFiBoxRli4uh5
L7yijJ04Q8RxSJ+uKgKphzfAdFXRE2eIqyYKrvG3q/gDOLrQKIK1mIeiPnQMfBq0wrjDzCXS59fD
qS+ORNNBgbzrcH6DXzgdNuG4kEsNra0oSld/+BZ+91KHJzQJR7IEhBeEuiTaib8/dlTfy8d2wHhz
LLG3U/QmWelpkm9xF4qf8EY72XBFv6VQ3edkKoJjNPqw6x2sWcVAbutPcji4AP2y8A5KLrokk8eC
W9YPlH4gSI+xzyY9jLfXrm/V1iGcGpmX+hqfAEjYFKAp4f09MqihdRhC6RJ1ZbwVPTEojlRJ+3yu
GLhd9NNkzhefeztVHLl9TrYs7euZHVveDkybt7NIxfOHP/V9DYVhfltr0TOn0G0e6Sz/eoYjzrgN
xzB5zHmnqX90kle/bOH4htC1VDSDej4Wz//Ik1Yy/PgujrQPKrQFlB/Z8eZj6eDbO7qgyQvXm2M5
cAxdRPny2rG9eZvVr/jMB8DW2/SC6FZ6UeIOEAvYqa2IXZsWxKjn58OGim56EbEhQ7UQpmADep4Y
AJD00uWTnWYaw9URH+66ubKgUN8uYz1wlzlebfNI19gb9dB0WWNGHCIcni+SwMaX0VLyvRNTmUAp
6e/DWtf9TTi6Z1eujMmPht94FxsbSkXmfmSxuu47LThlGOAtO7PpLmEdN4ueaukjQoL8MbrkB6Qc
SQCFMv1b7Psfkjwk3yVgmKHrjI/kgMmNKPVm1Ec47MCGzghDRGdxFGXZDy4wbm+hDNe6u7DmlnbG
3r6ekBeeNnGclPXt/Lr1jL2raWvKk9E5K+1mM5rkKL4NNfaLrWViaygXeA0ZnX3H7tm+E0eRNbKQ
EocViLJrUHQlzAPu6r8MhElZevphFS0mae2lwxvrYInGiza6PUhbzSoRV9OlCi8nGw2kpmrdfT/G
7p5HYrvL8OYRPRE3vdJsEaxjyvUwKIADdHDzbnMyZ8AFTPRN1fzAMaZau1m9ZQ3gP/lyky+MLrb2
LB3so8Panwxrpnw0CYpq5A5eq67NUO539W2eIHCE2x/JvBLLBEnSqwfR9C6bwRpDqiyK64ehddC5
rEi+iEHNZjnSlRHy2jAh5npJenWQQ3hn02StdlLQ68G7pVn1HqME+Sh2OKJBLzWa9aZHueq2E8LN
z9z1coTaJpNN5acMAu5k1ZF9GNiVznvX9N8Rw8ZPbjDsY9NWVIx7L5g5mRa8ly1Wvy5VgL2a6dJD
aVRH0jzuU4ULGvapd9CFh6PkAshctma3sCMyCZVT5CfqoUhh4wy765Kx2IlYmnr5aRyV/GQH8lOX
swdF9Er1gBr3gC1QRNgMAJO8ZW5EMl5wbbYW54lTxJHjU52wYn6a27Wgh7t3MTfLEoIfv9hQ62JA
s9Tira6sl0qtkq814vaYJgiJGW5pnipLNU9YYarz/35zWNN6+vPyDfVONGVJEZAhUHV0S39/cxgA
/1QsuPNvkh6mcytswjVOlYitFMAbW6Ne1lbhP2esJlA4xKuknOJ2SFqFKuV4iikuQt3Xf3S5Obx1
cg4OJK+qO0Pt5ZewYPE+xX2XFV5b5TlyKnSVNNppQ188KmGq7XW/L6+XLRTs8cJaTo4knRLsFhWE
HkncIEjs2TxTIuul04D+s3d5/xJPqDbkTfbusXoGo1iG2xjp05cAU5nOy4b3sHCtazzQleYFttY1
/mV+Sjwt1OHdCaQQQbVdUNrZQ2K03QKvH30luhLOvSe4pthdmXy5CdY6qD+02TZssvwhwQRnV9XV
z2nl/ofthf2P9zzvEMtUVYPvy1D/IZBcFpVme4bmf2v9xjlnSvYyort1CaHyHrsMva7aaLq3vkFs
DcwcmiWhrTwFeEOit9C9GXAO1jZOqmtDT2o0LmwDiIpa7Sg1UgLRatyD/z4SMd9QtXlm4dkDQvjM
e5zlMUJ8uEu06TmG3YySIzdNV8j53lWGDmyamT3Vg3Hyy3A8mX2dPVG+/IlBc30QPbgV8qzO/Won
ukmDqmTpWJSVpjMpCPQLb8QETYwGeH0staSsVp6jJqRnqG2k/CnuW3YWezMfmz1I9Kqr0DDrzXom
ImLsNqvoVBcjr/zVSyEG2E3Y/eBhZlaq+SNRTR1dFNm/5/mcb6IQzSyk2LopScJULWqnqVXtbSzX
0XgiDNYBr15WOYaeWYes1I9lZgzbYhoQoyKu1Kb1hy9eKF9/vk0p8RrGtKWkpmsoaHH+fpuSsuzb
zvG090EFQp2ZSLAZhtRdGzDMJcrdznNWhqSDkXY6mOguX5KRraOlxGB96VGbjU8GFBhM/XDtjXOK
jpmLAUpapfDJusA9iwZ98PRo46fBd6ZLLLLAMNhIP6sAIihbSeH2vx9B+iSn/fvPpkF3NzTZ4ueD
/vMlURnpRmFr2NG+W4r7UmVydqh5ynxq+q6ZyAy6wgIFaF0iJeZBbWVofanrnIsEQUis6vWD53jV
xkgzFzXCwLyTzardtPE4Hty2L1EiLo2zqY3drNPwEKGOVCLdkleUQ3lOlcjuwl5xt+x0mztxlGOt
eD1K/z76t9Fb7DYPtfXoD4/qf9z8ZPNNPJUo3cP9Rx9g2op92mqxMBkzuxvK9zBJfqbpqTUAcsKS
N48BJYujNzWGmkQLtNmMxS0mjsBmq3v0XufXEwq0lMk/cG44epi9awWOQNMFxGQxgH/eLOh8dzeI
4mvf25Rg27rFO27w98VUoL3GxKHcQzwwSoRKOh2j2KWq6DOVBPiBLFh1wtS9NxAk5XYLGuVwnVKT
tBJd/KsrvKDddpZ4+gCTkjpOWSWPqm3od/5U/JGuNR+j3iCOi/DeFBONmJsl0XVuMuQIGiFjiUul
BKA+VCsnnwPMnkG2OIT+YL+DhM8Wo50Zu2lTdZ+Oxqtee8672Vl4Lg9Zc8iVzj7D8khm6jQQZyOI
ycxPsQ8PvBPQKX6QaSCdNM5rdwgvteFTSutlwOjTQDjmL3pvbP77NrHEffDbfUKeQ3VkzcCixeJ+
+ZIaG3TPj5XcSt/NXtYuRRUgdZ3CJAulznoudMzljKoyN/7UlSZwm6zVqH1NXV7dG9SS5fuBVOcj
YrQAQQmTp/R5JHQfrhZazw3CLHd2hn6AGMQrt8PpcKhpplE7u/hd91gnXQG6wbAOhheo88aJig/f
rKfi4/A6VrmykjzgHWng5Y+lVL6ICWi6IHDeDPWlZ8O8870xXsZuL31D/UZMyNQUnzHHH3Zunjpn
EKq8+qdLJ138yPrWfGQVo216DfVY7PDK8WxjW00OEEF423CqtYxmPzkBGj2Xf8XKVC8vosGr+nNM
TL6dCze4us67xdQwQW7yy7W+Xr+wfmgq2yScl/UHy5KPPoIebzEeucuo6NNtVknWKwpU2CZab23t
R6h8ApnvGxdz32JcG6PXszBtqx0li3Ah4oVC4aKpUvPcpn128mL3WDpOsW2pMpRALvFqQUhYBcrv
5UghmeXQ7Vh4dP6zk9UPtopGNMnnZ0BizYGSvf3QdQPwWmTUlkFg2g+oUrcH5OCew3AYUIpHrkNS
+uYk5vajL6OOLrkrb5rrKa28I+WIhtF0pWuD2QHuteMlZmu0N3pFW6OYqe70vxvFS9Sd0+m/YqIr
RltvGNewCs+3kIh/Of9L98vlmqSi9GTgMCXOFZ9zu15CovtOzu0V0qH1EiakdjYAEiw7bSLVTUf9
FBOjcu6o16P/npflTr5y5DFau6kj701NHxvIhRx64HO0xtSvA5KdKHsH49Jfo/Y0RczLe+/ZmOZF
soGGIGXLkbXYAqXw8CKazK3rdQwIBhl7L7rGakMft1aKPoeY0kyT5RqEvx6pp9upodVIR+ROsZVF
WNEe2yfddoaLJY/VHIdLcMpTVzR9qjSzrrWTbVvDSRQxqr1vZCSBdU/TRBzxu20GVPpwCzWYVYVx
E55TzajPRvrTVXx9XeEDstLzfHjVUvmn61Xe2ZEU/b5XAA0MVv9qFKa2Hns/XJm/z+oinjS+MhyH
JJc3ZdZVoH+1BDqBd0QZfLx3ZKl/qLyQXTS0SVwHxv5BLQZtX0CrtJ02Lea5lz2a3tCCtGRum0n2
apxeTkr0oPKOCNHdvQgwmNxDvDCVTl2K7uBEwSUdCnRF/octk4cCYpenSuu4mlJnHnvkAeXzcqW5
OuBNtWX116WbgIXextDNrtqKAdHEnWyXK4eSzLJIp/zwNFuM1JZ88OO8uMe/CVBEbXSHiHLz0W00
rs+i/SOWm02SSO1LliTpOm3jdmPIwOydQruICe+B6ll3vlVJAZ5yUPOgeeEKaffkVIb+pPpRchxc
f3adobCS2UmRjkrW/2aIaV6eKoC1a+SjwfCxWC5tdsc+ulm90U+/s7jcKZ46q2FQUAw3a+RgSacu
E7cqTlFGosLq3eRDwxeziMz+Rx0bDWafjX3fjp60luDpbqhC8meW29Z1CmiNzjGt76bRQX7Tiv6c
psmw5X2crPF3byr+oiS99/dRlf1qUBL0IXP8L5YnOl9ja3TuKodqTcnecF8zQ5pnWuV/JFDwF4ls
avuwyKyTL/Na9hvL/0DY8t5KCnWfd/yWxxyOrK9rw/s4cY96RYIwLZOq0qNhhTGx/CJH1TyvleJd
VwDxDT4kczYXzZsG3zBOi/exGUuw02O+Fl086vPeLd7gihWbcdAroPOcHDQDfN2kf+kkqdwWbjQs
Rdyvgk0dKsZTPoJNjDvqqOIySmkd5Zg0mJt20TxsvHoBigMEUeb2b3qN2jugwOA0IoN8QRDjXcQV
z3UWvY9GcapwdwEu9Kfpai3JGydNjaWYlcvGSQdU8SBT7jloZi7NBkhIb4OBvuekDR2zO+wocDzh
nAe7GGDJaw1tD6hCMHwzQu8xpVz0QwvTjY1ykQ+76K8MpWMMy6k6sWNHIlFvV12WlD+RWr3g665d
Ri9Isdg2+JoRY54jIYRYBnKabKOkxt0MKvqHVtD7FdVqBOzdODzhc4AAp6YAAS35lWIX7FEsCN9U
X3bYYRWldHA7RTr0lrHMIrXYidAtLo7kDjfWuGDB+WVAh25DKQfjcKRV4D2M0cmOA580AeLe6ALE
OxOJ4zMFGu/CDgdaWquw65xipge3zFB96ktUGGWt22m9op+QRzVOcgWhwrJBUU8h0SRyBYmy6SlE
Advbag3LD0dW/KcuSuQ9wB2YjlITPPWjY52ituB5xSDWrP2Dp/3MiiB4yuENLQBh4ALr9PWhn5pc
xSgCG5eN7KY44NgWzXQkBsW0QtfyuYG74lLEvswr4n4ld+Zjb1vKvoQCueucpFiNYxU+jj0UJk9x
/Z/BAGdLd3+2hh/MXLPG9aD0xqWH99L1JKvyilWIOoKBNcHOUlPUcCUFXJnsae0GKaTztYtYFii0
ClPQmYWFpp881amVLmAzF5vQSMqnolVgmqODsrY9s3hCtjZf8VS3lqKrFnq3TmyYQ6KLtri18cHe
zUXXblqEm2EdX7s42Dm7ICobSONcKhlN+aDm3o9YfXSjUf4WtN13TFWCt74q0D8sDesxLtVJccL0
LwXGpoDGevnQS9gahOMg38UDX1Js5uaxwZJxbgIzO0NzizYy/7amMtRHvOqNhVcOCpvs9ocCg/wv
bg2pjOO/QlZ2+MHrwTNuSP6yzCPp8JedqngKmDF3AIIzzr4r0PYLTW6AXDef0yLV7nJ3GM5Tr6hz
flNQ/zEgmJD/ijaiJisnT5Y30ZE9qbwTo46SxlBWo2ojRtW275Z65Ywr0a3rMFx3JPSWOFcmT56L
s07SSNHeySr/pKrKXzwM25fAT/D0kvJkSfW9ffHwZyHtl8t3YtRp/UlbLbuvU54ghudvRNhC9GDX
aXAQRLfWC3WJiAXyo9Ml+WPB1CAu46O4ZNctStx4nymDkrYFiiMmic/V9TZZiq7WwPWBsGTKbXUf
ULrChKlAKCIyg6NXUS20y6R6gYD1orIH/dnixOhlqfNBDduZiZMM2c3WvW8U15N80AqUwvXyBSOS
60mYNM3tMrc/vC5xJ4uU6t6bPgk46udPCvWxeklL78WUPOlnUgAn/PuTolDejJI541lq7CKjTMsZ
CG9jJ5oyqf9QyCPl+iUZIoPKh43o4Mam2tiPfdnk4bMbR3lgqD/iHKZo4BbRCW7yPVTD+M5ibXgS
TYsh9ikMuCEySG0rERNzxVFZWxOhzmnnXwb6oqu3eI28fokPfRkd8+7hSziaPl31wn2dDf7udn0x
rZJCLHBiTbp+uohdG62NllVT45379//31xm4i6n1xJD+fSCtvOjgAc28xW8fJim4WqSKtBODIh7o
NclAu4zXSVq0oBbZw4xCffDa/3ooJrim4kxarMz9dPjpNGqGrAL/cbHphFrKUUzJJWfRlD2OGWhK
H8SRlUB3bcjFhc1D0HsPYmVVZBVGzegdrAy/Hlq2Y6y0xIhYfYkuORVEBjqI4lGIIp8j+d1TpSqo
PFfePeD5/mhlFgZu0ii/xYnDUr6FogxnNn3EiGEn4uCAQ0QD7HyT+IHypiInjDLRqwnAfpsrJXz2
6ex/uaqSFuPiv7MTqigUZEiOwlz78X//zwQEcBS8A23TUEl4AUz4PTsVZpkSda2a/ACvzTdsuuhG
NI1qHyj/IqdQRjvRy0Le77j2JfGShGQ9F8FPI1246WGQH0SoHuRAXugoaIKe07vFbXI/es51TpVH
yX5AVbumcIViGAAEFQnJQMFhTBk7++LwGDiZljV3rNS5iFBapxW1uwgbChLFF3Vq8tEsV0kIyVPE
xLyoxkBMRuR9LWJd7O0SoERot6fGLlU6YyeObo2Imb6frsBawA6c5llqgS78lzm37qdhrMSGjeSA
ww1c/ev1/78fd7tUUYFtGSDf/sv/DKF5NIP4He1GuZf2mZVKe3EUBNVzGxnS+ku8n6bdYhixlBTY
9AlVBQXmdv6XeZ3u5fOyMzGK//0CWVaQuRAXrLy0Wdj8b+efguKKJlnZjQMFwG8MfedGHXLvkIV2
o7NjhUodQGJXDD2Cxu6joJwlWmBc593OYJd/cV15WN9Ct9PENdm7Bi7IBtZnNv+XpSzV3XOtGm/Q
mpufUY9/GRDpb2YbtuzU/QJrZN05Y3G3LE27eLcHOHs4PwKObApr71foHEg6OR0HjLlALJuxn88k
co0PvcoywkLnZZOG/gLXWvekuuOGfVL+LFUVCcW4fkvcrHgOvSjfNwW8f9FtAgylkwjdpOvcpIH3
24yISE6Tu3IrWXucRdD2SJsOomBYbgfZHNe5IQUP5DgakJix9UN23kIby6y4QDQamanx3i4wK29D
u4Eyo03QnGa8z3Ukl8ywlDYiZqC+h4yNfT1BhOApNSsIi83Cw/z7XlzJ9bSLkyPOImYgUM4PCDof
kYmim5sODvUtq8lycX3iia0mBf9mMygFKGT2oKIRo7cn420g4t1iqFBqbqHrfvX2QL190i0mZqMT
++vy7kZBFAwAjjeOAHJqB3qjAOhc+9PIoOAuwXL4cAvdcDzKv8B6xLwbyufL5W7n8itAXlz0daXz
/7BYEAnf3x65BihJNIRZj1IN/EftVivjqkQqrvqul95WNdEBi3NXXTVF+LMvnVFeGUWV76+HnvNS
55J1x5NS/u5J7mPGU/xZ8TV56faGQ3HLqg4g1XT44Jm6KKPC31mNYs7UymwPY685j2airgJftl9R
60k3raWby97ynVeEZ77lbmWe48yLLxRh3uDnXP77/TKRGX8rEsnGJHmsozejK7JifqVAKE5kq70q
p98RAcJJCtHrezdyZ2Pkm2fRQ1RZXadAkOdYbxfpPDGzi4fbGXL2zE06E49tdfJwcvBaj4rQn0fu
6O7Yxrs7cZRrHXJYI4jyKQ51EW0AcSgaA3sqc9ordJ7hwi4yKTJJbbmro1peA9WpT37Q88oFTvxo
+4VHYpxidlOmCDRUtsTnGoG390waKBHSThyJ2Kir4baxXOygGPwyTcxF+cGr0HFnWCqnawVBe/SG
oHhiEWas0JtJkXoqpOcaaM881t0K0Ra6uqa8SJJjnERPVhdFP9bPDtWDc1OMl0pKwz8UKZSvfFAA
sA5/kCwPZNa2qvK1mOdKitznpSF9AKxBxSWV3gUESTSu0ccwrcLzFYEEjFc+BHK6EfgkAXBi35Cc
ImMCL02IqNr1zHOAfVoA1Rl66Dejk1wEO8E0CbCTrTfUo3Hpun2GEfCd2iy4xPVEXArKJ09JF3Wk
jpcmR0Q9QsNn17hInmVhPa5i11TvwX7586Bru2+oxG0SKs9/2XG3TtEI+aZ2mPV5huM9DOFYr1ol
dXdyNCWYS7TgdDNDz+F/vC59LPivakr0metVmvdYOWt7wfXCW6Q5xErxrycFTS3H84ATrOkEcV3J
7pvD9CkItKBNkw9kl26fYEgFFP6um+dFhlddUjSHMiiPiAnU9yLETTEsC1+L8PxjhtI6GXmu2ENI
sBgsc6+75c80yrMzUC3n0muUDLirXksTjfym5+2Xuo35SlHt0LZO+NAnfnwqu0maYoq3SR/gC2rH
25T97CyM4mABBJ+E8hCvzLqTDrfGl81fXbRRn9yohSzz4E/5Uggpvxp1yrjGjeEUMzLK+jYGcSZi
YsqAV+zOr3yFVDoQ2DIE5KF+L61We5HrYjgkBYqToitJeb+iJmWuzBJDw5IXJLnv1Dv+OifzCv1e
wcB97Xd+gU9Voc9jfozvlXkYEZl5DzDk6Uyp3bdlkz2YA6hdQE3vxWBgfhtI+p3V1cMTLOZNAnnq
XYNGtZQ0dJ6yJgheQ/jEYn7iKxZ3Z4550HS6Y8ymk99AmqQbGBnNH6rEioJ4+5dnJXcdqIUJfo7d
uI0R+e9LcYOiWJk0ZfZhV+xotNw2T8rUFKPfz+tEDlci1jV5CStQVjelzXviNg9JnG6HBcO+6LQa
iwY8ihqrV9be0DgvlMiWYauO30InqRbkvr29nrnDnTakW09Sy3NqmLyQkMuz/KA6i1CthxiRGpUy
u8XEgDEiOCHH7cHFWfRclE6AD3CGn4yssjWa5C138H66HSoJOgxSCOGi+6n0dT0UURNQhzv/NEEc
5jnkrTDs8YbkQvXUXGdPhTOnRLAudCNz1+pUFskN5g8koINNFdmA9gcqpuDv6lk6Uh02QmtYhVO6
WjQoafl71HypRAR6urjFxJE9jf5/Y5gWRzvXfLzNElMhuw1zW8al2c8rGS4hWiqSVMjhXI8t/AtN
ZEeMabPiTlsZE7XLylXgmk8hNKazk4Trnzb1RKhq0/gOXB0ugCAkz6rV8dpnW6ahjvNWlLG30cnM
kz2aIFqBj5WTWzy6MfUD2Sd3LqbxxRiz1I6CI2Z12n1b6vciDq29W5aD5W1FV2WHE47JG4CjGRb2
AO2yaBdSj561g+8/1lPTKjBpnfrhGvETbYYfZH7nm6VxikAr73yjplTalHwFNKRyRoQ8u/BuVMzy
ofI9+a4MFbQhp1F/xGEjl4d8K7FwWKBzERzhm5d3VR9n6zqNGhwgZWfGhtX96Ip6HkxpTtMsXiCn
li9d1WE4O51U+FJFjs0M/x9f57XsNg6l6ydiFXO4FZWlrbSzb1iOzDnz6ecj5La6fWbODYoLAClb
myKBtf6wTvywxTW1itkoiUMrY890byQIta441LC12xQRtpCQUTD/UQ3d3vfVLFjUxPKmAGa0sKV0
K0haVHRKeEA4hwgGl5xm/Q4m+96GXv/OIiJxyQpjd44IyDPMhBOKpcqn75HKjxtpWOrI3eyNWRwk
0BvnqBjSTkRCPkQcYfRKsjk3TyS3oRfZwzqWRw/FxvnBa4djt23U8FM8d7H2I68uBkScTsNyGgv1
8NfzOTS0W98C10jJofKOShFMcvL+auUROliVGr4mDozNJk6DTz03f1ixXHwf8nFPYRG4lNNfpXjq
3BYPVj4N0xfR2KWZAuk1V7LVGRgRzwNYZHmoxCkfIWpXu/uA1DrqqUAVEYVdqqfjRCPqqnNo34ur
c1zVZr1FefFynzd33UdFzM8Dl6+5EfO4xS7iUkOdnMMKBIgSRDo6W3L3LBoFoBRVv5uZQyXzopI0
qxlXGzHm56A7CqV7FVHrZd0z4lffDIRbXQWU9LqYFYhE45RRvbThk68efa2JBk6PqpSf1ubx0W/F
1ryH637ySdJZBWyM6C1+a+44YK4jOsVkOeuiXRVlp9gC0gujO/kYNWfbGCkkNrgSl7aNvonuKES2
L06bFjc7ZnXc6IuIh9kZbK/94jTSUvQ3tpXvQVWC6FLshCpSoLhAW/q1rfhs+8xc+ZJLKM7mBQ+C
DBkrhGpStCEoYn71YoCf8PD9KyIG8I+1HpFYkGlrfeywcfSk5iCaWDU1lA//xIM0UQXs0dTt5j6A
dwz7UdEeYlNtDqBakh2pdywnIym7WA7w9bqSwh8NIu5Dg3MUvFl3loOl7FmbUCRb3mFxYr0N6XAV
M0NVfot6x341MK1cS4mX7J1A/utavg0qKzaLi9VPyqFPFKtci0N9iLVyIQ4HPdwURevvZN1WDuYs
kcdfpnbMboefdPlapkpDDa8H0Apf61X2QiqdvEFQa6TKkY82XySQ4JUYddKe9z7uTEsxatlVvKvN
DHP5eXKd8kjTlUFaiBDZ++zYdqxTRJjxB7OQxr75E768eoYYquOAzPb62l/IHr8G27awP0LMJ0TI
6HkCkroyPMXjnu/yvWQH+FQrLvLGShJbpxJFVUqyufqiZ42yaKxi/Fo38qGtNOlLrOo7Mnz+iwko
9DJp44qEX1SjFht/emadPqlSFLzkctitjFb3KXXq2Q4u5XjIDd4wY3oUjQJx734kwlax0iPCbr9H
RZ/kmcNKMdDInhp/XCtZtJLRaTmIhjxwc9BRey8WjW3C00ptqsuV3m41ts9n0eROGu66rPn66BJH
k1QhYB3mylZK02YZzjXfVHXOMOrjl8YKy4Po9+f+SJbOUjw+D12lURbT2O/6seeCa8tPpFfzkziS
cSs9Jd34e3ScQ9EnRp0ETjvAy+lDr9EMVEfZOGnmUD9VMLlcqajLb10lUS8x00+Mm6p1raYdnnyl
+lxo/ld1YgWM7ss2cJrqlI9RdRJHKtkvRI1t0yVzxN9JshkWI7YZwVLzjYrHMX2PAXEyEs4lYN4x
24gB0Xe/gqGGzxZLtI2u1keH1xhSO+E56gvIpwAv7+FY+8Cd5tCbhXpNGCB9NeC5NVXjoaGITn7E
ii9TARIa2U/+6WyXQXQN7aVurGgZK6EB0zHSXjPbKMnQgQqu/htKlQmebIyLY/rVs3Nu4jLVXmQ1
Dz87TccgPlM0JKgScz2UjX7IExlYFIKCGwwciyu8a82dSpN0cBjkG365yblz9LcszGQYFUSiK0S3
8JxY6MGZbVStMwNOK18Lw2kQlytbmb/YqnyyCzO4AY8Bj2Ra8hptovYzSBN0IbAnVMLOOhYABV3s
zbvPxoInNbTh8BSqWEc0qv7kpHb7qSKevh5CFRb4fDpE/IXUZdG1lKKNYOCSoLD3gnUrGivInHso
BnJB1X3M0bEaQ0kSSTCp1Z9VPVoDB2neE36fB2TPfNfTg+YdrgAo+gCwixjlT6nMCpXWUYzKGbJt
Wmq/6Mh7XbISgY4Iu7tc9iI0FXLvAtswespNaJlzJLpEk2Wf42BqZx3Fj8skOcUuTpAui7NwWapp
vvPKun5TUwOtWpAXBxEm6vC1GXvjJKLMUymXltFNRLa08q2hfZZTM3QxD11qhWkea6Twj3PFCszJ
fChi0YT94C3Kqk5Wj4li4K+wtXINkYfiX9d7XOSvuf/bNZsSap/ctwHrkMQ4t6ofbrUqbBYg+6V4
lbBudkM9Sldy/D6arfmjwbBN07UQg/GyPpdhIn3WjlG5k6b5t36+W7teHg8jzKiDl/fKWhnleOsN
ZH0HnIUORgHLtOIp8sU30Oj1peJF9IdB+Ls/U4Blsxy6qd3XJg2DSzmQdiuKofrWGOUJlUjAY17N
Yj1jD1aP9vhWkX8QEyQzmZ/++nAOx0g5mhNcHz3062+ZgV27pbRfUsnUV1Vk53slSPqbCbT3fm07
in74alo8D36t7fTWStY19/gntlGuuLYGDNBF2BMhVkm3EIWHIJbN/6o+0bdBHvZAJqigAJ7E7CH+
pxFCTkLzSRw9Bv6a91coJpchYo+2OWACOV/vcYG/rvf4DJUFPbiVqUDTGIqNAXdqW5dj8wkiCxvv
+EsNWg8SIH+mSLHjLyR53M6zRnKh2gQ1uSxXYlqaN0eHJMqLZ6LEmmmSvAgRZzwMvVUdcDaoUUj9
J+zmvhhYCwuc+VDE94n/nSP6ihyvgzyukK3+XyYHTRVuKwPcn5LnizDWuAtUR3lp6+g7worZkz5H
1WgbboyjzbaR8EvA4RUtaERdUwsPg4GcTwKsyDBh8T3SUDbym2VoBvckk+2QeYvq8P2eQXqccI8j
yT/U82R5KuQlP+lgL3Xoayd+i6cAlhf3o7kPmlD5Swd4ArfXwWTYYlsyNyJ8NFg164dG+fno+WvW
BELanZqkR68CC4kqr2/xLHIxgoFHl6NBm3IOlUbSWVzGztLps+zFrOwMAQXpM+ph1pfa5LgYfipP
koKXCMbI2WcCiCCAmPNjHKw3DSjPW+abxkqvavUQpQDy2rCUlzWFTahJqbRXrRSpJU+BBqGZ0tnU
u9/NgIENxBYTY2El8S9ioJH65iy3oOiYNUa6h2L3WKFE2zb72oncDH17wLly/FNp9kXgJL+6EIyN
bFPrkWJ2BQFkhIDS1L6a+nQz2X1xQ2MkcCde0N+SIWEGJ7FGujSFY37ItR4tncwYz62JIpSGCaoS
VuvAc+plIE3Nt7JbC+misLSx2krL8GTO8hwKAOwxn/KrLqEnruqZ+q2ZpHPQxN6r0oT6xpB11q+x
UgEW9W51ZhZfgFm9TnKa3/DtzW6yBVWA7W2yEaEYkKp6i/13dxJdkpUCIqQs1mjv7JZBASjFDyWu
35HQRbXOgoesYfy+Bzc7ndkaDm4UDtl3PT/YU1z+SDugOYBq4mviSeWOf3q9cSgfvwTYN+MvxZR6
NDdao/SfaLKZS7+0POiDEEN7XnfLtpsaCE3pVnwuCXFuVNaoN1ge5qpGfviELebvJke14JD6Hbpo
//Q79hCRTIqQ6irZNrmPyY85Y0+5AGMIbEdi4xqCv91EA2Q4lno4QAxBur2Hdm27ScB/QoQTpDaU
lxOkcOfJRow5bVfLzoFkGuHsv1cqcfUkRsPG+yAhbZ14lIZvbINPUAzby/1ClJ0xO4lv4kR4fNjB
NClk3sG9v7dT1CP6GLFw8dIWfW0fUUOszKdHl+hH7aIvySY3pr9jwxc1N71qgw26K1+VBrVeXsdJ
ucuT6TsKQNO2lev0nJf8UMpcK9/aUYkWwI6cH7hOLdQxB8JRajXMSyf/EmZG5sqIzt48b94ISmjm
mF6fHRySF5tCyZorWXXZlVGOWSYTJu2mB+48LBFNKhwjuonGaZOdLLfp6R6FNXlaU9qZUxLfJ9iS
MW007BVdCyih3+LIZ8TDk2g8tUlGjIqJR+ejm6L1VIM/yj0rOPQ1FD09npy3UB2dtZpZwVqdQ6f3
EF1vFGcnRist+VFkEGTFqZAv0cUmXUbio7hpiXGfZNoFuFItxoBlvkTu42+TpZmPK7G/8nSWJlOv
V8c+H7EHGAsL5WeeTgsNaVyFXWFYH+UoR15SDOVOrizEfE38CSCvKEs/wVmnZiF0VlobJrOWXkWU
G35z/m+/rPZoVIs+NUl6MVcwaUSXoN38uYboF10D/jNHUlWvOT4+YjNEFUtddS0VZUtNw3doxPf+
VB7UlZnn1Q7uXfj+3/miv6vy/KXy2XKYmndouxY5qPlITdGJUhNE96SYZPkwStM2LyFe3e/beeVp
6BQ3pr6cXdC8C3QX5yJu2crDBJNkbVmUUkV5pX//P5d3YkBtjJ9FrQSsi/6znnwsBdu4V8g948Nc
mx8kTbCTSeVu6xmRs7LmMAj7M/lRFkJJpD75NaUe0a/FDjd2NfFuk83spWOdX7Hf8FXtVQrSELVK
HZm4VJY+Y1X6UnmdcYWiEp9CB6Cx6DdtFnJszQsSWk63gtdg7nvZ8fbceiS6/wiw1YqVYB86Nlt/
1mhjvSFdPMwIRCRE3IpodlroVciR8wyst9XVFLX1SoG/DzRDvVRYaj9HiQXXGz7bhq/XeCZpLh+A
4OP4WUj6s5jy54QBeB5b5QjlEUdOXwbcTSfVCq8wkBByq3gm5mn0AhNoWtS1tceZi7QdNETvlFqp
h15gehkQt95T9d9nSdIcOnSiWT80T+MMThONOm+8YsP68CAi7ERXNG/QgrkxSWq5CJnEFGgo4UmT
Jy0myR+dZZZjLqR5w9M9FLlCPcagvjDVvYiqSeWBamOKRZ1wwyLIexYNSiXv2mCW6IM53vMUK9OK
xbu1quaw9Vix6IX0RY/RMXd96MisrmYIJoM5Zl5uNLXS/WpaOOedLQwqKLNKz5raqc/T96GXzcqV
RhQXTB2hAUygjbVTOeZOj94y0Cq/AOG+Ko7RfKDI4C+tzPxhhrW+vLOJwhi16U43T4J/JIhJCp7q
oivLOvbj84xmaKyTGBTT5i6MMPbQ1ostO0AAZej62kfLzINqGSrhM+ZC+ZYFDewHyKGMzMP3maUy
TctB02r3X2eKSYbv/4j7VnIH0mq3qtauqa5D4JLZ6pM+6tYiRPjrS8LD64Lz0n2W0pBTsxv0o+CL
ioY1DTfj1KGH86cPDxUcfGNqFrkgkcoJ1kQY/URDxLK0r8ODN5jBQYSimXI/o6yEIUaZFyyFRaeS
SEGwFodwcyfTFYfizGZNfbPYNrVZbpMACKlfYotV6laHSwRvWB3vDjmRAQNUWn1uvLbfQ2Yi/9Cb
AO066Qulie6HGql7L1auaSLL+9RPMUFoOwyWkpBqv51VwRO5OhZUUH4vWo97hVpl2muHFFmaGDI8
GFl7HYjiORJjPdJ5YkyeZ85jRRUr97H/9zwxpszSPn/O02dHgS6IA7eOi9rVhoyK2ui1O8ST+g2v
geI515x6gXKD9QPA6kInJxjBv2vTUP/WgxJajG2qwpis8kMfl/lK8UnwlazNikn71vrznxzvXWq5
YXwCdKlizcKAooE0VtgxVT0/mqoONOQcmuqq4ESCOyXXTqL+PPhS+BYopE3UXsm3Cq4BRyA9MYte
3dhHZWrs66T7fTSY+daT+mCr5ekMg5mnPEbF0eO0AKodwpBedGK5vhhKzfzwLXXcFHE8bAZcjj4G
LL+CTE+/8ppq4Jem8d7k8fzC13RBwoV8cuAlixKXvxccLIBqxa28dkape0GdZiBzjoeVGMV7AWFR
0hEYb3gNSa/a7Vstvhno5L4geE0iWNanw+NKtYUMUz5fmPkwhbXqUHlxe0wdR3P9LpLcQoQ1Ahdo
OjbHzjY1HEHnw/vE+SiWojeFO2kj+h9NOWGNoM6a2UX1xmO//lXNOQckyn6w5O0WXegkL4Vp+cBJ
2+JYD6F8wPQocgu4LHFlDdfOSsfrkFQsiQAKiC7RGPhJqUHdnkVEBnu43kfFCQGQeAAvjfu4RuXw
+E7KAT9ELiuaULfHA06CbyJKeZSclKIHJDRr+qK7ZB26Wfe3mZtHmEo+2gtNuPGFNLAYQK5KbtZ6
hwywiEVTx16MNFLpigv8fdV/xVHo30oELFCWNtItXn32UrEk+U1XgWGYjdJtPL9R3jqlLIHeDMa+
nBRUh+bkuq+CVAqyMF8nMy8hsJxpk7SmsgzMDHUk9B6wCEGMZuzl5LXDzPFoZloFI34OA+QGVSd/
FVEpgWV1yqpxJ7iphyrSyoM4ejRSaFMiEXFELcu+z6z9tjxEIPQXYdEqK1NqXzzHSOE7N/1rWEf1
voJe7YowMo3kkKmZsSjldHjNgxFUkK4j7DpPtgbJPqLjkMBXMPrXPrSNJ7Thv2dzlJHuOMHrfBNj
TZloZycsLuLE2Pe0y+gHBzGG5o9xLS1pLcbyorBuHroOYszB3uu5yX6KoUEP4leFp5GPQ5gbxdvM
SvUXMS8bceeryIiKzwbov6TMbmMnWSO23pqwGfoRtyCcDhDByl+noHmXc6c+iTE7AhSrRkN8FIP8
zFM3dapoL0YlK8yXOivqrQjxQsE8Ck+CtR4pUF4L+5B5RfhU/LcZsYWQe+UourFAKshQ40V4nxYp
CCGixb5soS3XSzEH4XDmTM00bRO1uv4OxYliXJyNJIq89gI9na0unH1h9vKe5QA5J17ZQHqMRDtq
rT24EsX0ZeNpDn+qubPHmBIUpphkh+CK5YnkItI9T49mGny4K5Ge7G1D3SlzJAZFfzyS/0bq2ak2
/aQHC9GZKchRQ8znMveT8zBc1VU7L2ikX10Buo2SL7jVHhvjfDCTo2gCH5h0d5cdFC3ebdiRzeNp
mcHAsGZh/T9zxKEkRenR4svOLbiGsTV2rgqte1/qUf0WlrzdB8fwyccQVmp5m2I5uohIb7GF1brx
mdULW40c27oSzXVkHZaeSoE8nCSMtpJKv+KhNq7HMPWXkRMFEHw8kFpalyPpoHPPualFpd2XqZvd
Y6VyzgEs32Oqq/pVXMcueIFn2mWar5dHYXMyRg8ANh8hutARxGokbn6Jrnv/lGA+EOi1K/4Roq+z
c/R5O79dBZ2Sz+JDOqsmnpHx5CNPMCH7qnvaUzNvzqq5Ef0SYkeBImtPYqpe9r2x4Ju69z2mibP+
zBX9qT3ORmLc920Rjl88D2VyJZc/htBqtkPrNOtoFrqZ+33PnD7sakL+QC7btaOX0OahbB11zK1d
jO/1TZt23W200v4WKNvAbvSr6GGFom7Jc0o4sjpe4kaZjE6RbdQ7ybe6mw6I76Kw/7+PAghCUw+f
LFecHKTxzw5g7RLmfvyGhMJuyFL1qrVJjEKoCY2DB4WCPNhr8FV01qHdPledRfGFE1BnS6+52RzE
mMl6/+xI47sY80nXPqlqnS3aBokvuzPe/Kn6oXp59xKVvvlcmGssc53G5XKvkuNJT/o8Zia15dpx
3mzF1M7G+g/XAXzO5tEUctDxz3XwERTXiWLWq32IBnCtqGdt3hmV826pyLRnJeq1JxH5ckMuqIFS
JeVslpzQq07zfDGYz/OROPt7PvnbfiUGPW2qTtaon600ALSUeDgW2jgLmyhDLYq+0G+8pPQbuuPG
IhqdfNdUgXHLFNU/j0W4FYNiWqAM+rL2Scc/zjL65xwNxqs4Ry20djMhfeU+ThqU6mZ7Kt5i8yd5
Um7v7fmD9fkz//pgEfpRdIyr8NU0O+VcGVW9lOPAe8P34JdTadPPQHvJJQ1xqgIJYcVWp88m9FvQ
KhrgI14z67IypkOceyTWJDZBOQjJa2iNjdsjXfHmFenWx+MS58z0uZ6byscN0pFAyGR5kj47NgsJ
NTSOIhIzrBLrUcfRm504y+nS6FiNzjcLRZycy2K7CSq5BamFWhCyvsVCjQOctOxB3aVWdwYRgWlN
JdrQc/wnRf4UM+5dKIrGJxGXVJlAxskHZe4S/ebE5iSLymEp5213hmHMFiSJy8+p1nC3lJVxX9ea
995XLxgGF59TL+P11TV4DodxSQ4ygSISTzWPUEl2S6cobvnc6F4jL4IpQIlxDjUUNm5ogEat7d9Q
qcxvHklY0B05mg7zmJhVoNgOTaF8MvpOO2tzY2RG5/ZGE61FX63E2jnnZX+2AuvKxkXdP7pKrdVP
oXJVa9YFC3F6AVScH3zq8ouGYPJjMmPjKBrJdkh1icO8KznMdX9cpuyO3Mekemh/T6fea7AC/ScM
/HY3UJnd6V70nefGzwHXDfKe03SEXBryC867Z5R7Lcr5svc1M62NomrSL6NzUAmRy2+jiR1d2qTG
8xjEzmqSLPMYabWyDzFGmWHV/hXt9H1k+OC0oPfNOhq4CNtrJTKGDd5v1qdE8Q67E+Pd1jxrF3WI
seUxRfY8QFs+wehqaySS9u742SuEO+OiDhkEWKqrohvTuuggBdngitDXYFinXar/f0/SijhzjakC
vUVyulCCb2ZgqMuiaTR+DaN/9nHbJSg+2Fd+6jKomk43jFtZekfRXSlIAo8VLr1tmJQfGJBiojj0
JgXmIXyjEnM/e4C0ueaZ3l4SO90PFGM+ScUgxQ9OaJ0Uo/+pjcHF68HkSTxGz6TxS7wx6Me2Qlny
w5iTm37wWU5o4RjFR5ApJguNKVoG+eCxddGVFXjLo+yRQOnYMT51ihq60lzdrnpSQGOnRUgMwVPn
9XIQZW5sFLv1ZDfGRhTHYXu5PVWetwbU+2EsKn8ppmlwYWCBVRlc9E65jqPxIS5b5nGKkoEPlGn+
lHZlt7DpcWXud5bZRCtRWe8m75PKdk/us655ok7lQlx0KqRwaYAO2NXjN6NDsnShaONzFAfatqA2
mW8C1Q62GQyg42RQR4jbxtnITaBDa2g6WLwdFIYh6g8kVxWFO0/05eFT4ycU1IgMvevWrIfjnWSO
0qEqcgxx+tR5CcsRLzMnOYooRgTkZTYvmIfsrm8PeZ42c9oCbg2EtWNeUacPW9h8noKijpHkwUdq
O9+LzpB+eF7tUqwIg0XDQsfuq/E7hgHJAhSW8aYqZjgDjDAjlYdu1YdD9TxhWryqoO3dw26IzIsj
49quKM3sVwlaM4OwsAo0D/tu1e6efaBVPMhv4dAT9Gm5jDXUysWYFCAfFugllEUGgzpmRqz8iJ0x
Ro5BitZ8LkWtWGvcomN/MZWpfi5aGQ2JGQSmDuWvTB7TW59SVLNY4C5Fv4JBbMam/12p6mKr6QaY
t0EzP6uclGtdf+VXPKB4iEoyj9ZfWA+Om84uE4QdoHYvaw3D0ygOWQQN1l400DcAZIpDJnKYY2+/
L+fm7/F/TX2crzVt9/t80SlOvw9XDfmCMlOvdkveaCji7qslAwvBaG5WGLdLROIBagfn0JGCr6qf
qYuy052XqoSaDBJGPpMeVzYO/FGslKr6IEU1ugiymeyr1PCueMd0m8AJWDEPDY6Hc1/fZjjeT6W2
7jKZxHDScR8mGGlkxVRuWiDPH2NlfrWRIb1UUBies1TbBDwg2K22E7KHJkhknnvmqh1IEoFiaI9I
ufXIYhbAGBxMzQ3UfUjSlt6tASSxlRF13YK7kW5Bz2+oYN30qiF4ya+mTqmteZCli2FYqKYRPxlz
iP3uorTz8DXoJetidNZNdDfZ4OziIg2WHmuFd97xHqB8BADEqO0YvyCpOicxKLpE2OT9QUfI+nUY
+mnroDmBbW+rfJIRe2o7z3hWM8V/soL6JR5sa5HLXTSDHPhwVYnWbT44K3UOwdhV28rLcIueQ4gJ
0l7yqITjVBO+amHhn+DjfzaS8YlV+LtsjMZLXWfqGqxYvqr5Al40b0bSWlXgdrVkvNgUJ056Eb0m
fe0g59UPa6nSjq1htc/djPDMUMUE4BvFh3EGiWIL4+8mVDxBDzAq5kVN6FYsAK8i6kcVmXOcbRd2
6VwBCRd7cHbmJQAewH1bD9+VtmR7kaVfPD0KVqztWd6otnxqC0N1xYwCeygpj743ZK3cGrGCkzeB
6rAqS11ODv4rNXodvTSdzDI8elWdfViRgtu5HLd7A8fvj1633Z7X0Gtrmd2pLwJqCHwRH11ieCtW
oupGq0YY7D75Edx7MF5XgLjkXbBKSm7zUEVh3tI16RSB7NwPBa8Zfv/Gi+or/kIri+KKYWO0TTVJ
enJmbQ7RyEl5MxDXxzrwn/4G5GWiD80O5REVBsIwfEpTfm7BOP/yUKirTDn5noVk9MwKsBMcxHjd
tewT5UHuD+bEB8tqat6aAm1NFQeGb1ahriPVGH9pvrcfycZ8qdW8cuXRd44GoiULadaDkCEbv4Va
Fu3x2BhdEVaBaW7ArFClm0fVGKH5IPWMNfi06o3Cbb60FAuz7nnUVEkYmXpJcmceZTEEi7fhLyGR
nHibwLyijhpfxZWKFvmtvEYSzSjHF4QFZsQbH4Ak2NYrcvOMgeRXAF3tL8/e6TKSoBSD08UQK8Wr
CZ1mVY969pQqJPeRO802I3neqwxc0h0DI/8a29UWjl7zKy2NXU+i5UsU+JWbhdV0jdUQirOUNvus
CBBqkmPsSb1WfdXmUq0NdfOn2bqs/5pfPAJ+pGYsvzVJYgEmcHLuOBjiCVRU3OhZERkOCGDEutdG
zfcIjB9FsOwF0KgS7kqrqQ7YTuCDPI1WRIlEj6uDaMTQIzTVEFCVjQHRv87JElgVSulIW14f+ama
G6xOk6VS9d0SC7n8RH4JCJsYVmo7/tdIyJ6OFTtzxCislleHnUQzoE7Fu/jeGLnP6qhv1mWfgFed
B/rSA5iR1eonzjferhVhFUX2ocoArM5TZGPS8bnzOoovSnigIl7lC3E4+sp8OGX1Jve6032k7Lzw
0GH8HazF4b/mB/Z5JItydVACCsmOvE/IZz5RUwRSNoch0jpbTePhgPev/y63qrYkaTJtxShv6hJx
mrZ/EqMU1bHgkeRnYyzL5/mSQ6NIb+KSYTshzT2H4pI91a+lCH2WN/dLihCtBORdS2vLb1De1w3Z
Kh86Fm5Dcrh49ImjHvHsvdFXWGaL+NGI8x6hOHr0sWDZ1k7zRIVHh1r/2hQp9Gitsy+tb9kXGy5X
YubT8dGvD4O6SBMwE2IG+1sb/VhQieiBm1So/jlVRX1mq5od6n/zlGGvaxRleT7Hmz5o7adqPlLs
6PeR6GOr9Hv0r3n/2yigBPt+vTzxnzxsGZEpsvYNZu4ZcoIwZG1H13VXHOoovf3uvU8QcynmqYvA
7ur7qaIPo2XOF4f/OolyibUvFKNZjoGVQhSQqm3YAdRNk8q/TKnvw9lQWFZWwHTKzKH4+GdgjC3/
BJl8tqL3L49+J0a3lecFcHtS1fZCDDe6+gSquD885knIOe3rcPwYDMPaNZ4jr61aHvZq7Az7zsAe
YCHiyU7GPTrJnr56jOsFal3sr5kqOu/z77GKUBq4QECgqL0sIvmc2dn0FdPvaiUnWbMPwrB/VpXm
Q/R7VbEwxnGoVYjqLPMS1fevSPhJl8zGCombvVlWtSmx7Ai0ekvpUcZ2asA9ciob8wDK8j5bnMLi
0jnHxYsIqP1xVm9Ia4cS15PoE42WgC0GwstTRQ7QfbHrOXk6s2QXfZ3pJHlih19WJu27PkYx3x9f
PS1troWsltekiN+EpB0KAtiMrcugkF+b18qzutfa6zSO1bjrXgXW+fexqeEgl/rTGZq27UZmrq57
rVDZX+F/AmTpZ6W11lENk+ElrEBoBjK7pzDyhheWujjHswJfilGpzpOnenK+icGk1BSWSAdwCUnr
hlO1VjT/rI0diEa9dJ5Ek7YUuReGNzabTnIiFH/m+DEujqyy3co60mVtG8vtppFCb1lkZFedqOgO
RkeuYuF5UnsQMWpA3f3orz47UXGxITPJQkxDUEPVwfvYWnhEKs8/t3b/uzEsfD+HCJ/ovwYgDGDf
UtooQP85g/yef071LHrifnH/6hfX9IL8GQV4nuTzJwym2lNVI5E8c4MEx2dS+nyH9DJcrX9oP6Lf
EEqN4vBOJGLOTmPeo+t+ZMMeelxO9Ilr/pkruv66OqYbB8Us660+TLHkKiHSFYbXbp04jQqYCO1I
ma7P812HcC6HxOIow/JwoSUhOkvIPsWWp50MzGxPujrhU4Cfj9JJxckcPcNaKmGmLCMpygDdz6M6
64ced/l64kYBqwzRrhrD91HlNspmbSURZp6RL5EyKXfghqN3tJV/ottln8RgbNz4lVivzPEuFBgv
pSKF72AZnb3Z4UsmJvlDiWCyXaqgG7g+P+vEBQ9ZH8TkIfCeKsrRV9s0qadxT4juOjUq/CVNhPjn
k1SkpSXpyx36UGSfZWzGFwFpYI1SY0j9CYMnuTyQDmDQ/+rJlc8o7uLLQ6D1/77O/XNq4+NxjX5A
iRO68r7NRjAFJJqDQyV7IxYfgQQ0bG5gNjbLDPOFRZcVaOZ2Uhsd0//h7CyW7Aa2Nf1EihDDdDND
ocsThVHMStHT30+5fVyn3Td60JMMJQg2SMpc6wcIqye51crGabJZnOttyMptHiT7o0Zv/4x/jJI7
JBkZdRx8gOb+cxDZ/dgpdsLkJA4FK6Jj4olm2wnvhQCvcgxNzNHPcjPq8wCGFY0jNyQPDUgNoP2c
DowdREf+B5FPNCT2lWNEdGRR5JfB+9m6fryaw4jlQiYdZSbyf09Kyi4AAXgdzIVihJu2r/OD6Q3I
hUBQrfQZTVqzPn+4Cz3qf7sbtVf6y9/qEGE4u5CWQxpqQM0qTYZlX1nJcdDiNth+GhS1xvg4QWyR
Zbn8rT6OgJ7PgHhM1kPqnPq79mFblnGXRW3r4hybIXD7kKdXFzbKPnLqjN9OGPe8Sc17UgUwRhRf
XX62eTyDV03ikHidDyU7Cqf2F6NOhvGzTVXtL14ytUd5JNnOc3XVgB+HRsSehlbEN8WpH+eTTbVr
5qRnxZPcJ3Yg3HatvkdpcIC8Xw4no+V51flexwy1ihc5gh2CE/cxpVpbJLvmAaMfrJQyHg7BvGMp
B8lNPyDxqMVus/6cjdXzzO6z+s/k7LPjc8L2/x7SJE27ANAlNkPHwmcC3xCIoL76wJmxDZ0Lu78F
ozUcBK95C2AabchuvhGBNfey5iR1fc0Nrbo6XvVzsCpQ1X+b5IhRN1KQJFO5Gy08RZOuVM6JAePb
D7vxPUV5eIkAcvs09Jm9TksFW5y203YmxjkHHSfWU+NOwdYo2vqmmFa/irMoe52mikVzZ7lvqNN3
R0Wo4KNIkLjANCmCbMhOZXXU8sg76T5qseTNzD+dcoSuj/HJ1MOFysJYTa34VsyJxTiKnYtro5A/
12Sh8BQ4pEb7sxuDJF46bdRvS69qYCz49qqxU/PQBJDNgyhUtuY4uS+dUrNozfVja4EpJKV986KL
Y1kJrmYUCW/je4sHZ4a441XWHu2Bd2AtqJxIQEwz16756tuRdZAjMAlK7y4uqgtS19bOdAI1WELQ
AJLQ1OH28+hqhqNfn5M4/2wrmhRRTCPNVvIw8oCiEuOWtDqfaL4oay6GPGn3ZRgWi8clIErO3MDW
XsxmGoOljTLFOWy77ec1C9vIbwXh0//z0/XDiIBMBmh+vmw5HFHHx6f7bPr7CT+vIDZdUiJxYO8e
p8xZbgBUYfrwec7YcTC/y8nAfZ61ixR/DRXuzyeUB6xRAn58wse3FYUunp3zp3scW7cC5jt8Ojla
Hl9+wgYZsc+L7OdPmLWP3+/xtfQlJPBk+PPp5N6qYx2UwAUVNX8Rcu8iy7/Gem0dPg/vkHZcYLMU
r4DhVc/gjma+q1qeS1u4T6TKnhvd8T4g36A4l/sALDW/ei+0fFnaSnYpdM9c4xt1cFqnuPJgsp5z
nYhcOPk8ZaKErGdq6id0JL/JTllUgDEMyxsf4+sO0nxLAHQj86F9HIqTWyY/P8d7GvFD3vlMOF11
JQyFuV41+y1nA8rV+Io8hUGhP6EodXKHVjnHc22snP4Qxny1slMOs328p5lth9i7McRvQ+QoXLxL
52PIQm/LYZ11TvlfbX7SbDzbaa6Ps4xxQ8zf1xfyNHKv1owaMldldpDVQRubC+DmR03uNbTIGVV2
hcve3+sN9R70gebeZFOM4MMOHfVi+Xm9mP/+LtS0OcoRaRvj36Q3jyuVTZptEQcdkpBsHx9Ithkf
SdCJx1cC2L/cqnEGjN/4Onhnw8/zS4NoKl9lEF3llpVmUKf6utzJqmOlWDJX6OVCXG3j1T+jvUQd
9jVsx88DyBGy4Ax+Pv45w2eznZQxZPz/nOGzI63En7MUkFAwgmY+pHaYnaphtgbKTGibScdGtxQD
Sn2Q7JnO40qL5OyRrLNLur2uLp6H5/mghu3dAF2wIp9jvyjh7Fpm5Oh+N32Io5cxfo+L9lxjd/Tb
m8jV5CGuSUpHVpmpWbBIXR34lBr+cEztV+sEypcwm5V4DZG/6vB6Vhm2gXeoSyxNDUO9cLna1g47
5+gonbv3crfeDwr/XKNwEPCyWmZemv+Dm2s8AdUqxaKRpcaUvzW6bC97BsObGUc5ueSF3mXj6dGK
v8Bi4EWwBlGR8xO0/Mr5Mmpa4v2Klm6ExvRkWeVzOlu750ljPlXoD22jptxHtRYRM/WCq+qBBwFf
rCDH2KXLRM/a89TY6lOsNq+y3Q0SYxVPdXvg6a7BqTRWeekoH+BZtY2n+zaJZHYf+nOhC7wkezPc
c2toa9nMCvHYV4P6Et+tKXShgdlpi6ehB89ywzSRICQZ3/TYD2Z6bJqyhaM8b046qhWupR16LSiI
L4aryO3Kh1KsZ5M+EwMu565jp6+lgj+6XYDvkNVOQLmKC/W3rE1K61692DtLjVk0X6wn7I6XWH7y
Lp4LN9+BLGlfZAWZ9y0WzO1d7pvF06sZRCrmMpyGT4LBph/GJzk07QEBCkL1e8IHykvGSnTPrVCq
C7NsImL1FMgtR0vVyY31FEV/2qYMPteCpQlAYYuwnxwYD/p/uueBtpjKgz8W4I3/tpfWHGjo1IQH
6fSWFMEArLpK3ztl1PHx5s0vq0ZJzNPAUe0QANJ6Zw7wplpVfIOuPr0JayUHabmXXo2y43/MEVw9
hs9ka8wE5l1S1yKdr/igBObeUePh2DuTe5a9E/lvcEjB6wi66m4Z7aVu0+zd1NzoOLVRTTienYpu
wqENjMVG7mSVKpreImLxkOVkHrE32wQzY1IWMfqfxcKLsuyYInH4aDTAEhIdnZ0cgrp+jglrjYnQ
7yIxakxEo2Rd8A1vZGc/uv6VtOOjJptq0QfLPB25hebdPVLaRw3bk4UxlCQgkQV9VUQQs0zgSASC
vX0MuQAE82/Nar6j7ADsJ5pp4qZT3hKzslDanmbO3IBKn8Ir2xN2MzOrvQUeveW3xoE+pc1pdE1Y
SwF06Yft49KTZIX6WoY2qRZT1wlkm96uRyFq7ynTjCcpozXKqsVrk7I040/Z/yC+tnocqcqTPWrF
5jdEzW2o66r5LFqiXm0aZWdDLcjcJUOwi1THv4aOUaxcLcneI1v5mTmO9Ssd7o/j1CxelbZRP4TV
t4CvOuXuofqw8qdpOOZD+joFY/kSYez+0jWYVCZO/iSb4sbESDMWIKvnzkogx10QTl/LXp6Nyakz
eyCic2+JTehLe/w8Fvm4OaqVtCfZ73hZthYOfzLlI/dE9zJ22arCl/RdWK4G/CIyFrJqlJazsUNR
4UjbNu+sxMJllgzQJ+bBRuZvSHx0zxruIk9Qqx7Ng52FR4yUQEfPo9KCew76yLAdVWEde6VNF+Zs
PzXrU6zUJsT5xp6Gs2yTBVCE4YyiNhyOuLVXSY0ipOzoEbIdZ63tP6N1FcHSz245RvbOZpIHO7eP
apPGS9FP/qXBKPDcFs6wHI3J/UYI7hAM/vRWTjixF35TbeFkRl8Cc8IkPnW/KRCaV7k+maeo0/Cu
IH0DrVd3vuXx+K7hIh+Q2ViESPCDa+yj22fhtP65YaJzhMxYuYvE9ZI9MtBYq8zj0sj5MziI0CA2
1fz8UPq2CdUt8MxsuP/hNS1wciOCmPH1RFY+3hoEzQ5TD5RHsgO6Mf1RTygrSeZASw1IT4iaE6yC
0Yt+qLaILpIdMPe188j/j/3kUUxr2LtaHV3VCaqA0pCI963Eewqt3ntyG+Ajrn2XLaNK0AeZnHYl
+2Sb7babwWunq6ylVpLsmh7lstAOmZLafnNDtHY4x/PBCl/Hh6OdbTAs+ykcBwisUcbCxGjtJ72Y
3HvqAHOhT7Y0tqWsffjsq7RoUG2Mk3htQAA5a6Cy3bqOl3Gc1G9akf/Zkm3QrMTzOJRLMBQRVpC/
Dbuovzilne8dCG5r2ewH0dFzhEmyl6dVg1zsqsr6CHsm9QeU/e4eJqK4jMboLOT4JjeQiiic/uIZ
anb3dfOXbLe80mceUNnI1nCfeW51ku08W1u0MzOxR98++BKbJOfny1F6Jd2mSLBtZZWrs/5eXd+7
w7qYrwKFmWMlnD9X1zGVWmJUt2mQUomrvvhVOdqViGzxZYoLPCMS9Or91quOVYHYY99HyevUAVEg
TlP8gg2+TNDfvwoD0XlhGrhL6oFykFufRSaUcWt3CMLbwv+vTjnWVM23wHTD164zj1pq61/8oUKH
LE/Cc6UJ6PHIra/1zHfeBz29+pGr/YyN4glUXPZuBHysvi6UY2xM/Rl1CpijZth8gJXfB8y9f2p+
+TVPNfNVrZV845YE342oVS99MEWzaKb/NVGCtRyKHFIEgL5sXgrY35vOFMFBhcp+RT1qWOrayE08
mh1S3KMPqm0ynb0RezsWGMlyFgt6n/K6XfTTmH61yuh7mTX+dyIJlwKBjl+VPq1VHvvhwuvOiJ4U
8ULYyN/AGFlA/diYs6uFF6q3Jo/Fd6OLfk1daO0U2+s3qjNlzz7gvaJ8Ri6ieO7qigXo6Gsb2dZN
Zn2FOLbLi754jECuMFh6qUkYozOXYxE9hXnsXcvIAsU8b8HEb1YiLaJ16yInsg5RHOMX8I61TlKa
1yvrRqtKnh69uI01eBm20TpxEC8i3S04zn92ebTxrT52kccPtUJbx0PUblK3U3D9SpWr7/b6MR0B
yiVBUX/r4jfwx873tBb+Eult7cwPZp9nK5dlPXeI8UcGD/lbjFvyOqhZB9gjEJVS7ZFXS2Ln+2SW
MDJE+KXsk24TubG6V0pLfXLjMH2MGDr7xYCD+RrlZrBDH9QFvGfXryLTnuUhkCTKFvhZATlrmnqr
K5HOV0C+SJq92M0XB0z2TkmzclM75s4RSfiG/r2+T02vX7uDan21R7GKnHx89+vB3Ll6CrJqbq/V
7+0QpR+irdytAH601bzI/ppmmfXVcIkoDKnqbCvRpx9j+l32JXCcNyyrjV1lRNP7aDQr2a5ZLFTj
JtOJeQ3hGwHlnTwF8R1nFSnR1rBTLFKt0DgGrCWOcqucq59tssMM6/9rSG96uJ8Ch1j9s+8A0v6A
qvuy6ZH4k0Udg1OuotL4r7Y8w+ebi4i3ZAp0kGn/GZzOHaj1u6hOWz//addbKLdh0J7/afcRfj8L
EP9dghNwA2t52ff9e2419R23s/ruouFz/NsE6725GxgUyiaybDVBJFixCsva0By1VakX2T0oLGPd
msPsQ+l5m9Iwy7PHSm8HK3Y4qi2/J2lxfx/YXnnEKqTbNah8ni0fRZ02KclgKIG3TtBCvoVxgyaA
XwfPmdahEBszGY119QIMoLjWtqFubK3zca+0fBbWj+9CHXdoJLAyte38Ktvklp961gFm0EXWsKAJ
kDLKwurckJCK0j6/PtriOvPWQ6amq3Ac1WfI4MGhnWoArL6JnVSih0sA0P1d9lppW62cyMi2smok
bn8qx+J7UWfqc2PW4oLY4ikNfFR79Tgio2vhDjdXTRPb27yMsYOeq1E/bU0v8Z/IngYvrS5Wstmd
mL/UJvN4FbYiwC+0ZkYLG7Co9+NTWJvtW2TWy2Q0kGN2iBROZifWsira5Cfc+BELvS6556w9rTYF
JOqZxrq0qxbdS3bKYm4+MiY7tXC6rWNbzVPtEgU20+gsZrXbpLWic8fLX/bJIujbei1w11jbtjal
AKHFzbRsdRuAIMES0M+ustDMKlmpla2sQM3kj7aonTLYSkG4wS8FOOM8WLbJLRicOOEIEpyfbb4S
+ivUXrQFyMNyWnfpQG5k1uDJPJEdYkhN25T6jf2Qs+uE4AHl4Udr+L+j9MALw/2FL/BvHevGt6xW
JmBJOKW0RePu0EeP0Fq0zUuvwd8tjbJ60+IyIr9Rdb/A8lqG4f026vglfslr1eQNNdqPos0cFOq6
7F4lhbv5p72bO/9pI7ZhwUxapFb4u7KCRr944JmhZKjT2gRYcMaBUgMbGf9SnGJE1WUcj3Lrs8Az
NttqiYBFbfooL1BgA6nAepw3Y6N+6XQyxBVLxaNskoWuwNOXbY/Bf8fJ3s/BQ61V61Q1/Z0CG22r
aUyxJkLS77qmKGgHqtY+boLoHTOyb5HtNVde3NG7OWfB0+Yt8J2B0HD2LHeZqkY/kDLsl3JQygoW
5BdsD6KwvFNGXhtTD7PIGhzj1Y5NbZUlY3NNNT3daWqVgV8w7FMVp+kmrAftyYEktuyhk3z0k/NE
kH0G8jP9Imm18GGyRz7TEAzAsJjWm/bJbHiDZJWGMRNatYfcVYLdVKnTtQzzcTX6VfDW96ySyy88
c7KTaZWkAOKmXxDgUpMV8Nb0FMw0KU9AhVzIuiyA5MUgHMS0GtES/NMjjyGHyzGPfWRdV1Bs7buP
sTGze8ha565hTHga8uoqm+K5CQSCdY77diubZNGburgSK1jIfT7b5ZY+C2M/2hjxGPr3+EiDbR8H
VDPidFnSXN0wL/Bs4grUKVI2vjU1ALEMb2sR2DpOVVwd2qL3CMGL8Ow2hrEB35bcMLZ2Vyxcxudi
tFoSxkY1v3PLhesawQq3VeABiakdUWxBxCCb1UK0uk02sjHWcrd6bLoBCs0+0bTxqI46EDSN9XQR
iOa561OQ4KZPsDpTs60qeoQRh9Lcj1ld7fM5MhmjyLiZvDq9lYoMZevBi6kW2dJWm+pLDHF84buE
FjuESWFz4nCcjlt/XkQtABauu75CaswvnK3jjgurLMcvXaVEBxbgzUpWnVD4C/gSyilOs+7t7zDh
gC50BxgzRYjjqRzmN7Z/CudhHkeT7fJo9jwMXMt/D2MWYoMTmNJT0rb1VkldkvvJqD9Htl3fQ57g
dhtauBPqkAI6FAkOtZfqz46dYyAVWDD558EuVi/POdSeeahZZsVSA+u2k0M1tU0PQgGuLaum0xqb
0cN/qndICSEbpD5nIcqalmclb2XAqkdMuv2ljZkM8/Nr35IJKYmw1X5iaM+cK0Vom1jFAj9LlrdB
vWWZkaPRE+XrJsmqu6I05rIRUM3ruEOjSWSEDkkCfINEfi4w5YPw4u6CunB/k5979Ye4+igzq1w6
SmU+GaDkNi06qmc7Toy9GDNjFxphd5FHROonR5QLcz+rG8JvdcHslHfXHDt+HLHKQO/MRzQ7rH7H
WaTQBBa1l2uc/20V9E8bGbHqEGaEtidrF0JSjAtzyPGbGbN1hv4QKt2KUWb3qC2L10pUr0Vv6Fgu
dvkrV1kAbrSIyMydk1Igdeca9UH2OqKJ0e+0up3sJetRoe7k2xvZSxjW2jTEuodGXMDQVODfjfTD
jdSTNXuQ2A7LE+z+vuSmPcuNRuLixQ3AzE7zWZ63EMKSqls0htP+mjZ+oJS/sCIbAIggiaWW/QfU
Du/kK/WfohXNuE6L1Fj80/FP1a4bVluQI2X7FBVoh3hGvsgm0zuFLWFoxNdZtMYWK/wqGn4yI0OQ
eeh/o3z4lvYsArwMnWB4Rf01TnFBbuDlwHVxy2tGQniFzLa9tc3RW/J642ufCwHB4GhrLjpyg2EV
C9lYOI639qsR9zwcF3h/TdEiMgPz1DeN/+IH/Xyj6O1eVrPOq9e1sLC8mAfjEmDjs2oitzFXQ+Gh
4zwm5uNQTumJS6iIV7nrxKr4CcGjpTMPtVvRL5n6RJuU9QS8yGBKVmXKwrMwlMF4FxmPn2bFumEI
F0CSB5wfIkQHrFWZjP0vtdSec7KM3/zObha6Y3tv+HmNy3IKsmdVqNEa4emjlznoBIYjmq3xVOwH
kDgon2hKsWzr7sBUwwXPTq/mmOlWsdx0VSR+/pzNxUhmgUzDXbaofnDynGmv0nUOQ9s761phTYtc
QJ9WbT9bARHq1ZXsr0ciwkWHXnEj/HNMXH5ZmYO7yEP1JXFgX9kNv/tI+mlj+znOwDPHVQoHYRGO
hkZRLvKqBNaKs+zRrlP9zTH5eC5utLKmEkIHef2SwHq5aWgOH+oir1dB7lgfY1f8dDIru5deo1yQ
hybpbfXcR/g8zNHIO9nk5nsWip8W39kHLxe8/RJgAbEhoiWKzbdkDPpLAYlpHbkuSGLP8XexhhFr
HUC39tGbHPHOwW5HnU7cLV+1iQckPiD6Mm67YGN7ICzRe4t+evwwRq1ou0SLlR0BwO9jjbB5ZiJA
XqGH/ofLgkJkrpfOuzma/hark3xrV6W4h3Z5Tv1Rx5TLYOlfZz/UFuFUgs7hzYmre6+E8X4YIvuI
iDeKkHNhpdeg/FZUYRssgh6+aBF1v3t9oxrqdogq7wsunv26NdT66LKAuAZcIpagTLIMFBw2deKb
13oSwbInFglbqIpRivZCzMdF4kD7VK+GJqZvWtAgV1YW+cJ3ypJ/1LgpVPc9RGv3u+tGKKv0EM54
ocRbu0YZxVet/t2zgWvVZtj9CKxxWwc4aS6E8dLlpgdLT7kHdr5rTcQWRgfRkTHRl22rEV3JQneb
oEl+LIZm2NmucvCnIl9ro3ec0gZ3SIIeBGIw+esiw94UvvgSOnl71Us3WjT5GH1Hl+nmWpXzq+Tm
QcrZWwbIoG88pW0PSL8ePPjNFwZk6gJqb3jJR3DpCTCQIQjjuywQKNOwu0WVfm5KFAVZscy11uR2
tHPvjNpZ7csvg1veKjsnGl/UL9DH0yvCzuproWDlGGjORY/L5jxa9a2PgfKUWRwfI+9XrIr8pCI6
4cXDuA8cFFCA9xfmScG+F6ZiaGcfPaiMLdh0pJnmqjLa1zmy9WTrXX8RmGkuAgVQm6nE0apWRXjU
PXHWWuGiWT8jDme0YuixxRThZ1KGYKRG5AtkuywgY4Gnl0Nk3Qubr0z6c1S0x9cBb6FrlcavrVY0
FwKt3ElTT4avb7o31c3jBSSLbFtH3U+XTMg9A5Z9HgYHaqMZRktmG8WJrbvsRDS+v+OLAFx5Sr4T
1mdEr1nj3ouScvGoR7ozLMZGTwHV5R3+j271VhmxWBsOCW9ZtQ2b14+noS8bTPDfvHJc9i00UKJs
Rn58bDqsWo++CdNvOYMqjklgPpEKVpZhjwlh6B3yZrxVY2xd3QxUa9+uTc/4ybquwkqz/d6bVneb
2oy0U4HMZx19TDX3Yazoy1HEze/efO5dB5WfJPROFWmmBSpU3WpIIM+IOMUsZXakxSiOgBO38y1D
yfOWz1ukoW+ZnlaQOGmSnV0BUarveVbKqqqb2UXR6u8JqJ4C36+XOlE73kHIQsmqEwXTeXQJlvGe
ewHz2T9lolhCg7BfykLNFhEwARLnw397q01zNU0M3rqh/e1/s1aTI2SHx+thb4yc/a+Dm4NS9hil
vyu/dA9DhfajK/C3gXWT7SIThhX8TJjJNdpkLLnHjVEa1RU7ZAeypSoI2GDb3VbFrmCqfsxd8nIh
t/+OdwjJuQIpBQQPpyuizMXajyL1SUyJg8tQr76U6b2umYCm7pTduy6Od51Z1/s48NrrGM3JFy+t
P3Q/P6sVd3qSDnuhAWciymUsbcfIboawzJ3wJ3UHVjpZVoWerjXLqfYahsM7wN3zK6OvyEwzL4W1
vNbV2v7lltmzNmIT1BSqim2Nsu6tuPzNKu8S8iz8CDqusA+TAommSOxq/FtdbqVtorv9drDc8aY6
brBCA1p/V0lQ6nYW/87tM5ksoOPczDd7aJ0PJ0TnFN/a5okEk9hUaVuAdanBRhPGYs7V3IrGFMu8
cZLvVTEsw6JOf6lhjQlCHqWvNtDATYf0yXGaDFRaLLC8oddr5PTHs96a7ovreRqP7A1RrupbFFrQ
O121Ovhm74An7H9pQcKD0nWA4luNDRBexEekiOM1kZvxknl2iT+29T3WyuAFKuK40xBO3SJ66r2y
RkcqMg9+IGMBgBDv7acxM3toP7W6qfNOvKOLepAjIrsFMV4Rn9P7ptiKodmpTpDu0YSw9xr5hxO/
ZULqr7WvSE94qwgh/7UYCLqPejSecsK+iyHy/BfLNAkH1cNhxp70BgrBFT4SwdCm5wigHoyaul3X
llDeAr7LlY3/5Z6Xi/Im4ilcuJ1L+nvubYSL44xlvqjqrEXqF0yKWl6kNZAKw+z6vRBErydXyz+8
1PnVgzS9VV5s3goj/BnNz1ySW4sSHPUSHh8KC55q7zGRGrdDl+RPgT5HrgvR/LARz8oiof1ilfOr
UiPntUL6aa1pyYc71uWKvKd3y+YCzDJKquSOdr6t6Ar6Ho22mmowS6Ffezc50PNsoPkxSezPtlLB
Nrm2eLDMR5HDUuJKN/dx7MfBUhtzHXEdup5gsxKEa7co87MSNBgQTCnCT52RnkBdfHUATJ4jA0Ps
sHlGgjpa6pN+mhrvaGbEcR3P1c5lmaCUPobaymrbYeeljb7Hh2S8lnMR7fKRkAsog2hXBl60Mm2h
v9sjevr1MPyGDDeFPSt2ZK1ea+Lti6b1inWPQBKPyzSYDmQQlqGpWBhFlcZOHQGxpZWtEasJnJ2f
KPmSvzz3q5Z+CT0dGRgXExhDLcfTBFl1mRmko2PbGFa9lRChV0cHSp0Q3SJpxTNiQdlOtn0WsML+
M6Rx9X7dO72xYDZyNkkVvLtNT7DFwXx5VqNcdZll3BIv9DYh5Gw/s7ZkpKYTBKN8F1g43vR6heJP
1J772sieUVRgXu2qaC3p5rCXbVoG9AV1WeCgintjKeD80nTCUNNsR+Y+BQazZNwmvqmKMh5Cs5gO
4LH5dnwyGBGk/pMAe8REMPmiNKQdeki46w4B5l1WDe5dxd5TdfSORY9hAxR3iZVGrHHCSCzTIItO
YIbzfTQRsHCBeawqZ9JXRuj5iLv0TwHRcM+ySeFPsWKf8Ynf+vDV7koRFHfm0jPbGduIyWbWFIDe
fbUxAjgPE+beddrWr7h8EURPzBf+PzYYnSUK7/nNFbOvsHh1ICPfiHxmj6IiL72qUAhbj/Mo2RFX
jX9pyx+ygtGpuiZhmqwcp55uKEx5C0NrB7IsxnR7tKmWvdVT1wT/yhDZwWrBvFpAJOeWso+TpWrl
TIAVUZ8Gz6lOQqR/tlKkFlDoRoYR0WtAynLMY5MnEf+rVO02KW/Cc23h7quoVrnNNM+HVUnB38Db
i9Yhfp9PZ6u2eQFk8b2tlITbn8ciM1gHR1gUujE2gUKCU/hdtrVuQaCxQbY0dnWWSY1Pko6oLqi/
7aTm+aqoxotADuimomywNPwwuIdc9ZbQXEq2sEc1P5huLmCiEzdd02srdAVNXtO+efRKPdu2sfnR
hV1yDrufBMHrSyrGcuO5PmoxEQ5EjY/optxCUxmZHLn5WbTOZaiGkdAp9iODrdoYTTjoVSvph48q
ylcLe4uFZSrtG897bdnGfvBcuTVObXHtX22VP0WUINoTJUdb4M2rC4tXy1yVRY+oByxIrxiKhezS
B+LWeb9S+lS/Gc1TJMWZVDvFnocv+KHdpBKO28MKI30xQSph1avPoT4M3KTAkiyqUGNaENpiowWq
8RBwqluBGemgoy80SzjJcT2+VuhF26ekQEegjIN0JRzNPLQRfH0PMNeLFtrNE8vphTpkxQvKj2tg
ksp9nqj7otHejdSrTnUW+Y+qVWbZMh77eIOACx4reTcoa8xLlW0KTPepMYsfUCfAiOV9f+BeixY9
maq7VSTg5bx02lqeD+CqVt5CvK2e+jFbmqJuXoJxrF+KzL2ViAlfykCpXzyjt5bdOAqesFRdV/O3
pCjild/6F6so+3NXjv4lj+2f6HPG70EW1/tIDUuIG0HybifEJolDRjvZm8CjBiNPqkz2+grGVXmi
PKuuqT7x/tjJ5sHp8lMaFiCbWGgCkJxCxBvIYFpGk67gQ9ivVopzPJYozQpGlf2aNcS+AZqpK3eu
WqOqbcuC17uSONZrBksJSKiWruW+WMUHWxS+xfqxrwA5zNveQOGXwczwmk0x+QE6aRwq6YYI0Xb4
X7KqY1K5Rplf3cjBeQ8m3UR29NGrBklO6CYst499h8FfIfijbuVgAzLFqg5d/9Gb2o1YOdDsd3Kw
GvWAnro5DSvPO4XK0mzbZAtudGc5XnftgtHZZNFUntzkWBChe8Htq9PU/mVm0rxk9fBGfs47FygL
7FB4QF3fGPqraNM9lHbv6BgKaiyyrdW+VRPMrEdTZ/TJxQSp4KulHiFdmptHsiMHt3f7qxyf11G6
Yv0cYV+Ou4mT90zxIvLEapweg4DcRaYNP/LS6r6VZahjE25YV3jp8S5CN6olHXYTVvI/rJ3Xktu8
FqWfiFXM4VY5dna8Ydk+/plz5tPPB8g22z32CTXjCxR2ACirJYoA1l7rXaciFWZ7uX5iT71fx94Y
fKjZOt4Z8BzsZFRrkP1oqxR1EREtTCB9TdE/BJFrvO++NFUWHPSwgLR8YNsuzux60yhVvQe5zO+W
G8zTyUOmwtrGlvOzm4quqWWVvn6V8KprZlq5S0S1V2A9+dMQvLf571G0PG0UaIDeG3zaHv0UISJh
KdZg3sfB9CSteM6Luwp0nrTAWFkXA4WeVSQY0+cakid3HOE7F7Mi0GnsBLvWJrYV437y1R+NqRwd
hYLAxc0Df3lKfcCUImnxpyaci+EU2es3gSKI1VXlZ9N+SZYp7Eew1rHhmv91Ob9nwWjVmvYOYYId
9d3TJ3e2/c3cesNl0nL1qupsd3U6wMGYNXI4QTYRCUUh2VRCVkj2UsMSPBgIw84OikLSp/3qpYU4
ZO6Rp30TkMkyCmsvoh9iZjkMzd8AHgWILLYzIOrbrA17y8CeOJTqViCZN8k056eiiX401AbmJ3a+
85PsLYElbwm8yfsvUpbpgZtBeC/nX8ZJc8lZrvRfpLyZahn711f516str2BJeTN9Eyg/X/5fr7RM
s6S8mWZJ+d/ej79O8++vJIfJ90PrJ/Qdw+hJupaXsZh/vcRfU5bAm7f8f59q+W+8mepPr/RNyp+u
9sb3//GV/nWqf/9K3SCseTo0CkR7Jx7tIvE1lM2/sV+FkiZkVM4Z4W3Uze7MpHht3wa8GvbHK0in
nOo2y3/KX666vGp1QIVmu0Rez/Sf5vtP12cxw9J7MGOezpcr3mZ9+z689v6/Xvd2xdf/E3n1dpof
rGrod8v/dnlVb3yL+faF/nWIDLx66csUMpKKP/kbnwz8F77/IuV/n8r1aqhza+PLpFjRuVN6wZAI
2Oyc/mpkJJmm6qQbD9ItPbLXyAFLru3X8VmGaw6Qjl6KLJsxBE+F0ZnroLGorWot5bGIUgjU2vGF
VTBEtsJKSyoJgbHIuBwzR6Z94vT9HxmXfh+eqN1cw4glfbJpRtgybBMQWAvZ/gW66HtIPdL7ylXS
4+B6CD4P1Pm6dnJrYKhMr2UOA6nIMpIEJTkZjRwFOFugXm4+GdYT83sPgIqdsw5qGTlVGY7UOZe6
ur0l+rBKbhorcuFJtqgvKWYkdljZg8NETHUXJmi5uvDdWNTPD9W9yaYB5/Yx1T3CnCKnuq+0tLrX
tM7YB2YFdF2O7o1mOvgVyIZXo53RA5icd58gF2RGObCxS2SJrPZxmUtOHQ5Gw6ZmcL7NF2VVd4nz
FFren5eUafk4jFedB4tbmjmzRHP0g6fWI0XM6AUFQqH+JlYPPTIl6q+E6zuV+qt5GvYWf9czoNzg
EjZCy14K3kunHL6EK3AinuKZp2zoQFW4ZUXRaQ7TR+Ecy8oJb4anRR5oGOEvgeNCcMXm1W2EdC7D
FGdO1hx6tNtXY26ZzVRvhzTLz28HztoUHrtYeXwzlzStwr6y020dtcZCqz5FaG1Wh+Au6rLgTvYA
ewXottbB3gcyy7k20SUg8wZvTq4zlaUidRl5m8jon1w3Sdk3jcyTbGa2zk4oI5sn2UMwbTpmSraS
wexXmjR90wxyCk4YUVAcjdissuo9FXgZamMhxGNdpd/1iqLdSW+PmNwWTK2xloFbVKTL3jCrbHnr
wUXmLhmcONk7pYTSA7zGj9wlmmjhMyJDOhu2vwWNuTAPpu5+Wfw2eEIdPq284JTHV/cyslzMQ8MQ
VN0AhYl41b9e183MKdWj1NDdyhdhOYHOO1JnMGy5/kk2VlGgWH9rF++Q2HgLakLYLRS5GcgWhK8n
lO/mdFBeTWBWJRsG6ZAqtwlvg15NWI9wvSowNGx0mNHPpmjiuOzO0pS9pXnjo04P2lgWYusl8D9N
sAy7XUMfvV0BtV3OwqceLxlLRBSQ9ewhVMP8IbZyVlcxghIywH5bggY1IrUFHOnw0ronSgFm+IyE
Dfb0h9OxwheEFtSd9IMe807LiCW3lsKWcho5dsl5Y5bBSDWG1x5nNfmkdDknGaUFk5sZJ88RALWj
67BpoPIJ+1D1xkFmUMDlseb2wgdHwNjzguq60k5rIFUOFP4CTtILOEk3Aeop55JSONmVzlZEZG/J
kUOaceeMyDctqdL9JzOSEJVlplSd7/y+nR5nz3ow22x4qVhwn0pTr7dTneZfAtPiSAmAFVtnEyRv
4ghKTfyPlQVwNamgX4vb1l8p7XSUYGOJQpZN27j+2rK8bLv4JGw5p6pum4HfWsvADZ7se368N1w+
+q9Az0HbJ0eYF7/eEjuquJsIxlwErvyTV3neiZWrma9kVzZwsVtACBo07W/emjLtsdKtnbFkQnbq
I8Mpcjg3QiZWNHK4W7URAEu2BUq7GWEMzSFUV+egRTYnau7qEt5n2ZNNOWVU2+YmqA6/+RFIfvXS
AJADTM7mXiarhoEcdBLCido6zf2Yp+9j33MgH06BnCrphG7IT1/MUda9DISi9zd/Nubv019zJP0L
25blpfXK5Ar3f3LtamfTeGx9Qur1wyWDczXM4EkarTxCQnuB2H8aVjKnGUBQc+6JMnzuJdQHirmy
vm2iveymnfXdjfRi/8onLxX/U8ILfpF9hS3TcTQyiO5M75SJZrQ1GCkXW/bQCUaXxG4Ob/1K753+
5But0D8piD6h6S5ybrNKr7TlGNn0E6Unaxmpqkk9cKrcW7b2YJph+b5lvzlUAbLbaWi+Y9ejtbvy
fRDkKgrqA7h+tXivISF/bw32sxwRl256rUseGkuT3Vq748ZiUnJ9DvPQP8teNpSfp8C1d9Iapso/
Bw2QZH7cf6bEv3qLbwBmihqOj/qEiC6B22A5j5zxzeVaqnU2eZsJTvzfxi3JP8ZGKioUTrRTw6jY
V7MZPCpqDQt95aUf2b37ZI2m9g/i2p5lcvTrBvFz6iTtJ69PONKJ+/ApjF3umVasnO3WTs9v5ukg
/TqHQw3fDR/ii6Y2znFQSvafoB1YtYjnXCLkJaZrByvgro+BXoJFsOsPcaJ42xS2rpXDRjkHplmy
hXesu3Si4bDudbP4ZIqmatukdpXj4pcDFlOmSV9eGvZhTjy02n6b0irn11dYxhsxxxFtlj34lkUh
VIq4gwMr+V6aqVpmd16W3oGcTcp1l6NmEYSobYVGC8/XiAKXZkTjClKtgYPz35oCvV70Xi24vVcy
FA8aPNayWwYZKrAV22qvnH5V2FtjiEG5eU23i7REEyUH4bNsOhMCCbTuH6UVVBDgLBmDSBvIiJz5
ZwZPTeAfNeS9tSpvNhw7BtdakiRVbcpju1+MW+mEOjO8TpIQKRVJ0vn3nGXMktMI2iUZiGMjOKhg
9WAQKo13cIUkvla+6xuU6H4aPyOVUim7nOooimHEfc8Iim0MlcNa3gaXu2IxwYwbisDiu91HRcCc
fDbSxW1VNstUS2AZtky1JBcINrFfm+Xc19v5mVr/ceVy4n6aE/Ri9MwJOGulpCh1/K5aN3CVhJ3+
NIogxBjuutNAZsvcUbGtc9QIvdvC6CuOVaKzW+vRvYxGJX+RPIPGXJoOJ/N3ZjCeEQ5Sn+tp21Mf
04CkA7Ig5M7dwtj4nR0ec4QuLpkDCxdrojLZyC7E4lOzcguQnZSh1rt2ysdmVRnqj9RbfBkqe0Mk
OBgm1irSZJedaqYREF6iFE8u1cZ3fmtoLxOHnmsjccwjqCntJawdF7b7wEdxuoQqTDWHtS1OXy0k
X4+WUX2rZtVluSp8YBoDQGBdfZzFOaxszEAzj1HbfpNWJ85sZW5E6c4fc8Wcy3DZk/NqhVIfYelK
z2MyVNSv8zyl8T7cmzWAGenrNao1W8/39nNVKHcldbrbqe1RmxuDcj02mXaaZZM2AJwKISe4ko5X
IREv4Po4BVn/oydTXmUbSfQxL9T6AHqnPukqxJK/1Aal5KA0i6g4cywSnqWrlaqETcbRma3mgoL/
pz6hTK5tKueUUQd6jGThqxGjVp4t2wnOtwlkZJllzqG73vx6GVPfcFA+B+naisrvHKWWz5xAVc+K
kn7mrL+/mMLSVGs8AJlEykpklJVeISrYbaA+nx9kvlbNCBGPlEjJoGLZzaPesnUvhstBvp9qAI7Q
+r5dwE2za5Zb1PYbZbke2CpZ2YlXnGUyKIL5qE9UCsnroxChHieXY0mIq53e+NA1tXF1FOCx0nQC
SJXnlqocaVae06xUM3GueaCoH36M6XvNuCoZPON+5RkfljE8xMYPuu4/hCGclpGTfs3A4NwXouEI
U7sP9czajkK9dPHJQGYW6CQkqPxIUzYyJTSj5xF04mlxyR41o6PN5swyD2eH7snPofz9dblbpk6t
uT96YF3FS5DN6JgwqOfhfvCV9myx9ixhG9Dbsz7WB3sIpoOrtS30tLhS3TaoWpG27ErvbYwcbjcc
IgLFrZptOIN/7triDwMKlZrPJFIOWscSQjZpH/igroTdqIp+c1Lu8iO8JL7xzWJEZ3fej8EybBqp
vtfA5b+d2ko9N0Pb87dpS0pfDsYEfyPFXukmQXHmo9Z5A7+0JiKddlB81Nx3kCI776E2q69NjGSg
M6b5x9yfyq0bUF7OEhui51pdOYWqbTyBzEcKOj9bArkpe9I3A0QHViwisil+9aQJTRphz0qh5RnE
D28xHFWemS/wUncPWpj1D7pm+ZthQPFm8dlqFVyb0t9L10DRJSyzgtLVmNzxKJ2yiSGG2NsAOgTP
dfewNPZz3PrFA+hMh6WiRRFn0dQegHsuWMW2es0s0GyUmG5i6DUPJafV77uGd6iJLSSHhRIz9b9U
V/tdezaFObQgWKkQ9i8yarvhl2Hypjs5FATsfVbr1YOMuWa570w7fZKxSGlXIHDSF83TvHcD8sMw
vHi28hLBlPcAYLM5Fz6IVGFlUBvcep2XIkKg9c1RBkYrqB+82u0OMGnxPCKSl0AXKkdVMzsEL0iT
ueDYgl0XAExZcuXsiMhVSRjeRt9iYQ0cQzG0rRIE/s4bQngI0qC4l41qIQ01twjoShNB4x+Bpmyg
plHVYLck5yKK5MSwCZMS6rlfsySjVtwHoe5th65EIOhXQI6wBnbtYsWBjMlUdjZM20euYx9zDdUY
wUupCqk9ZLnQCpa0lou9hBEuhPBS2lPbVofGpHg5TOZ9wfk/LE9B/+AbOp830TOSa4wG4D1nyj88
sV8MYteHP5BMEIG+bGsqGACTslu89ZWUOv3YgycQAtrj4LXOwyQaqnJRAa7ZHUu1yHkIM8t5sDTf
2bdj4qwWn6kp2oUKp7N0yaEyFxqbVZvrIRhFZpNBLQii22UW33IZr6fiuIeb5uyFTn+kMJvi9LSc
P9g8cm8ys2M/UpgubFSU7ZuPY680z4np7ANVn8Ga9ME5BWG6jqRpOsk27YLmIKNRNX6JfXFUDzrn
XcWnV2bBrQLxPQtCRCuYumq0fActR7SX5hxXoCi10LtKU6tBfCr5h9wIuzt+qdLbIPRZYB6GqWEr
s0rDUlZ1DZ5fmrkDYaeO4LZZ8bG1ywKlBeiAjk3p5HtuusYzhw3cySES+FdkQ78NIf5XOALHtYPU
9/2bXBOeALRYyM1TVN55fNxQvOttWnU2zr1oZE82EVJUZ6cK/QoOdCIKcKtVbyQthJuYSd08GV4b
fxiS1otfyrxrP5Rq913rop3rVNVjOaj6C2XpwCPrhifFKDReRtAem8Aa/L2MRibrfVRLDAAYJE8o
f58TH5hUIpJr9hAfKAE/yaAcH1ffUpfVkPSEZfwpqBUYrkW2UkLsP0Msr1qWukn5qj3JhuIr1Qqf
BqsvnyjmnNlLUiG7nP0kXbspy9XcNCFG/ZXf9sXeCC3rTnf0736GINk4aOn9UHCn5HESdnzQiPed
aGRgzHP7GIzZu9aufrrEgDx3y2ttx+tbfmcHpzicr52kKBXk87K3NO0ffFNm/ae8ZVgc8/kvlHbc
mGmQgJX2YdyZTCqGRc2p3oQ6jEE0steXnJOspP0mDBY0OoSRf5H+2wxyyJu8xfcqp4SrY8f34bum
VjoPGVz41ZWWIbL39tXkJntDI491q78myhmXuWWeESrWtuKuAlM3GgHrwYVVmk9tUu4swS0tbahN
IsDDABoX3zAaaBi9ssXATjrlmKWpXSc+leWgPAIctJ77Jv+mFNZwkRZbrvqOtZm16fncPCMccoiS
YrzknauhkkOlxmTHOvqmuX4vfbLpcwuSS1cvttIslRnsbtXPR/Zs+fx3dfgeNHREhZrWoRVY5DvT
m7prkjQedSpRcFIE8yuTsnENQCic6wAMehDey56l82tTaB3syL8HUBlj99i3Pki/PWcxNBQiRUv/
aQYOkuQcWeGGkEOMOrc5xUZBltrQ28Qyt544MPC/pQiTnLM2Lc7OGD9GppXt418u6a/sOixXb7sj
Fe14eaNvo2X8VdKv2aTv71OWvvdz9rYM9oCc3K02ePm1SaMeogUqDUpqTFaR3Yffc2CeFBH9w1/m
owE31odZK9qNr7npfVHAJAi5n36Y7Eq7t3lG29h9V64p3fc4fGjnS2gCz97VIaVETuOMm1dO2ZWN
EQBQ71vDB64FZhtstz5flvAExX236nzeJnSTvyyBCHpYlNjQvFSz4olfW27H0JFKi0oJ89wU8ydp
yWYoTfGhGeqt3kzFk/SpEUQw9ezy5cblI5rNUW20lTFTuKA/0fezYnTrxZdlrbuaesDqy0Rj8tXX
EDC/zUo52IkyuXgl55C+3INb1k/HeCd9PBxF60qP2gM8I/dFOSHxgczSU+/Z4xXezGssLMrkq6cJ
Fv4dpGnzRpqyYQ//O0D5mN1J0tLG8u59TrzlIOlqqbbew2zQr2uIoakTHieQZD7SjGOp36eg481y
ju5aYUm/HtrmmWeHk7RcdTZBKepTtXeQ3FpJ561pVP3e15EKMzqY5qQvHFTjzpziVZPV8db2lOou
Ki1OZ6HmPaSOZtzx/3YBPDvau97mAEXtzfBfU6mtM8hQKObuzVNuRsWXsKJw1YWVCrIjRdkmc+Vc
TBhKTl6jmnuHTZGHnnrIDRQs6geriL5ywlX/48R7xDWCHfeZeu9QPffQebq9LqoAn9113qrg2fzS
td5JRm0lgfE+nfiIozVqH1SwkMcUiZuNodf2hbL571AqhBRQaEh6C9fSLD4bjvZDoXbUm5Mh/co4
lT1c1j+HUbv5/zLdn64qfeIVsu7StwFI+VocX7ai6cTJq2woNtrEAH4vi0tmBPqk7Tpd5Q8qcqVP
jpcmhaBP4N2to7SWeamSyeEC2ReUS506YOVCZjl7qfqUYlHnM1T23n3DCdvU5NWh0NXoLh9aqn8t
w35kNwjlKc+HXAkd0hWyGNbn0eqeh4RPsDI2a2vgjJNV/vnGr/qKalV2Jy/Tt3VlUiojmFV1w6KR
PdHIlFmws3Zi1zqas39mvZzuuaNBcz2G/VeKVU4VZZUfAsiN9tSX94cq8mNkbNSvFp+xQ+460O8U
TvF+pABp77nztJVmM7b9FqGmfC9Nfx7ijWoZ8VGani7IrxC6OE/cKt8HMFlRbgT1VqWqyhX9Z3DN
OfRrlerq70Yt/2HWYr9Vml7i+VCR9T+i0sweSnM7Ber3fp49mF9tFdWh1ATr2+YJ6OiBFYytoVjC
f2aTKb16lZZssjATRBb693gw8mw7OkfdZqOfbQODchjVuPXEwzqFMdXAIRCFZjJgIuVwi/JVMylR
EtlpbenbUh/gnv0V9irLKDdyxtu0VNauptxXti1SMes+7YuTlWToBCIXu5nBn39VLUgYdO+zMg/W
dtbC6NTVbv5sJMZXRDyzfRkE4HS6oLjKxvXH9jK499KYmqrqNkvQUAJtbdVILI1dNRwgNHzv5xXF
hF6trzzdUe5aIefBaUBwn6ewLVma8cpfVnlgrgYX8smo7dg3IE2OgoG2P849SpccX8SfOh2OStty
v7RDwA9dUsIT31OX0Q1tD2dE4X2BJuiLVvb1s2lMyYlHJW0LxfPwJeHxODW8LyY7dZzUlipYWF17
Mmf3uxzHOoCfb8pOHkcqHjmP6Ex+dyPrRkmmjs+mZmufqShFuxOIyFEuHWWTsRQKnZKfKbGalE1U
UfapthUC4bnjwjRczs619OyNXIS6sZBry4O15rfqfZPE6n3R+J/qKNCO0pKNDMaJvxqojbsufkPX
zUtXGnOFVKXaeO/t2Zivth9Nq15FVHCGZG7r6aO7l2amWO9QdV6jxoomhqCtMbU45F3Tw4vsJXOY
NSvZDQI3aVZLSHVbFi21BjKcIa8Sf3SR/VuZre3B5jiPl1g0Absw+aY2ho9OYXd7GUB9y0f6JCo+
2GZOxWFZhw1/6wH0kOyGgnYnFqIW4gfncmsEk8/NviV1HLlpaH1BiCUw0xIV3cDnprH8DB00RuGl
VtgqRs911g+t0O5pgMvzqx4bhzbT9Xdq7/+IQn0Xn6YBZTieE9wVtXTB19lJ9nVsmv/AsH9s4o5N
PkgaWD76R7txige5kZ/q1bxSgzw8SzPQwnBbqVCTuYnzrhln9JGS+bPtu+UubUc2Hz2n/ij8RaVP
nymZhZaVjzDHO+sKhNSpUMfoo+kmkBl7zUs3wQKZRf136XazIdyXxriysoPNGu0EczdMzaJn/m5O
yjgI+ULCt+4tPQRuhXQ45Lm/xryZ55atIS+Qr5Y5A895dKiD2Ne5M1yUoBgQvEfKyhq0+w4tcxMx
X3wymqjjcJFNUecvyhg4+6SJbf8qfVCDgKHRy3olRwAyidieFrNW+ZwcNM5/SsRf0fqmJqlMh13y
q5iLP6Azr2TUiuJPRaN2h7nVdKoaxIgobDkJKu2IKr1fibIKDEof+2K1X1jGJgnUlj0PNCUPIXXL
IcZeqRN7V8JnBtu1rqmbIGj/KUu28pW0QieQuhcqKyDCkGLvUrc96YYfgVc+wZDxJuDmDsWvyzQy
W6rEy94SkPPfpv59msUnU5YRuQWzCt9dXlckXk0k5KFl9vJarVB/CszcWGlKU23YYygeUBjLHxzR
A19AAZN9Lz2ymUNU5OrBdl6lemk7sR463Ib8mmGspozbmN9t5Ug5temq/d3EXpZ0mVkfonhhmWwj
R2G8m2Mr8FYav6vX0h22mjTluKxMC44zVXOnBpSNU+bXd5cIROjyyuTVqfd1uOHP/X4JeG3Xnxs2
HW8vw1SFCJiyQcjZeczYduo8Nkp1q3If08Yzr+BeTjKmClcxOBB1GBNPR8KUgbbshm2ted5Gj3kO
X7OC81cNcaEG7dxy+KPe25D3XOQs3BW6R9RsljjYv/YIq8vVcZODG3XWXWsVKb+vGUegWqMC0YHZ
4C6eTetO9tygNo5B2z7f8uSQYEj/lfv5fMj4Z7DxzQiHr8ShbYxoZYtZZd4ylcCFTk5ZnG6X1ODK
iKjK2gzitHHou4ASvLI8SBOtc4SALUqRpOlmUH3U3TOCAe4ZfQnn1rwxZUD6ei+OduUUxjAPgv0z
4iFdoW9TP6IxVz9GMWdeZqlT8TVMNW8zDXUmr30ymV/BdpMOsHVIU+bJsW3Ms4fJBvNt7Jv5miZs
92VDLbaG6vnZLPofjdc554GHBkrgYVqimOpnQEiWVwghQMdpxU1R7+Auh3MCmsFKq4KNnOFVV04r
s2XEh0GELxrSSLOKeBTim0hilhma8G3sXSiZZpNtsFBLL4dM3dxsqlDdyy1r8gIYLOzw66uIJQcV
Yjys5yy/qRPkMTzlecWsfeU8U1XI8xWNlZQKMsyc+kHoo2unZCyjS0SdK+zzxinO0l3AHuchdiir
msvKOnFmax8Cc3hSjIEqa1iRV8bctzsWUNPnhF0E6k+nj3oAJwKfkHZXp/3Nn9v1fPMPmf7KL/Nn
4CS3fDPtlCuqilCyjNAnDVV1Vwt13TRhedyWU3Sahfbu4CAtoCGgt2uE2K7BwuXANyrcyGgANevF
txN+oMTYKp/sB1WJDp3IRfrAPbmB/x4K0/mxsXtj1dSw9sAFt4Kx2/hiaB3yGEEfQWduUuKqN/oq
jb3kro/K9BnFpfsKNvFPwKzynR00CgRrXvnJo5KZ/aOSYj802jnwRzUxu1KiWV+hrkZAqEIEaHDr
myuwQwiKOMmvr1qtsJeWAc+WyTJHBqQpm9Khjt0PUOQJQsH5siTKniIonYvh2zK9dMtJFt8QRp87
51M6FvOuNppA21WzTdGiwnJtgxBpteY+2vAYJUJWnFSXsTO4i2denO7YQMpW/9cosFTxyfCMzW0S
Od8tyUz6D5pi1IfYiKO7pbELUNTDtF480CNFd/BYopUwR9YLW5LBUfqWFNlrSnde+5qmbJaANrkM
Y9c02Ft9Rt2huNjNKbtFDbID9qaNkZqvX4XhsBXXld0Xt06GU+BP/clTnR+N9ElTBhbzVUpcKenq
lf1rGmX2zbWPrNZaRpfBf53LERdW2jI8oNl8hNpj3kejE65qQaHVwuwPFYBbbkrFM8556EG9Jam2
EkijrgnnO+vJitjs9etJReWSMWrBH2Wa9bNMgX4gglkJAaYgKK3DmDoOT4+18mkYtCOVc7Bxq+HI
4ZfgLhf+aq6+GwlMHVEc6ndla56asNsNSn+KG6v4GmZuw6+kobyLYrPajI0yPNiqFe0duDXOLtIT
6y6dSqTtdMjv2/ZL1jjxO6NUnIeCQuIcurd3PucxL0VwkiHZQP0ApFlt0A0km+eKx6YxV2jufqvQ
Cn5JELdFuUJZS8tCzOjFGfmSuUm3mXjW3jjGylai5DkIu/45GbN442Z+u08zu39WiyK+cgd8L4Oy
GQP/s8vT4kVa0HE4+8akdjNW2RZaM5krJvOc8Mdkc5N2ezaCr1PXcuA3FzzDCBKfHoZsMCfChPlk
67T6vkphA4oiZeBH+KcSjxTG0dIGYmcLfOkSqJryCzIvDhTL7AIoWcgp05g8SKQVKMP7qs2SBwnC
ErFGWDIWxPF9o6bqamp56nCstuS4MFFXYPXLJ6cwiyeepSmWyOd8L00ZMArqhOPYuZOuxurri946
L7d8MShQhFxqwKInnfo4XQ9m+zX2gu4sUzjJcO/b2V4vAzS1XavcJC+NZq4Sh4fgpIx6C6rg1D96
mXIf14HCYgng5x2SZf1dNjSc/6spRSs+VJ57w6FmAY2ieu/7msGb6Dfrygo5IhM/pqmewG0cI/sj
LNnIYCEylrR/75t6VPjGhuLeRNkWtgs7IWtqF7qR7RRn7nkcw+oejZJqjUpr9u0/Z2TMMf4+R6dV
aJIYRXCokrR9biblo89rvBTCqvMuPMzDqK0VxWyejWJsn5P0o26myZP0WGiMoGRoDTsZiybPuTNH
eJKCpn1MYx1Yc2XesTZFmTvr+68DP9mhpcQfW8czdo1nRMciUe27jpuBPbj+ueZnrqZcl+44e8rW
LQFAovruQoc5I7Y0t/q7Ceqlm6n3tv6u633nlblEZfKfxubs/R3gvM1mvb3IxlNhPuBHt4DK8adP
9tQOxgu2gn1OQXIB8JwyZHVVmCU3N2cn0KRx5xwy25hPcwk7tiRl71BA4jfJeem1WTlMfQdUP9ej
T2plrCH9DL8CnAQOFrnvdCdGIrEEg5P0ELsa0Z01KPpdAoMMxU18TS5ZUG5vQTtunaMdqB9CSho4
6vHfFw23CM+eu32PgM2m8GbjpQrN5szxR7+Spg45+EPUJIj01Eq3NowPml52zzJWQ7CQKFV4Jy2t
nMq1ezdH3Mof4MBxz1OiJGsAAMiLTPZ07avZWCO3FH51DGfHk5L1oW9LWEV0GLLsSQnfl0IQTCTI
kYkQJqlHGJ3kSB6to69zZe3yybE+DMNQ7vtkGwZQf88ghut/RRU6h1OrKe/tfvhaW3VyLy1Vf990
rfoOSF33yOHaNU0LlL87n5NMPQ3W0tTzIdsDBba34PQ+ZtTHH6vazmdQ9sp8KEFd6ylbQ6porHCE
c+pXb8xgymAxMOxkQDZamdq3PAfCjzOkYetlfNpwiIL8UdfAAOGHOydHRWt0O1bG9ZTceZ2qc8dM
tSeYmod1UjYub/ocrBqnNqHjMsZ16QbF2e6qyr11M78szpprsQXtlDAyKt86A3ZuNtwKpIZGYOAT
v1KFMSCL07XDs+4LzfDMjL+lvr9m67H7J4v7BxMyqk/zxBfGNKryofWS8tAPNnuEWqbfGXGlbkKN
A3s4u7/IQZN7LGEh+u5YQ7YK1bx+l/cIrdeO36/qAAVwzgd7GEX5zjWTWR/axO5e2JMQWmNg22W0
LsKAQx7zmww6ReA988bIkGyQO3+Pfrd3lZZhN+7acAcQZ2JqqIv/OJcMVsrs/j5XhOCJaWje1RSD
5Vyx/hKkmbmR22691aWoG0Xtj/26V3Y/Ku4662AcasSzdavD/THDB3OAK8J6SbXY2VV9nmxb8azd
xzXUtwp34F6Y6mjMd+xac+6LpWil/jwmj3KgnMyxyiMKHgO/ecQRCKqo1sq8s5xLNcY/Xyl4VwYR
Pz1G4N+aQG8toKNhEu26vulWMuL11Y+wNG85atZoR3Aex2VwXLKyCOAPWmmTwW20FoTmuo22GTBW
zgJT7q/C5QvaczXUpghZJrq37CwCXKto8WmGIk91tU+WGgIzbjt/NwTF9NmY4Z766e4qmHalW3X+
6P4tW06Siz2937KlO4zjf3kF3Maj6vYHVk7WPoGN/sWcgm+9XU/fIAl5UiAgem/qsUVxlaVSuVmz
/OnmeSUzoFncDb1HNacflgDauw9GrI1rgxP4K0+TMK+qSltcpd2BGx8EL5Q3fOPRGtmuwvwnD8o7
dGXcT4Neo3ZUsavtsJ+6r+HZOTlNp1z63tO3czE0LxCbD/DKNeO3ojbEjcf8h42hPazDqy735pce
YAv8JCoYL/GuWTVwjz/40VC7tmapvgQuXLCDZf0fzs5jSXIca7Ov0lbroQ0VKH6bnoVrFe4eOiI3
tFRFrTWffg7hWRlV2WXVZrNhEhcAPdIFCdz7iR/jQ4yiPsZ/xOfx3Tzesxkvry/f0L+O/3hdn+v8
Ml7+PX8d/zfXl39/Nf/99pivBwooT4YrvgdG239tUYGe4gR/GGcBky5E8F9kO1IG+lf8078NkWkf
ELntWHAKsUM9KNp4jjd+Qq8NKbZKebV1NI/LOY558fgJRZ6l+TOeQbS7xefxk2N2O7InzSLFcOVY
m3FVLZJUsY5lb9gYeHT6SvbIg+z4aMqzqjaY8kt3HrWHNhjQG5uvKqeNWi/IlAXqI7bO6DKlsf5e
dPWzQ1X1d/R2U8VGb6yd+t2AR81yQIZlkxRuhbQfB/y0qpNsyjN5UHrK5b7Z1Cih8EhSoGgVU3Mn
D3HhNnfhfJBNTwxiicRLs/qIVWZLHlu2fWWKNobpTws5T06RHWOBqiyczgp5f1t97yYDq7fKf84d
EZ663tZu8TFC4mRILOw0VRxJ2BuY565H/iVO0kNpt7ioJ6C5tm6GcTfa7cqJRC+8ORsq8mTM+nfZ
9DiEbG/cnO2WPT7iDjI9OngXQCntMF+cY9BuRoxdWXCEFjQ/S79Cbhsfm8FFAhdYBsrHblUu/cGB
UZDoZ9lrhTPPCpTYWjOC6bFFiGveDbOYbJaGarhvUTC+augS/p7EVxslQ39hWeAjppkniKz+uk1Y
t+g5sINObT/pMNz6Lc5zwRkJqHmLafRY+aLENexUOwAZoCHsppbFQbYGUiMXeVZe6q4cbucKz9iV
0BPeswEgEBx+WEOpD/W8hJl4V2XFkG+rbmTJjKDekuLkcCegbWVoQaH0Y3RfvDpfDsVoondbKGtf
TcNDrPXTQy0iJGcRltsNqnDXThPUG2fAMVZT/OGliWfBxyYL9nrUDi+jE2kLNoAZPgz0TmXMEwUD
PDMNB1xKSp4YPw+YQP5osj+KDopbokePFtAZGlT3XNvtkrUIVZNI47YR+3jizE149ojeddkqGgz+
S4Y9q2vmYIlJwa+totbfCmX2EK9j90LBrTqaoEvwhlI6+JJBsOHizaJsYEdkjqPfywOL+4uhakgZ
+miX3eLIDphKca1Bbt/nCcSUUJ+Q3f5jihmWPXnD4O0jNCHSuVMNEtofl6FOirENT8bb1BphymUy
tdlK8zBCrgDj3MWTbrwixV/6avOaC90/O4h5LmRYjXUcNEzrTUPVknq/s8GCHdxUTEJxpegzXFnN
9lVcucqqjSr2SHlmbqZOSy9O7Ge3Q4rVCcbQSGBbQFHOOcjKrWrgwybqdrykfmfBvtHsT0g0bwrT
z7/nffOWV9rwYtpqv1b0qD7h8Naf8iYvV73eNk9dmXorSuThrtbC6YX8AjAav4J80WvjS+C0nxSw
JtAEaam+YH2T9o9m1phPKtgpPt7pJcOZ5xpM7oMcVM5fGTgP2sIOUVrWs3arqEO8KU30++C+DM9G
554UnrufLQcdTGMAnBOGuE5CyUSXbuibz+UIhS63E+d+QFns2GvgAEaQ2p9Lkm+GaxevKO8nO9/2
w23diOZ9LhnJAbj0ooE7Zt2h6nT9UQ/Ll5a869YnF7CrZuHXxtW0pxlxtIkrOzxg+gsJEjGrJWZf
+pdB+b3UlfEbgFLufvDFHwLXDndGERo7p/bU+8ZH2xvhsekb+CEEtJSvle8k4G5q/erb2FbXnY3l
LFCHLK+jozsrSMuDN07qCexPuhlnaMVH7HbmIDLtNHyhbj1iHhhovMW2YRK0f16H98bCCBV7tbLI
hoM/2aQWfz2VbXnQTXM4qNBI/nOQ2igqZWe/Hw4iKrkKAMYAjBBSCSogMyPUurNfheK+qIbuGrmf
I9PAVj1Jg+zkj96D7LPdRtwHRafuqgxMag+lIFrGIjDXXW5p1LDmto/K7JJbc47sG8NdE43Hwtmm
JSp/Y6Fru6miJA2Z3WYdrFHxqSfw3xhYdu21rkNg/2p/li0Eb9trYTlkmLNYX8uYPMx6CngVaGeM
TLiUjDWe/pZqSnO4jRBveuofyFBMaIl2cLdysBZ4x8z4x1K376neR5dEdTGZCZz71Cjt+ywVzQFP
7XAhm7496BfcFEnhdc70udb6w6CDdFHceNo1imluWHSo7wAQkT9V9vWg3JN56u4Hu4wPjtDdhe/5
v5tFPC/5Zg9r8WiVrE0a6maLAQXlZz2OklXtlTWvn2AEAErwzq5ZsNg2lHU1rZxjG6g1Fdu8u3iz
XQESseNj24ISHE0lffN9bJttG6E6y0JdAJ73feHV8Rdc/PxFl5oYe/RIqsVOrWMGEQHNsLv0CblY
vLDayL5vSfytxwH4IbRxbdOUNWwMgAc7K9ONY8eid+93vI2OOt8jVKvZmVMf30H/5lZkDfEFq0Ue
i+wC7sfZzKT0i+kRezOV9AiGbIPtCLRXBu0N/4QYxiE/ahsh2yawy2+mOu6LbBbh9wSM4XbC4iAN
xoXVafbzZGGPG7YVm2q/giGtxyu39qs3EEg4Qxg54sOGXb0VyYK9kP82qlZ+QkokWcpRiQ3n20gc
bEfmSUi+rJwkQxZVr7uzqL2K37RVYYVaKi9O4EKKdMlO5Hr3KHxlqY6nQJy7pAjxrBmyg46F0lej
yL4JVUTvqgZ8MYwcfGU1i7prkkwAZS2kLlK/Oku7Hh3RfttyysJYqH3dXZyZRiaZtJJxCxazQw6/
e3BmOq4M9bGPOkvS6QfXSYrHCe7iAZPpblFWcbcbwMRtsEdSL3EThuhXaGfZAikLMGU+oFzYbGP0
iXlC+ma0Lo1eXyhFaj0gx6IvxsHyPnVtecEFwvEXPGqtWdCWV70LsxjmSJmFm8zIeVL2RqwAjkrw
dNUjG2JGY9+RpjKmlQ/hinVie7o1y87TN41AkMmhLM3HEEUbJ9ZU9aDGNT5byIwuEt0r7+QhnYs3
Fe/8cAvG2Q71GvMkO9XURH2EHNm6FJh5JA6okMb0o3NipBtLQfp+BAfGzzg3r1HnGtcg78ozBENU
Xf8I1fNZg8KkN4z28SM+xIq5tOqu2Ghh7KMTjWHn7nY57ohgd0Zxu5S8MJaj7amu+t+1ekJbfwjy
7+m57p3muxKLdmE65fjoVJPL/9TsD+xs3VXf5F9YAVi4aFBC7tQsoBIGxU42PzpuTYpXsVtnd7/E
B7NVVxG62is57OOQ56QwzOwqI6aTFs5qGLV2qZtuth68g6r73YM8BA5vrad36l42USrXUPxFiWeo
uweFb+EDMpfZ1ncc3OXnWTKGmibsdS1yD3Jc30B8iSdvc5swD8v1INvUkzeu5Ky+MruHqlJfsCTN
TzI0OHjNdnV0lpPA7uW4jQS7ggrFWetJxI0azpVG1ZOMRZafu6f+rvipvzEtwz+QVtYetAl5Vzli
sOsvZLfUx1p1qn0l6n7jNXgFq3m0r/NCGJi86N65bOD7t644oUqChCteAithziJVWBOukIGt9uQt
nTeLh0tY2OZLEGrRqQeDtiw8y3kzgppboVpF7LJz8SI87E9SJ1g2OYh5TXPifZ0a2gl8WriNoqi/
5E1TrFEbVR/I1ltLs66jl7IMNfRlUnTprfGTgiHE17qL9kVsGDzbnHEbepMHr4RDG3BzdrNRZ3dD
Nt7yENZPxndPJM6ymdzpWMad/Rwm1jooJuLor2y1Cd1UkRnDe6aTle6QdfXIROBCblACmaePObCw
oBiKS1tM1b0X9J/l9MLRrVUqkGXXqV7HYXpHstnYuy5Q87YYurNh29k6wG33SZSagMKahZ9rC/do
ueWp+n3Y9dbviBw8CyvO38M8L5dqrekP2TD6G3nFnq3H7Yo2uq1nJe0xnxqs/KkcBgG0Xws/i6C7
02OdTRRXzEBVfNOoeI1fZ+8ZQw+cdys0+Dx6yzgZaWA+Bj0wjD6x33sDKIuC+sDeREX6UfUTdpEI
FEyFmmHold1QdH5mtkfuHO1SouhAtbbLMfviOWWIAZXnLCut0ne+S7PvEsSS+h7XZPI1YKgbcxsq
WITL3iFmhxYAyV7KXqOE1G5DLcTbTxwVV3dWaBb7X5JgzcNf+1K2WoNpV6qeRFgnl1Exs5mqNjzN
CLMi1/dVbY3P7PWLg69HwVoCy/4aD+e4BKL9NV6wXvi7uByvDEVFRTIVOzWJ/E3qagEW9Eb0HHSG
sm1j9A9sL4qfe10pDpaO+aXszbVEYd8x8kSae11Xx019SO4mbS7iNPUXCfcwlS459D0yBR/oDxmj
3kk5/if6QxnM5CBjEiAiO2pBXaAGHGobCB27OLTdOZNBGVmJ9PfS4c5e6xaWJ8V7g+P1SzUL6JME
ROFsHpp8F/GmzUE1ykyBObbmWZ7p8xmC/pdBmZKDDH3E88xqtv3PWbKDgviPqV4j/jRLD6Zv1VSb
O13TokubxvYqh+6zEgUq6zImDz7Uhp1euLhaQeK51FXXssCF+wfPy1x2U9zxP/w5BXewrVu2zvE2
Tl7L8yBNNjNx5U9BRfWslT2Bd2hFHSqrzsyrXYXQ7SJx6wDDzfkVYl5BXlte5zZ7fgWz6OxV6mnk
nYzWvbcmDaadNlTfXON7kUfDF1FkxpK3Ib1QWhaHAIOwjY7d7iXQYoFHWm2vldRlZ6l12YuldrBz
Sr3dDXMzExXSy7FTHWQvYg4dUKagP41qmL2INv3kRr11htOdvZgRW3l+VYcm4GujJrxqPanFOxg+
5I0CMzpHips+why6yLhw8hyEBqThCUeld7svVqNrZS/YvpvHog9/TPdSJMZCVNTPhpX87XQfUMu7
NeW36Yiwm0ffdvWlnRqgMYzQW8Yu2Z7YGNkLOG30WrdvLqJGz01VK1c/oZCeOtFrawTOgRRPg6dN
Eb8O7Fo3ql2DluIzWbiKVW/10cNhzqiC89Dgzj6gD72rRyySFH/sVk1QiJcptH4vEtwpyuQeajJL
7JmEAV9jEVn52THM4SSddqUf7xzi+44dh/jDovdnqCrxLOzTyAPCWrX7KikfItSp1S2cgOZPTbxj
2j1WUQ9lq+bnIK5gGHpuujJMEwXE+ZCm7acEuZT92JUYB45NlF40FMeXkW23G9mU49S5Ix11ioiV
kd0uUA3VyjUSUHidMT4NHlmEyKjfcCAsqZCPYgUaaU4oILiNJndyN/BQexFNsohF3LyZhqUevMFR
lnKW7+vtMhXYRMte9W1E3u+NREt4ShOc1OB4N6zeo3Q11l5xqEPVWpHWDDZdwhMcjYHOgsfIDsw2
b6c5Qt01gNwT+CGyJB3V/zio070xy+SsWHs7i6aveL6jUbYk+xg9O00MMguv1O9pDVLPs75FwBBI
G9vTo5FhQzsMpn80BXw2pCLCtWLDuRdVjl/RRLqZajr6iOJLz12Y0qCPtCW2CdvBK+w93G3rXIdu
uXLHRH+rdHGRL2SGwS6GC4k1HA/SQp2AGuRedJFnVl1+U5TAphD4l3hZNS4G9riLp6Q+d4PChrNT
RXfqrLo/ybM2i36c2b1QjmoIVJwBH+FfhuKO3t96227WVbEKEpMxZbO4DdKdi5XVrWzW8wHdlXr0
JjuLGS6Sh4sxcZInWfyyFfMzS6XsTnbhH5CtdPwttrKTJUhyu1YZusohHSgnB7HuXzGxEyuMmoA2
hbDZZcybz8i7rxVVp1yMS+EtXnp6veuo3i7kiI8JSYi0lGsPJSjNPy4SpvwpTojIz/wyMi5nxZ1j
rtwYO3LZ8aer84LmJYzU4p6tRPtcZ85dOHYgQeaWo6XPihq6Z9my6/ybl86aHGPaPds4uuM1WUwn
MTcL8MyL0nR6oBPMVBGtWeq+2x3aeuqe4y4Ylyk+eXs5l4w31pKROe3k3EHlhj32gbm9/Q0aCiNe
h2uCnOtQ5Nq0hppsZG8fewLo4+yvV2LBWaUWFopdX7x4VrSbVN3+ZJmKtUoAP0AeCoon+IPXWxxV
jlXMfv6kDlnz4Jj6ZxmX1wnHGnVOt5muVgb3umsm59PQmhp326a6BGHsni1dWKQhNDQEm3RY1QO2
kqUT9FdYmP1Vmen5FY/JSXWBnP2MC10EKwqXghUaI2SHLzTMKjIUWOaQX6iKi7DreMkwKznKWGrG
0YI7pliV+yYC/K2xil+Xrj7uYwqbT30+3TdVj09QQy5wtOvuybIhI+IQcOrn1i0UoGZSoTkrWxF8
NbzMk/4om6MXZWs/CcaNF4NBdNrW2mSSuaMGXrso5lPM4zdm1QXzEoZYO7N7NHC9xaqJAkA4Mw5X
m+Jt6k6HrLCV94ZbqkhZkbO13iEyyrcLROR7k7o7TNTyZx4S9RGF2NlhlzgaQV9HXG9U7VH0WR6s
xmtQltoxZJl9NODJOC0Zcp2b9kL0Q/WQKZm7C8Zo2A5RMj6l+vCV1L/1NbK4j6CX8JoXZrJxQF4c
SKaHVyRwkZOxYuurkz1Y6tB+aXQsfm3PSs6uBiigrkG9KnZqHtFGqBce6x5uczTlwYt78zgnZoD7
z8E/nboyarRluqE+jObj3N8ILV6681aT5f0SQwLvRP7adFa9rYarUFHsVZs29hkH75Y9T8SvJSjK
XWcYNvgaOnxRAxjtxABJkZv1TgapaDm3bhEEkE1cq1sMKHWtWg29E9Wwpge8c8V2NpbCwmtsUu7G
w3fMXSpsGqLpwXfZcCKycpYtOYHqoboa5q2qqhRtysK2XZZJXV3lEI9n2H7KNWthoAb8IOaDryO+
4Wexu5dNo/OTc6DuYDxfodyT1q9eBOoL/gLi/IPKn/we+HGMXVKYP6pwV9ZqisVAgSrL3vamYM9u
yT8nbogfErmXx8AvlQU//OZTVyY/rqhTA/njijW6WVt3ytQ1VqH6ztRiNC2qyntDiPl7ZRnVNYBJ
gN2j+yLDo6GSXkknd+vMowrb2Ao91J7YbU+YvuuCz5p4hz7uagDLfcCZqn7L0pX8N0xO/WAZbHmh
09l5ARc7Gf7cxN1SWVCEspbpOGG01JvVKVIgnG7G+bSbrYDkodZKG+8QxhQIoDQLGfwYY6DcuxVF
qi7DjLSjdAbW9HGXNRSqIn6TCwFG83m0E5060AQP2M/9dV81zktjzd+g/BVjMffs9+HvtxagzV3N
am8VmG3+OpZpw63Vy/a+p4Qrx/O6jVKCu9ZdnLrSjieV13dbvrL5W4boSTsnbk0oMKu4iLH/RIj2
Xvh2vMDabPrcgiTlCZYm93ocJ5RPfdiKP6Ua5ZkUXLypMt562GizyvU2H+O6qE+XoZUaywxvvr7N
+us4H5LSIY/uF9/bFA0Q2ZJxww9hkZYja1H0l2/D3KQqL4V4k6M+ws3IAkfoebr76CgLEliRDYBR
Xk2+Xq12GnhXI4s/F72/Nrk1nJN6wOeqHcOHDCzPUrdAoY4VAIY+yMtPmta8YHoZfs8MqqF6y13X
1bZZqxVsAU3/oDs1plKK+G6MgfHmlmNABicdnvQ+HlZZUZrXDgmYjV5H9V2rwyjRe3MmdPbd6gMv
3wVDu3QKF4oeBTMqLH1Q38nuGj4ozjD995oN4rYkHYwUTx5jE5ffT62Fj44GjCtTCnLvsY75G0aT
fNphc2jB473BzJPDI/Is+7irg2VV9/mOuxSyi3VkroL5hisPTRMVwa0diyqrFkYNk/y3f/3v//t/
vg7/43/Pr6RS/Dz7V9am1zzMmvrfv1nOb/8qbuH9t3//Ztoaq03qw66hurotNFOl/+vnhxDQ4b9/
0/6Xw8q493C0/ZJorG6GjPuTPAgHaUVdqfd+Xg13ijDMfqXl2nCn5dG5drNm/zFWxtVCf+aLSu7e
8fhcRKlCPBvsJzxRkh0F5GQlm60m9GOF+Q5vOb0gE7yL4UUn2eprz36C9g7e6NZrsLJE8vIiO3J9
gFpV5uiaOQh1mV2ybhujePOd0Nk7U9KsZBOtwWxZOWl0GsyieGtXIKrTt9igGJRMWrKUg9S461Yu
qdC9mYXPmZOdp2aorprpFTvXz7uFZuTQx2UwKx3oaoF3ki1SqtW10pRxndVuvHLKtLrmdvf5nz8X
+b7/+rk4yHw6jqnpjm3rf/1cxgI1FFKzzZcG5Rwwdfl9MVbdfa/kz9IU3sjAFGWTsDbSYj7q1Bc5
it1EwmaaHYGvZd+LmTMjD6LTWjx94u9A86p7PnLiUdwefo4Sc6bkZ0j1LRNVXrVdFn40vCToVkwe
5QLZAhsMGSV8CZqkfcgmBzIvY3zFq8+RMMmKXP/Lm2H8+iU1DF3VTFdTDVODh2f+9c0YKi9t/N4W
nwfPWxuzGrY2H9g/tSzeOBNIFHkgDP4Ils4QrCqKHH+KydEtNf5jnCsmnPF5tmzLs2BAHFidUlKI
k4FAVNNuyGEkLASs+FwFSXI7dEMWoXouA5BjVRU5BUbJtl+5YMP97ijnyPhtCIXgZ1RJfHQRak1d
5CKDlWBgV/rP75Nt/fI+6TY6a6oloP3qhqap84/9Tz/mNvOKQFFJw9pRgP1U0uLGVmX6S6pH75Mf
1Rf4QvpLYMRsfOvqaSiV4bEfvZUcBIQDNXQyNLcpQcPKzWQxIpvzPmsLecVYF/MlnEHpV0AajZ28
Iswybs5F3J1k7xhGlxjlqqsGgfLggBM657mX7YIEeRZgYeAFxRSefDfJF0EkBBu5gaJ0OiCol1hP
coQ/vEIV6R5lf4BaEa/dnGUr1Bqfh72aHEY3eHFq1wJnadgPmWptvcpQ5v2Hc6IkTVVhbtZKFu3i
OIpYptB0k3KAlediMTk3zcaioFw0+jFwqE8O7YvuAKKz4y57iP1xYgOHQSiWsmB7/aj7poVZepS9
PGjau3/+BDXj1686HyF3Y1VYvArFBTF/xH/6CCOMEyllOv27jSfftsKC3cgXcFu7hZeCqW/Q4I/u
WoEBoFVlghw9eknjgLNLbo3i6mVfdNWJHooKX7kS7fu9E4tmoQ0ReBQXCqIKn3lbqyEe53nRvakY
7S7a1MApHEPMR6jk+0TRu7cJ+9DdJNj9BXBK3koDwN5UiOpsmQhrkVa6TSer3Oydmr1RP1+taCms
u45V3vWoGr2MZHXk9LqY8kMB1x/dPoaV8104w2X0lLJpfXV+vKbr1vHRcTNzKUf5Ah6QFnXNUV4D
KLVnU8pRnGhYDrZhXHWIKdcCzRa/8sl8/Qy5syK9McD1kDF58FDw2piQcm9TYYFrJ7O0XlW0t08+
sqy73EihicxnH7G/O/vncXaEg5e8CharP85+uUocumJLxqXpfPW+7hRvGwVhuGw9dbqXBy0Nko1o
u3z1EfNxZV91rWas5TTZ0Zl6uTRTu9t+xGzhwLMY8UoU/fSN9BGsuloT/PJ8dS+MobybRA/BvQ6d
B2Qj8qWVBe273oknlp0Bz25lTYC6h+qUZ6Ps6k///P3W5+XEnx9rhmGZmHbDr+H2ZDmy/09f78zC
qi3Um+AdfGsYHyx7VxvZE3Wh5rvltFsx1ton1XfEMtBt41IixbGvgsnaghHKTzmiGYuc/caChRlf
8vmgoAaysmI2kLKp1835n/9kw/71T7ZdgSW0Q03PMR1T/PIktjTVD4Oirj9N47CK3Km+BPPBTAqk
4m272fUAvxa96v2IqYONMwAymAs9Nbt3O6uPVATJUmlUZvyMxYmRpv27T5pvkYpUveuhGjwqY3rB
arV/Lyo+IB0lql0arEBbFH6m341NBUMRo8NomydUp63ZnTebe+SZPMiBRtb0yN2F+X9ZJxrOLzcm
/uOObcG9trAuRx5f/WWhCPgGb8tsVi2xuGGKpMxPQ5P7s/4/p/Z8SHU/P3kFUBUSyvtf4rIpR3yM
lbEEG0uE/EwkQueL/DLuo/kxN3fJ91MMiaCSmv2DgSbCMRDuO/nGECNvc0TXxfbFxjFreuchFJCX
A4CbqwyxyBv23EknKK10yov0KupvtROaO1gsw4NalD0YvKuIci6pdHw3/aoF7DlPkBdRvDJYpIXm
H+VFKEyN5xjFSdkJzC1ee0VvzqY9HcZGUXcM46Y7xvNBnjXYhC5gZ7frXzqyFImHhRxo8VNZ6hr8
06otbFg48bQMjBBWXGJh2q37Dy1EoSd5KId3Ci3x463fasJFZjjoAM0DkOjQs6w55QlSWVbZQAH1
Aw2pF0M9JVr540zG5CGee38ZLGOyt25Mey98QK395BdH1W2zbTYm90IriqP98yA7JwedjE1ujsVR
tj+61QgmNGCCYdGOLjLdyqRsjPnJq80H1Zv2kdamZ2d+Dqu1wNmmyS797TFMbm2DxnOLNMbcO4uA
wdzLFn3pZgd5ka5M1XvRbmSfHBWmU7WHrDmyUJmf5X/3qnjc7bHV/fGqUTqoS2cQGB2mGD/nPbqu
CUyd99pN2HxrhXuh3utcZLPXR+Vd71XEP8FtnbpBzy5p1nxGltw4I0ZhnuWZ5ZnxnY24jlUW5hnR
Od9YyI6oidjXkHdfy+bHQc6ooIN+hFR2dYtWi0FXNr1yZ2oNHA49czaBail3MvZxCGaLZ78Ik0PS
qfER6D/CofOZPNQK/rcLeeqwUdtAqbxEbZCcIj8DOO8U2drhY1hVUVGt0RaPAaNBI9+gjE69rP3d
L3Ngd32XPdbN7KYxYlF1a9Zte++iNqYbppcvRVYpiA4VHTKWDA7cvsW0djopEI7vfFNQ0B2Fs/Aa
03gdBt1aU3KctrKZoym6MKcxvpRB7b9UrFg0NzFfk2nswDn8ZZbVXVNy6yw3m2hZFXr9hV/zYWxF
+OpZebXNe3xr8zwoIMKFD3IABJFxYQeedR1CtzuKIod5PLjFFzaR8wWcQnFWmQnSATyyfm1Hc1rI
Ds8r7s3aap47zy8ApcJDjTOSXqGjH+QAUUJlV8DZdA4yzMUyTj2ze+pde+14UDuixqw2c+7+87CC
bxV/HmPqXiyZjZ0X6uaLWWtb2R05MUkgy8Poo6+stROI4TDnJCgXwVhRAuVYSqLKoK4yG8y9zOf6
RbwP6iKlnO82xyH3f+R59aH7NtR2cY904niuypIkJzu393r2qg8b5QJMa3wY8XlZFmw9d3GmDw86
5Kz71jzJPhmpNLvYJk2A7/g8gOzLvWninYYUa7CvcX7axKqWv42Y+cr3whrabhk0U31Ok1KDGS7E
7e2Fv73Ksjx71wx+1Ih5qfshGMpHgU6cnJlpuJFRKCOVWbtAtk3fXbvDGHwixXv7IHQPbk7vQO0z
kPi5qEmZYc4FnkrpYMplJpTIuqS8Rk28dG8nozxBgOx28rNrVP9/xvznS3CdrMYMm2XBx0sovi7+
y2NZ/8+nMoJ2hqrrrmkblvvrU1kIv3FTqx2ecYxxLnHSXlD9Kd+1FlndDmjnVjYz0H5WpWcejG5h
LPvWK9/HfuXlvtLFvD12sczg0VBbVCIyaX+cKabtssoYo608u/WW1n/ZtYJu/OsKa15ZGcK2bHS1
Hcsxft3zsHeoy4LUy5NZ9fD1IOuqlaHtbGzrbmcfMfdvYnKcm18QG16MSgoWE6hpsg/F0B0wZ4oW
feJ6h04v9mM2RcYWnw97A8MblJxsI2qFF0oClHJI3jv8mldGXdmH0oWHKOrHyMYJvYAbuceUOOX2
TDMau2+ItmpXKiAGtcLwmxyl+Eq6NhwEEGWz8p7sorBei47FSFc7lYUcYlZCUQmLV71l/VEHDbKx
czMs8pVveNWTn07mPb8/1nxa/jqNNoJtuYtQb8BOz4m9ZBsAAL/0tmOfbG/YyNYYt+5FnlWto0JO
QIYztmGt43jDYMVK3wHee/uPwXL+zEVW56m3sXJu0vI0lsFuwKwg9A2K6wa2436olqxV+uIVpx57
OURFcpD/k8h1HyDBmNcMfannrskWMmwhc7IEijIA1M9s8V6k4ecgmtKv4RS9m1VusuwfPL6gqNuY
aMo+zQNCnhPPoSi51fUuOZp5uXQ7lWsofYz5ZLWxrZemwR/xsbCqtLbwlh9LKYiNSLVQVNsitpZu
nHAq96zHnafCDe4NIzQ+F8KLIVr5xtkwguLslzUPobmjDaYz5mHNs6tm/t4Oq25T9txw6uir7E+8
IVhPCU4WZqPOki5evzZY/p+ThHVFr7nFZ92NXikOdbCBdIFZsqKsZJx3fRmhKv42UzC3fWvXW7tw
lbcAzKsckCA7t9Z7ozogyxA9ZSEJmvmCqm9WS2ecnDtAB8alLjr8sOaO1uv9BQB45V73au84pWm5
slLhXqOexDh0xpe6ymtYD4X/LNgbFL42vna2XZzGCvuzdMzGV7LD4aYJjYxEHr1hAR9TQTHuLHsr
SiW2mb0Czh7OFWorbEkYFYfTtB19BQx1G06vTdTGSxXVrKOcZLv+uoXxgUd6r1ztDAFq+cKky/f/
j7Eza24bS7PtX+nId1TjYEZEVz9g4ExRkyXbLwhJljDPM379XaCzymln3cyOcNAEZ5HAwTnft/fa
ph0N3vVJsFozrwssY48Toj03CZLOZV5QKxFDfmzjRP30YxO83O+bdRU0xyuF7XrvdfN6b9xQcrg+
t1uhbHEdPgb4CZLMJl1sWQOr4nAgkux6lVPfsGLta8IAUX9I/p/uuz5MCnRfTQ15F0r7tAgC/XM9
tQ1KP3wqWZRpqDrESsEz9lm5OlqCivC72EyO1RzoD+li3X+/PbMNqm4kfFkEi9wxm36/3t4yJXHz
Fh0RvY7sNu+qNYtztr5KM5SnPLK0i0FE2E0BLbWUE9y4Q083Ak+vbxadefh+FcyVebhuB13YIvxY
kNZykkVDq52LGfdbW0P4+n5bXRvnWF6kA/yN9mJe2WLrbaG4m1sIWgwWTF8xkA1J/NqQpGomQfw+
jPUWwHkZOVVOYoedJU7VX1gZ6+TppAlCuHB5b+fgYjTW+Aq069vSlOKLsmgTZgJ8MZMQkQNcAndu
YJo4kTJWEPS9bM5DcoANb8CedL16fdD1WksYqGdYVu5eb5MaKu2OFPEa+fU1JK2Lt9j+Pq53/3ie
NUIsjAjaAAmVT44NHYEWdRr6klFrN6xxSSGThNgXdtKfA+Zlvq1H7YMUMVe2QPZ/xWByCULwVo7k
hcUwfG+KxGsv5NoQuTY/wjAXx2jpUF/SNulmiDaGmpfO0EzmuVsvKPZ16xJ+LZgnTETogSu8/C3G
i+EQRu1nsWIdrxf2KkDow/xMroR0vN50fagR4SULsEd6Px5rRgBLhR7tsqTRPUWZw4uSdwvQO2MG
aJlp5y6RB59IjeIRnJ5Cy14NX9VJ3U0tc2hnSCti3DPjrZzS1bgjtE92jGfq+kpNKH5/pXLlOquG
pGwNqdHPFLRKnTAqa93ImIae83HJ8IOMdbxpTWnFqXCPmWkJ7Uuwvm6YylRNkm7Hlfw0rdcSUeen
sGq6XQm49Pu16N+3/XJvGbajL6MAQsQgH2xqo7lzvRoZiPUlnYvr5vVCV63C8L8/CEOUrsDn4VlW
agi3FFV8O+DYyyw1e7Z0WzlYWt96ioFCApkdhoKI6gBdrvzWylTwzesd2Cgqb7R761CHkf3UZISw
GdoEWgmBYzEO8+a6idF1D4BSfwQJliDroG+UYdrvwUDzVTP7LuM2+ErWQ+zm5eprkNSGKOi4OOHm
TY8qbl2y4MLhTtikdkYRohc5s1hIrhWmcK01dWOs7a2ief5x0/WaVY+aF68QVBlOmEhz60SQgcWi
n3YbBhXdVdbN623Xi4VgQFimmHXc3MLTg9D4rlEJphFpQ2LZuCZbXbeXdXtqw/H3bc7i/9oO8+ZZ
kwusAoX8WW6Du7yRiw8WiHj9Cp31ksKsI9WMe6vHSRhZVXw0zDw899Y0+prUNZ/6skA0hyH4vX/N
srT8KBQsHU2jWJ8khj0f4l53DsdGOZRmnm6zuq/vWXWiDMzr7HWA03t9lhiqSzgzWuWoNV2G1u1f
V/4U/edqpWmamm0qMmVhW9dVmd3p52I8NcposOQqeCMmDtXUoobHnFpfKNcfShu2r3m6+J91EnHe
EnIZ3DQ+zwpETdGiRpB0EQPYnvYA1CCF1oHKjKy8iZOm3fe2p5pVvM2rkki/4j5Lu0uphtpBptF6
oFoAB6qsMjceenW7aHLos2rSvFKeMQtMGdFXES9H4x1r4KZ/FpqkeYSMTw51u26L3opystrsqapG
0HDEwcj65NaUIfXiQ/+sCDT5hfo5ea8t6uhL+QmGpb3VLIzPijGUAOes4iSLQGzzpv8k2Qt8s1Do
HhIdfWf1BMXRj5WOZvJA0QMYgDK2F30G4BcMqCtizOdHSTbro46x0inAO29yxcJiF4C1s6LMDXRR
biTVlDdjkKmbRX/rYQ3vB0otvkl93NXxP26ogBPJ0VTMvfV+HyxxtqOF32zshQDFVCdFxzjRBwa9
KMV85Lakx5PqWL/z2pnkeHkY8ZonEtDXGSK7gyoAKaKSmn4heslXiq7azCrenDQazS2RwbUn4+MA
GIMEVRqVl7TE6TMYRe0XYVA4klSTiRIq1X2iVQiXFeWM9105Y6/wyOjrAbmQd5Mn02Eae/sI+BRe
QlsP/jURMKXX6maTQskRHCQEtLrZY9/xsNF9MojP3S/gL9B4VY4xUTFIlv4tl2v1lJbtaxipWzNi
zmTUZUKe6kAsOtXwsAvzU65qT1NCLHPYyaaX6rh+mbWEbiLsDuSs0dJjeWRVl5/QAOWnmkF6jvCK
9lZ/bNZwsUirHnW9yw96vDdEoB0pX19Q0xufGXv3kUUmBHEFBPSeS9VInhsp2wpzHGHhxa1b0o68
0xSDM57mZJEp3RpVBDcS8CYN9sQZhqE798ZhkdXRX02AG1jg5z6zlnNU4m+WTN27MgCqADi1DByO
7FxNP1R18kQM7HgOZoqyKVI7SzTBrp+VO4v1qMOQbO1xO+IlV6YHkTT9zfVCMTFcTXUBuTNq1GNb
y+pRnVt8iqp5qrBmX0YjSbzZIKtBmNCrk4UstGAhruUc1pb+hGXMsaLoSJxScJByadrP9vAlR3Zy
1pQpXS1mMIESCe6FCo+cFX1GKnZfekODripYLGU7MZP1csV0Y0l9k8faV2KF08s8TWe5yG+7lr+7
6LFWo61BVTernZcCc2DSHvkULOxtFpqlh/faM6bwxVDU4W+GNfHzcptRTRe6iYcTmLMNOUr9paGB
gaEw7cYuvgGwVp7LuXzuQU6Zg7Rcso5gb0Za5ldW4ldBgiJn0KsPcDvmNuKMBl4pJXUhTQ+prXl9
PMyIDTi2/2bk/bmRzUc0NaoBio3clE6Eqf3SyBaykjV5XSXvE0A5SACgSke5vKszUYK6nsedYgJf
qqgDuRVrx00mWkcdoYtd3cfVgpgvmWERqNlGFUa7oeHCsiXu8rtSLmxChAkgWdaxtkjH2LWNTPW1
XAcdVkbP3Sz/3Tf+c5Xm+o1jRBa6JTgYNEv9palLLRNoi9bk33J8EAesWsax8SyP+IkElluGjB7G
U+AUcyI5lGsDAhMykhAUC+Subrl//eXa4qdyy/XTEOeAs9a2Bc3mXyU/k8K4NTCgfLNZhSCXJA2y
l8r3wYoS+txz5y2aTTpggsDTmqwPVUrf+q6bTj0B8/tSs7a1bLJmoWy4Y244HQISNzFvxuZGRDU4
igUTWj9En9WkkG/aJbqBfCfQ7A7xOe+VbNsD8NH9a/kDwu2zVMaBo1TJY9yTXTgvth9WYw4IMdO3
jaw+xxl82ETD7KEZKWaTtcGQ9HbP14V2ua8N2RfhsM/zVnEjXR7cORQNiD9Tv1w3G4Mw+nY0j2EK
2a8vcoJUgMji7/uwuzja6nH3RSkWHFlVeX8NLFZCcRhj6QFLQfKUctQ6wrJf8xKPkTr38tGAY7Mr
Qk4gpOwmWz1QmiNHSmMntHD7DyKELowH+bZrMn8esZ02QdqfFLnrXDHasF7k6tjVfXfOiGv0iNHr
XWzOqZPKVkydSNzCXJHo38QAjtt5+fjr31/8aVbDnkgLT+fI1xTTtH6Z1ZQYLM1aD4tvJGVNtwOB
Z1D51hgv+joP5B2xLKqoqivr3lnVZXSnMxb89WdQ/rQPrr1fNCrsiCot1V/7wEIy20mjnvFNlNkb
MMjuhHojw5SSh45uIzC9NqeVtDkj9NiyAgv30SwmInMrAoHH0trEuvIKz6Q/TzC2UZTO0jFDipTM
heyN8G5OywhN+K8/tvilVHkdmKCTaLalCHvthf5yJIuU5aQeRuY3omlIhUj1F7sfFVJxBNrCIKz3
hWkgkVm6Jz3yqe3vYS6oX0vSBjl1Q/4HX8okpBpvpKFyqL7aBzR9mZMQ0eXBQHEFvxlTYUs8IryW
/Tkqd8jKZa9rQ3hnSNYCyKdGm3tgl4z9FC6tR+XU2o4Wtb6xy5Bn5mCGYbqtdIDsOZCmYmOOmLgJ
r8BcbGSFXwcBAs4wHk64P+nn0EbeSBIk475MCKlN5ldypViqVz1TWmnuCaaYzE2pWxHr0HLw2mSo
/TGY7U3Yq5uo1Js7dexyB4aI6U/g/jaBpiXMSGxmq3o4Ut1bunPZkG7XaKS3BxUTVzt5Mc1D1Nav
kqbpZ0Z23ZMkqN/CgjdcZyPQ7ySeqYUFjyWVqv2oxR898z4bVs06d57mPc7dale1BAfR0ZW3zBjE
AettjNf4TVahgaMrVJsBHF/ZRXtj7bVpLLeB5saAaSMi4cZw8kecD5wC9OLBBuaws4f+HXuZlDOp
AfggkObdVi0z1QsCJNZ38nSMDsF8spUq3UX1KAgE0uKFaknh6nXmziQm3KomCVu40uBiE3ZFcLCd
SHcxuZgaAgYANiI/gullblgILxw/YBTkD22pGTttaBe3owQt6+IWLsZKR5MDp1y69m9OA+I/nGM1
zeJEQPndxq3zi6iulwOb49IMvhlNHDGbGggaNiV7k6JA2gg57mk6D8ONYegDQcgCLHASHssMSAaT
h82kDQ/DyiltbdT//Ch/faT9eYBgBmDrNoIDYSjmn3SpqjISxT2N6fsY95ekUMWDsMH0N3oSugHj
tjf3TXbbYaJAJzG4QplVZ8Kl63Y6UxhJJQygbUX5FcxgyoLXVA8N6q0Hc3y0S+t1DufqMaTn/3di
EfvXcytzFVWhE6Oqlq1x5P28YjRE3BLSa2bvUohedsGJNZbmpy5LOHHhetwYkzI5kRSUe5tloTNi
PH7ApHxrZvahEIa+vy6mBpno3HZCr1fslRHIXtmz3hFgbZywA/raje1ZFdU+oXC4FVYoOZZWdkz6
A/vQjIvsqEG7hSj2NqMU+6KmFsKVrjknedBsqQ2nj/nQUDZj9On66fmvf7lfFGzXIdLSWLxZsq4Y
MrO4n7+CJe9HVm5p8m7lSuvbqRFyPgmWL1Zr3alxlR6NSRj+EI7kWMGX66eDNLf6MZ8av17hYtIY
ndVJbk46WczY4sVnk7yLW5WEeUCng9RpTxUzQm+uoxXbEsRO3WaDS1HFcKi41DdLEXzt5Z5BLWBR
pUvjp8BidGt6EAZ//bey//zp90b/wylUsdhJDWH8chA1Y6635NwW75lOhmJfgX/posiGzz+E5p54
yYHQjdRDJ1Oc7SV80LroI6gXYmxlRd9kmh2erxelTWkXwa/itDrKSiJ4kr5P7xiqgn1ltV8gt08n
iXKv1eV+LDU3cNgnv6Q/jKE7ulnzY241dMox+9aORDqiMDJJI1hEV2/S4kts7iHxEMw9gX9BRlvY
qqNX1k4vZPVTbZBRRI9eTQkfJMsgxfEyEJLEaTXt0c0UeehWJucS6l67IEwit4c15LRhsTY/WGLh
S8kLZ9YMCRZS3lEQTKuLVIBX6laxdJjbJFkzUDhoafhgei89SXNWe7QoLugXyxtleuy6Jd6x5Awp
zhsjZrKCMMJkyNyugLG2qJ+YoCDxbMd3Mo2Pdt2AAGO0hiHg0FRMLxmTOmdB0OongJKcfMV3GHoD
4bwubphB2kfLKOMjTSySalJN34komA6EXH9Mca/QdSjEIVhB0IFSvEd9XR9b6pgOrJHpVAH3CWpw
th2WoImhcKMzTQG9RcFDJpdlLYVq+lqBGwaSZsv6OA0NXoQkezK0BhTuCu5WLGpuaIb2RSGObTS3
Z234oEHfXTJmD07HihaLyLhd80qe0qE+BA014nJ+tTIpPLHoId4lBAbQIK1zkhmxMrVx+aivF6ps
OICdq1MYVK/pVL83mslfWOo3+MG1e60HtWpiwhyxs16InjtGk56/FX1z1gxgFp0V3o7g+W7xWLqt
yO8BzpQfZsi50Lihtm8+F2IxnJnWw7GQlZtJF8rDLKLtbFXp7ciKB6vE3O0Ylqhvj9EIeSyyHB29
3s6IKf3jauRkXBGtk3AqPw5dNJ/DnlLVYtntbQg28W/ml+af5rimIXRVZ/1oEof8JyX0ANCWvU7r
3w2oU24azUx7cgLVLbtnDGXKcLGsmh2y3ShEQJDwGgrrRBiHB5Kg3Rrx8pZPsb7NUjgViQ6v4CtV
D9NBXW/v02StUDGP5/x3AiybHVcHDUNceJZpcaRGMQKNCgxHUcHohONseYLsYJfQnfkkt1/TrNip
iD7v1RQaWFMSZYLoXd8kpfjQ9NE6JLK6BXmk7vWJHhCuh/RL3g6Zp3FgmGUfsTDnvcY81jcTmpSt
psXpjhDS8jiixU9XTHDREsPRJ4pw8cnmdL6wa0yJLxfEo0VL8T5ZKI2Maei2YUBDKV134aCJb4Zk
mM8rl7Bbqub7qv6/fzKbtFfzyRu5hTQIo+6Xzf99LHP+/c/6nH8/5udn/O85fqMjWX50f/mo7Xt5
85K/t78+6KdX5t1//3TeS/fy04ZfdHE33/XvzXz/3vZZ9y/TzPrI/+ud//V+fZXHuXr/528v3/K4
8OK2a+K37rff71pNNswCLE6C/7blrO/w+93rn/DP3/aUWl4KHCLfX+4Pz3l/abt//iZZ2j9MW0Mj
odisOjQaXr/9Fwaj613WP2RUaxqrEphL3+8qyqaLMPeIf5i6TXT2WvHROAo5ObXgjrlLNf9hcodt
r1M/W8Ew8Nu//v7fTUPff7j/bCKiZrCe537oenXNEihkeTlbVxWWdsov856eXNl4YdW6nwN/0cjm
MsCOSkmcX4I5ophgy26GsPimTabYN5KJ9CiWHhSN8zuGWcVTJ22rZQWB3/Jq4ewK49CP2Tbv1zjg
5qVrc8lZUuUV3PPsaYW4awxFOxCo/lJTydiMzKapRlr0WkoCarK8n5wkL0MX/Lt8aqUYHK1UwKVs
2303fe56PaVCuWyrXh2O8xhyXlWo/uQ1klyTrDC6eCc7g4cUoTEbZjvdyOUIUdWSz7ptKJ6kFKlb
18nrrCCmlDTiDNuJAk6AhgDnyP1KQm5sDUpoPBgerAix6g2djlmjGyj92psEZqibX0vMq5s5ZxVQ
NdmxljRK+Fa9LUMqrGGANn+g4iUgTDco6BMNkJehf0kY0sxcrkDgVR/DM1W0ja612bp+szzK74QO
RbpvJ7m5XaNCXUMiVTsINb7iyYjcAUH42Ag/s0dqlgTUOWWV7+XhJertd/zhTq2YkA8YRwpxAWFD
2IGxuAhf6ydOpl7FuofjKToHkLtutITyRj/0bhxHt3mjZWiXtddQi7pLpBm6Y6YG0ZCh/CA95GAC
N3CTVwE0PK6u6A9WJPxZKewbO5jku7r/SLoLq5LweZys0qNol9IoUWgPsFYcSatW6y5yJjtebrS8
3+aLeT/HleISykAAVXaXJrwhoA4E4Rmlk8UMb1tKmvu8k8ixKRBYluk3o0ZAPeDlc1l/1C7F3HAb
m/l9OZSc1AXNzwilgZPUAS1XU71DFFzS90tkb6iyt6C0s0OC+M0oyGWgiKR4tD7bXWyhW4HSZxeN
ehdR0+Ony+dNPIfFkdQeB93P4rdP5VQae+ir97hKhQezvN0HJqxMhYQW6Ci+3QYWq5capmpLP1af
sYjLY3hTcJbz+4DFeCcbD2NaVs/E9M4tBjRA+x7RV9omkCXcodTT3aLDDLdElbuYVJYtbdaA1I27
ToqfYEM/tEtVeMEUQllq2w1e2dZVcKTsDDBLdAJRKIGPk3UtR0Is9Ycox8lNEveNoX81R2167IfQ
sYOmBDpKaR6zLZZ1SfZmRdrSMaz9vKwvpqUNTB0rizp33bjUoU6iJMqyzXRXJvyVhXEenWK5fYkX
47lvZ5mmS+KaNnDaZLgkM6HAVozWM+2qe8kK9VNW35ljYt2kCeXGJMlY1g1y4g3mO5FByX7MBwDd
g7IVKOU8qQtfpSzapO0cYVbO36Q0vYlUad4WE6wcfm9f6TE80G90oH/rGB7w/VKCSyHXWUJIrioS
w59Qe3rGOJdHvTduKS1FO+ZZujOUnbGhcjx2psWss/uczDVFSYuOPE2J3lreigzOQwx8P0yqwCso
UkEA7+56vX9P5dB2JaVDHB7PnqlLE9aWPncovzkZOqr7mgqHSfwtkbgDkzSHvmPidCdFaW9CcuXo
gNx09RB6RQp/IV92qRlYJJkuqW+ipHM1PSTW2Vp2Q5ecYRjgf6Ut4xM+fYBxpwFNKyVXymXT7ccT
vod5nRvssPvGROkZo5cU9V1UmLM7WLA2+8SZel09axlDe2yrkgNwwBuEikbe/KIHfeBgZTiO0nOm
EGSf9+mzRFsITCHL8nmcgVOn2t2VtNuRiPI5xS1tT7hj5Q5CTWSUj5FsI4CadBpzQ+UtymBtp6Z+
CQm2HYD6+ENaPsFgwioy6BLYjGLXjPG7KMvxzraLCCi2xYJWCjY0l62HMiY9KWYiTUzHbbD09xPK
byc05NLHADAebMZx0Re1l0LgBlTd4Vj6CElwPpRK/6nqcu1Oj9+tDiqhkY9ONeq1n0iTvk20/jPy
KpCfxme7Ss6lnN1Lk3zfyQAhrTU1e8g7am3WKcg45cUoDA/zRCg17GIhg9SqJry/UjX4Fq5bci22
6EtgeCuqV8k3WHKAoQnzUxGJ5WyJdsZwFUlbtf5SyFp8TIR0UlNb2qTl8jLVSbVdRPSuLsSmJ+YH
lQb0R/a+IELEswx1D93HLxKC0M21DlYvq8d2udcCxlAlDXxsblTa+mTeNUths4COy2086pcEdg4+
9xkIfEao+tJYrd/qDq3pHpS3+cBkdq9IsnwxusBRWUR4SE4rT+olBPHyUp9aTOuBBiII0/qTYbIc
tokVDpH2sd6cqntm1bRp8RJqGqOBESCwR3hyhip0NyqoifNWHh3E0nT2aDX6rVy9V3Yhn7BSM/qT
Q0eHGh5vYzSHWUcPibPxXLOGdAJLwT7U95AbsVgnXdBuDJ04PUoiJeuj8XVR9Rt5pWaqBuHVmv06
wLj1O7p+WzNRWGySDuEgRL6VdOMgQs63sb18S4f+NQHntW21tTbaFTOu0+SQgIYOlDw6Fqgo5sSe
PCmQK/B9nCr6RYweJr5HOWWKI+XG4JMG5Fci1h3cd/R8i+Wxrkip6bvstso5F1IAgbmMCsoLxWNU
AYmyIQJ4XTUl54YwNxRBFHubPPUiON9ulbaauyRdjqbqQ5maamtVxtns0Kj1pgGXSwVjBx8gzTlB
1zt7EfMuVcPRXUMtfeTE5jZhmkheD5qKrLMAAhV47ebPbROCBUXhl8RhetbbyMuZPwEpkW/DmR6c
sgzaTTdk894clBfgr4jEzN48h0BJHA1F1VY3U9uVte4buYbTifVsTIhiHjk6f0nyWNbI4EXZfJvM
vtyUovxkaPXXrlKHHYDiFWOgGj5h3TM41Ie4A5LDaGiJ0aIblD9Hca1tyINz5DmrNtGA7HoC2EzH
f6KfLy2vcQsiHwTQDbZJFFd6J1wRa09KJxSWeTHzt81gN0/VrRxI29LKDYfgC07yVNA3FsV6h3qD
D1mF6K1yeYtGiIoKMz0nK/tjgnrMq8ycEb4qDmOV1ttqllMicMQXqQdeP+fUn+ioEY2SZXBLFaLB
4tnlQKmJM2NcEzWLdAnpQD/Il2yq6auTD8spot8PejxixVMYaeWctgBzkHJJniy1li9Jfo4k+wFl
q7RXwTV7hph9raa3sbTHPLGWQzfHdP2XwaM1ERGCQ9TLQUwUDCe7HEGcWptBiNAtgNptmjKRNlbJ
LNCc4Nk0tbLvAprxeXWTavLXCBnyYWaW7+j5aLuJZsTzMYjQ406SfCCk7IG+YrmZCivOUDJ05cGc
g/JgK3KF76MqWn/Ko2+5JEo0JzDfpz54jLXoEWn1QJ28GbwsTENaBeh//a4E0AcZoT8QMNwf9NLo
DhtJbn7fvt7IHFvs0+ZeHe08g+FqVYc6ZTDluYkfmvy9tA/J2tK1KfOtEejJ9e4i7mQ8lPKl7rXq
wFmkBo7Mtf+0+Z9umwYa+DYyTuf63KzJGhckbeX+f1/l+rigJrfGxeuQgfiUhj88Wk9zNE8/nt0x
h/ciC/XcH+75w9UfHyokKgm4UZN5P55No0RywrBUXKqwfC8/Hv3jMb/80T8eIsK1NgO80uUQ+Aoa
X/g/7vz+F1yfm1ZUznNVsr+/8fW2ssFbG5gp8TZayu+us6bqSnWnX3eFRg2BGq93lOsecL3WZshm
woDT2Y87mobhxlz3skwLcld0NEYNgcDHiWyw0k6jTOXhegEY6Uj4PJqTjB99Her+cHG9zQbLjkIz
Jd4HP9G261EJZVZx6EkKPaQZxIguijvm6Eq2oE9e0yjy7JOy/qBRzh7atXFxsPMJZrWu59+v/XIb
XZSdnAz9djaZtxyVGvs+mJYDPkNmgHo1uxhw2eHXY0fR05r3QUOH8l7BxpqX7hDTjFDKcHCv7/Pj
AhMMMc2j+P1tr3eUhr3JzEUndCUvDhJ8Msjpg7QJxvQUW2px+HH7MEz2Zi6VU5QE+aE3K1bcOe95
fZIdGfeRKMoNjAm6+WFY4xG/3gNIyENrSqDQ+oGr9bu+XvtlU5nnfrNoR/bok27H1WH9BFmL3laq
2+aQksJ5uF6zOGS/b0YV/lxUBLFntGiUGk52h0ar6sN18/tt7Hce/Kptur+dN8sBbolzm2CUyTus
PZtn2XYofTHJiu4bn8zmU+GY5+fpUDjhft7UXuvp22H2W3M39i4JN7fL4XncbDsfT6wzzT5U7Tk5
2YEvln3wQCXskJ8g1W6Dh8bX7wjy3ZxQK7m9Rxbz7GyXAzIbp/G/rG92YnCuS+c2bbxnIqFOk5vu
nwvTe7akjXGZ37ih93jDzAkedMoc5TeR+1L6wIG9zU/PwUOXUT4Awtm7keUuh3jPLPiOzya2TAHu
trw2+/ZH6wEr88RhcUcPaf3o1ZFXNl5lP+RL6kZ8F/Nq0XHHzzGqo+LC17Lk23a5LfU3vp45lf1l
2dsQd5hHf51gldmjvxDsESmHuvU77LczLKkNoVtD7kMiqyGpmXv4rNMCYZkmSXnDewfnrAsJ0MYV
dQupuHdEAP+J5MVTlu7W8vVHYbnULMzME5ErC88an/kc6am3tnwMEFTN7GSZM24MTgr7hKIv80Wn
VV30r1boc4VNAJ4wBZC1ThEVAofmhYZPZSuPRxtBJaV4xFyVa9hniwXzm6pzwt1QBVKMnfg6BD63
QparsCqFXpM+jF3tEAmntYc4I0Xshsn/+mbTjcg8foXy86JtGD/QaPHuJfwww0PVFtIrdFAyy5eF
89q5D3073rNbOGEP98g3asanjqKwbz1Yl3pvWVTkbzlj+fynPZe+smW8U+7ALCHYC8imwuj3NGON
eVIvYNIrN0DY72j3xZly63COIL7GzkGznPGRFaao3dF6ld9oXup819Y2epVvs87hCxvekRoWKKSh
WTwF94yKjq3QrHjp/WUTPQ5enLrz6659lDc+dvL2VO7j5txJvp3DUPUUaQ/f5D51s9ciPyejscnT
J9FsCCJz0vos3xPR4MWe7NgfwRuTRZ3fa3FvqnOkHLub4lNWnaT9h8aBU49fhv2U3XXKjkZ/vqdF
6CCpxeTDHg0KySOo1c9V1WOKo+P6+Zg+VD65U56SF3aBXpdAku41sXiJ3z8Q//itit3mSZCN1W3X
2vjs8zslT0Z1Z7f8PqAAc5Iu7triC0/vGidU1u9Dw0rrhCij2BlZY+f+NBHq4VUzchqHn6x3n5eD
/Iby3ek/Uyv5KpLd4A4s3mGW02qsyDnZFR925k3u0t6Lys2LC++dzOyQXvbBz19hiuG4we+GYbE6
s3OFIJbM9S2JwCU+rUCa+MQfx0tyQCAjw09y381+ra17NDEgs7Rhx1+Wc6EBne1pV7FU2bTjUZM2
DAaz8iENrOX7F/bkttkrwrMlxJfnVf9pemrl6oQvCK+f4ZAVR6s9ZNdvqUBRZ32qq0e7euvVb1Ht
bu3cRyVaNnuZWA0KW82Gl4yTk9S8tgFnH6IArAek5LlyopvqYgxyCrEV47wT/Ysa3A6QQzjk8/qO
AByXsaIuvsgkeWblrVKdrQekaHUHB5xfZITEwvENVYfKyirE9SOx5SWi8ttz4djlU9uC2WAi5nHs
UQvUnYZjMt1YDr97r7qDq71ZKCHQI+/75db+al34hZUGtTCj7UvskijqEA16r2/nN45gQzgMTxwm
DAvA9YitIhMSU5vmv6h36raC6+kylKenJWf05Bo/h7kdDoO/jt2MsV/YlXiPrTj0b4yrqw4QJknG
qFugv3Irn49yKgiO8OaNwmzM0fhLQ/sFja7yIL03FOq+cqiAL53f5E3lV07b7LSUOfnNvNEejIt5
Js+B/STut8A9GejVAzshn4Sm4WcsOjd8B9TdqGIg0P7cC2RcfnCZN5gtwv9H3Xnsxq5lZ/hVDM/Z
YA5DM1ZWKUs1ISQdiTlnPr0/qm1fdwMeGB4ZuNCVdKpUVeTea6/whyciZ3LixqH3zdUyhmfegsqD
NcMZPazP3szZhzyw8OJEH0IpQGc+V2ZyLIY76SAF28mhRu7oJQ5D1sIrXwiWg0txPyDcbqcxp1bo
GYGZnHQsdzhJWfXCs9oH5Y9wQ6dZF/zxwM2ijYMTiOSqYMj31iY9bxfp7V19FM7fc+iJX1y6AWQx
VaPLTmI7bn8+faWTQtgFFLyG7HyHfyVU/768UgSC4SD5UDsfxs3j6gvPxn1vT2+mbd2Me44/7iNm
eLCPPqYvvgmQK2+3UwQmb5b7mINyDnOwi9zo7SQESGrZ0kF43vRfbdaGUl5rmRV5lyJ4TZpwv3JH
WVq819KGRQHte1sOLc5q8wHAfEAqme23j+yIXx+sPI4LwwltLFFQpnDNO+6Sdc/dXDmJO391spMB
bWGP3rsWvBo3yrATZEMUll0eTlBQAvFOOAvP0oGbxH+v6cvsfHER9MfZ4b5wmeDDMJGLXD4/H4vF
zxE6HrZ9qh1rD1Xg0pbuOV403dWql/xFfuQ2VieO5/DROPceK1ohRgVWSsjiWhlnTj/tnl1WnPiz
6UdcHmXuH9qtnrDseMU14Cgz7RpdvQB41Jae8Dnh75wJlfRZkRK0u7d3nkyOUrCkreJIqAR+se6S
Ezee4JO/EAalAzuPecmJT0YMeONw187vfArlxqeJoFvT0QWrZvdeJ/i8lHF7b7sTPCThxhc6notD
QI2eWPbFfok83FgEFjR2gtsNUlQ//kCbqOOc3Pee6hIlWazMfHgDRsAVxvReuSf+86x5W6T67LPM
8h/eFoc/L0Epvu6GdleH1+6LbR0aSDM6JZYuKOVnpA0eL22dR09I9mRRyMSzkfXdbAIgtQnVuRTI
LPSTIgZhs6dpPJMsqD6ShT/04k2yPVhtGVcU0sQj/YOYxuvwzLmJnInZ3Fp0sTVtunIJqlNyTRen
mwII7MV+tCGRlcdw2G89fVZ9b7mqzJ2069QpDFyChrOANbOd7BANdDTpUFvdiebHSK8k7joeB7FG
HXHTi5PdqlDC73vDZ6jViE7dXdvW6fWnmvFBLptAGRzt/GE+UqTbNTqZOxCQXA1Zsi1nmi+R8Xxd
mreyCHJbTW4TN16kG+BEoPwzhKsTzUHheRP5PG0XXyp/UzRoPo+veUFn0Sdtqj2OVXM8YkElnfTi
jhBl0JaYvuaDtNDB2JoANey79J3jFOFXe0pSR02h73GqzY0X+pV1xm9SQ4nmgPRLzkBEAk/ql+UF
hIo6bsvABLXdbr1h53kzelnNS9z6y3IlMxenQK7OMcuVjFg9qpAwPCxIajJX7s9DdNYqTymOcfEN
SUt44Wg1nlHiZpEmkQcNS0Qe+q4hp9kW2ImRPi/++MWa5Tgnz2btFrsZq5Nrq/rd+7g4IZm/BpYq
yDW/eVvwet2HPjd6GHapCqwNu127LBEDu/T8eD+bF0l0sgkil6srXhAEBLm+fRCe2xarMK96I16x
ApAK0ehpz/5gnQvSochN6rOauFixoTrhrEQBwsriQDiQ5D1DQSoMspXZEf+YSaCIniA+TeORN0zF
wdoK4srtqHc4XsndwEfb5lO5GVQ5JOmcGN2wky54tpEb5OQpJMITB5SjnOdlJ0duceq+5u6nQAlB
uGe6V2pczF47yE/SrXHZlEaAMWWWU28ce8b/pMYEZBVC94qnkeDm4nxt6Ej3obozPq1WouDfRJt0
L/2AqoF0TZ5Yj3l60PqXLOCJESWqnxQPa3vcVFP2xQ0Xtdk4qJqboiI2AJdx0BrNcfW4S+4Fj9zS
01hc+EJQf7EAAUtTPEE7Yvx17t57tnsRcJCStfYP+o6RBe4lAxZHdn0xbVyNOrtKoQvZ2JwxXS4c
DaIv+xHjNBI5C1GJPZ0vuJ+v9JsW+vERxt9289X/cEwZ+J15yMELZ4IJNzdW0Rw/V6kLph2sbHHG
vlBxGXZ292LirMWN4W5zYNLC9CT2RRqIpC6F4GBSDM9SxfzEWVpPZyQ20a7V94tgD5MtODO8CtRk
lKv4jqguS2hmK4MsHf6YVmxfGyGIVb8QaMf+MeNrLyLD8DIx6dYOqfCWsWxaZwYK2Bz5DaBo4aWa
bO2ylH6ouCqRv8P67W2G6ohOEIZ7g9dZ37pOFHofNEeqg7Q6mPwL06PUGVAYBgA73PfxnSV+MFDn
o+hJUJfQMzsPq4fK00U/c8ynB8vpfFBlW2IiU7XZ0c26sHGMB7TLiu/oebly4FkrEzq8Do8pnV1U
0bNoN9II4NQtQK8P5SlVSEMCwVn+RDTpHwbVzY4lx6BdvgqDb8HlfAp3FN3z4A+xAulFzw8immXM
/zEwGO+1h47GsOqmyAH07KRetLvmZhB/mhuuFtxrKqfYJb0XOhuXQ+0hvN/E/P7kilO8hDdVIGSA
W8V/9TE609/VHiy0ZGo4igzW9nUTTAwjHyVIWSNm4GfpFp6sh76BL9qbGcsST9V04lTkNqvjPglM
+YTKS/iIm11isxQgC5GqCnau7BrjpPXoqWAkfFzG+0S7RtPTmr+powd3MIjjd+ipNh1dO2ls3M1s
RQd0cJI6p73Lv1bFHe7L9+nW5JTyLicwUfIItM1NTgtAbhuc+IlTWS4R97LbT/4f3+V38nN/ZRDT
IfZQQJ8Cg3xnjRdgDyH+zhMSDSgWesK5kN2kB/9Ei5+UjIjRYS0gYhxvowAHdKGEVe5op3qvB8uB
azc1vR3eVn8+aaeY6Ob1J7jhM/BzPN+jDzM4R7v1KfMy1E1AN3sRV2Tcd4Yb6TfQC26DToRx2KU1
uTL1HtIVH51gXkWDPVXvVae6Wb7kEzM5zL3mJTJd86w/02TxZFrDIlg6KoyDzKp97Uc/lHwEmYFg
5cxRLV+ElEB9tYt9iRwldHUBqOM5yWjuZ8eIhN66E47HpdgzxtDvo2MTRM/4hjSpmwUZBno05u6I
pup7dp7xhbOVHa6lyk5xiwdLRJX9FBPOXAkP2KN2J7l0vIkKGQ+bTxUCKtGHYiciy8dp38p9yfDH
Dd+bQERmRA0qr9MPdaCehr1EV/b6iMGTG5+MO4GWgm3cVV51FNFxe0x2UBBjslD5VPzMlHd3aFLO
T4mX+2C8ovVNf49uw3MvumJ8SN3mWeWK73jHnYNoEmC6HBOo2eZYfZUe0NzFujm7VPKxMr22e+RG
dw4E4tUuHAiDGKQx2poEvFtAYpBsBdV5an5jYoVG+gH3096W94bXvaWvRFHxnQlZFID47pV9khK/
j5UKDsOGzDg0tzp5QsaTXSw9oKW81DDp7BV6svRD1mVi9MOh1O5TRD/IuotC5CdFtN8pnTj+yBCE
cSti0DS5WO3sCIyEt/9XWs8Vz9nNJ9MrD6sXoeS2b502I2aCV4ReeBB4L9G+0CGaAxPVnd4ZTtOb
AQSBnNZ8LU7QRqBLDQnCma9gFNDnVnM8luzIq4UjwyyqKkY6jNpMgEHgGe3hHkn45SxbKGQ5VQHt
G9F0D9HBctgB1G6NAHw/g8Fn0k0q9OUtk13ox6T6tWdY11W6p9Uvgm+mZgdJ4iW8SGVz/tPNEM6L
/8Eq2NzsOAUCxjZLeoMLAKbViy/xbvrD6I+qacPdMzexo+cckcpHw+vRDjkAsbCTl8Hwo3Knnis7
fN+id/QMcZ545c9v2U/yOnxmdGFov7vSl0b3xLV22WKHlhMue7HD+PbW/eR1bSsgJojj1lng4zQO
++IHBWZiHOgCMo6ThMkqQFUuTneiHSDTRom9xs73jJk2x1KewoyltInyIDpqFLLeoI5mThdMTDB2
5p4k/3FtDp1TPCSsDKys64/qvsW6CVp4dgT/RHPIusR36mRL5Q4OPmfV5CD0CJI4/JOWkpftCxMH
O3hLDpcRhtZ8SN5Rb6ZTpGzVS/wySsEgu9rqpA8CMCbKZ6t5r19oqX716T2ZlhAU6nXo4ZRerOog
dbSEkUyt1h2hIztYyEsI2PTup4v0ar4Pgh00AeX9iS2p+ONj/6q/x0RRRuJ+FWkOp5I276L0mg2g
1zTc3e3hmytAFfhT4KX8rWlcU/WkPMzkE8+GYcvjOfuQqXsjb2WJANn3MeR0wtZjSFAxXn6tP+vP
6ss6a4eWyp6+xh1wAdACSvOYs6GH2cFRwCNV+U4xWoH1mFyti3JkdSQ7jT5GgD1UfR/RXzj0B1H6
CU/9Z/Jcv2JlT1Z2Fz4hyRuh5opHCdxBGKt6+N10KrtlCwYcSTluifKzmfT2d28rqbPuoiOtAQOH
MA+LCIKbTQZAAN7Blv5E9dUe2T781Zih23He9bsZLIKzXccdkSS6J709W5emsZ+gw10y422ljeaL
qruWow144/EBTfwb86rYYK76Lj7SY3v5YACkb9H2JX4lhUq5y7wsvNfm2bzmll+RA0Q2YX98NS4a
3oIcdwqRPLMR/yLP82Xq+KA4a6/zHyi41U15qJ7DPbZXxmtymJ9Yid9Neh3Lhob2C6LwxsOTCrPV
/kL68BnH30sIuqFzhEt2EC4DJzJLIbwiRoMRaDDaMJ+iWwFk0b7L4t0oe7L4th51Rz+QnNHdyOT7
fgp32bTvrSejEk69EF2jbZ4SFTO1/++3kIWZBbULOaRoQJaaKsUR+xGJoG3uswx4UMga+luYJReH
39/h+HaswfEE2TbCipe1ZDS6obrklpbk5gLv/PUvxfaYv36E2QTuQXzq4SvC5GMI9/v83y+/D+3V
lL+0YHkL2rIhDvzj8zO5lfbRdEhEBjs9Oil//xJtP/7+DjlLUvTYhPIGZsjTKYeNIf5vD/2nZ/7+
Da1iVvTXX6vasPLzrHsELQ/4r409BrW7sGFa9PslarbX+P1WY2Aveb/fmgay2Z4hlmXQzfHxr4eP
//U2//qdFeGq8Pc/8fvL38cUeZvsOGr8vx73+/u/fvz7d3ERi84//UumxspGMQH0tL3c7wNNpedF
fn+uJvIyOKnI2Gwf47+9/O/HBhGKIQeus3aGB7Yps6eL2oL5NXFyNlsPNykXf6wtGnoNumFjs9M0
I/aZ7IuBrDTnqGDmhUK5s67Kk5TBYVGmx06y8EPcLLsRWhXGXnMH4BOtrsEd42jXY/MhiYRPM+vP
nSrfLKMPlhIcZS/SRhMscLXKa4wSgaMwsrAQyKcCov+DIyDCmDIStSJcVnrNZjAWkkTHeFT9cZR2
YgusAPkea6dowGSxeQGnPmNSqu0xfACDJz7Vv1ifbITmpGKhbUlEwSp9nKb1WISkZ2LjlePiptIO
DW5vVsktm+yabobA5Cl0OSaKN/Tc9xCgSBVTpH+mHNWHFrfPOLmLu8JXJYPYpUTX9UM01YMxNKCL
UuS4iva5ToQPUV/vS7z5sD6cRvzalJK6mYBjyXdrW1YOGBWTKSkkGx0SrjFINEAhCGGCd5uBizqz
WV6BmkU49tQaxRHoSCoApq+cIsjM4lxc2LVKQ6eaRuEc55cpNL6Xfpax6pD/gCQ5i5HxFmVAWOUB
G67sS5IOSL1+lVNb2FO5kgTEHfjV4ScuzU/GyHAvRYj+FcT0ADVovxZ2cFlo9GmU0xjleGFfvhpL
yqxcOrTNcgBMAuOZOcsantAYe+gQFVoWHOmmFnRUeVgyJkJtCSir94s+c9pJJxcj3IctqEZVfh6s
YDSfdHVN4ezIyG2uAU4Rx4ieZ6/duEyfHaA/hDbvJDn9VMm28hla04oWuqw6U03Xo+CaKan0XafD
ZxfBUpyRKrFFzvgWkAtXbNGNU29IWPa0WoxQ0qbvKaHRB3TWthpFd+v5Httl9QtfTqcNtYeiX96K
uqUPag10U5UcnFH5LUUwsONBOE5d5c5qVe6yBnHvgjaYNlBTqducmsQyTYVlHzfpn6pwID6LblRM
z7XJ6br0GpzYsZv3Y5YiW4zJVafhGyW0tV2IeX1JOvF9rXFqbmQc2kaFerKQX+ZBqrBTXW+ZvhJS
IEYDK2tdYAACcg3TO7U+06fIkXKQl0mb+paifrOSPAmLknAyP/pF30x9vdUAqrGK8/M8j8cR/7ZW
b0DujkXkSuJ5MaJHIy4PhaT0dKxof2DD8zC/wP9pndwa5X3KLLOWe9mJEvVZQUjHbjT5o4Hkav00
WTHus4rLNaOKHBvLUUZ6358a/ri1LBxeY4gdEgLyQjOjZq8dpFi4rGLog/ANL4Bfj1baf0NMh8ZM
8ZDX+jNo8hYgJuhbNK3O66h96CXwhbkij2YihlZJ4wmtyNRiqf6kS+EtoTLcZWJl4h2MI95wJzUZ
+UcLR1iNwp9QmTYP2zdNIsw1Ijbuua57ksJ0G1a3CRrdKp28+GmN0OmtiVPcNO/bsCPJKEnIxx+1
Wx9BOyfgGCgLwzCZnbRKj7revSYD1UUhT1iDgOhlYs2wIzebzKtfcqnQgl5DzU8QXmL2JldXe0t0
C0dlgY5Mgjx+tDCr1NFfH9LbMkmvYwz8S257TMIRfCET1SAnLArtIXxkQiRRlE4/I/RwRJsZzYlF
vCDXTqY64SX3Pbb1n7BnzqMxgCwOSryKbqMmhoMctWPIoTPoRufJY06vDcY60Y2JC+qlWGcPt2pl
+qnhMWwLxJ5dm8PSBi55jfPmptXdM8rpF645xqLyriGhnaH32KkgvkYmTa/Megqn5opQcSDU9TVR
FXofJQdDa8AHDYvkR50flWpW7UjRIUdU8VVWMYLAvZKOvJg5qYXJlAzC1BG0EUSXLtoaSrKOOOZf
QmXGgKv7H1WnvdXkzT5SM4hmau/0SvyJrXS6Bxo8HxGkPKDg4CLkXdk1IlCAwvFE6x8xofvpE3m5
Sj2rf41Aq6vWRAuCUxDYQ+UX5pjQHhxSL+2at2yuJ6dD8Fm5KnRChBoES/GtFbLs/NFVxgVN/J73
n3q8stVFebKrRSwdqVg9gPoHubgXwvYSzU13AV29oUppqEsVRHs5bHchdHgiUfGCbsWnBkkLc/Vt
1LX16tTWHYscZeuqFDiep+dEh2KPESnOfFzuEOBczdyzRj11kj0hrw/CbBiBWKmMgTPB/lXerHua
IDiB+3NdXRX8g12guCUk9elVnK0FhSRz31aoT5b44oCp1l7FViRjF2H61kNPI6TNnsRV/qpGTHi7
4WBh8BvRrK01sqcccIkhZSAIFl07KSmd9J7qM6Yj5lVFCt4ozMd9qeKTM3UoWh6E4WQoIeMmkTFD
hPMLcTff4bIanlENApQE6NNQli8rpzsldrSMioIWLcp8jKQvxVCFsOIGi3fLnKTESJlMR6LRXpcP
Q9d0/qhCgtQ7WgCmfBChpoG6nGc3CREzaaXUSQCHed1Qf0mZvvvlSf2vKGX/N77YPxDRoKbx3/8H
SpmlwUT+nxll/9ZmH2X30f0Dpez3Of/JKLP+pqsatBmEgy15Mxr5L0aZpf4NIrOlQ6AySMPh4P/r
v/wHo0zR/6aJiNiYEvx2zVK2Z/0no0z5myhBQYNOphgWd/p/xSiTpX8SANAkiT8nIrpmSBK8Nu2f
mdVN0shqLQ+bj4BpwhhSLc7z7hgn2kuuGsl+kBkAwT39Ulbf6BwdnZ+9brXv4FpFbxg72MT68mjq
KN9a5O76arY2buCcSkL0bEnKuQKcvFfWYfZkJdEPccKgGDq6uEAhlkFfp6GFn+tgvEaby6ElpF4M
lRUbZfPQoyQBe2s9A+GE1I9QlGnn0qL5sqxk6AiDeMmkTwi/YUoXRiwTtK8LkemiQcDnmCeGVsZP
Nir6Ywfyd5JVEsWUjq4WQiDp6XMO+SZvtGBMNou03GVwdZJKoi2idmMs8VUtLXm/sYGz4rZv6/i5
rlf9aDbmgiLO1MFvUi+FWa3XNEklN8PZmFFGrE/9CQMV6nADAnNVZdauwkUnyQjfVZpcV01wEnR3
nUpO5zuturMks/KRdk09SywkR1Z1kF9FODvRUH2XmvEdwi8IIGO/QR1CWGdickaiv6wr0MeqFIHR
jKF9kUYOzmpgFhrSy2u7czdSpMhoMRvp8jIV8mMh6IpbFvGrhWAzDbhMBVANY09Hc8Nfpx+453d9
S4WeZiGj0kwM1DGmoB+Rg2mLYpcNCY44WzOqEa07yJQdCCC6awOt3lGVXsMqS7y+FFsnzEIKg8RH
FqjxYb/5RYPwuGqNCIhM2lmTTB8H3SC1zMNYMSOtY0gwc57Cd2hnuqKZSYe0bHTXXGJGrZr1VGtM
15q2baFQIOKs17ifTuWtErMHqt+90dW31hyQKcCb8xIK9Im6XqRLQkmDvFh3kSPKxhRpI12PGV2J
5a0RdlaDYG+XBka5unJUfqUoKyEL9NCDnjCXdIeOEaMvbb7FZkV3Co3LqVCpLUXpbsJoatFradfr
5hsV2+DnLZTg3pL+CFjKW8iJWvVTm5ugt3NMSBTJ+FBnNJlNdFH0gbvbaNWHMaLwGk0ZTDFTCO3N
MnOH/N25qJaMbmAYHmnbZByGnpzpZII9aOG5Ud/FOvle5bZwEecZmfgzdYccAtmJY7VG2G6jM8BK
5O1GH6McafssvAopVAyrWN5SRd7JBWMIuXenZmuvdZH1YBTjThG+tRXlum7WvsYkV9Haj3Zp2f0J
Y1AbaJbEXFD5vpvMxzxGi+0FLmTtl7xr6FjMU8WceQgcrhYI1wRLoLMS3EZRim+y9DiqE7pVKfan
YfyVId9ob5hf7iRddlm5qamGMhby4k5l6b5UkyhIWeW22qY90TPzKx8qHe9GfcXFcRwwRkMbqNRp
us9s6FjOX2pRfa9y8sC2R4KA1m7dk9ii0z2d+UxIAJ8lHHlSdlxvmictkS9ha6DGqDFngPrHsHEE
tJujcCbj+iAghTHmxr0qWJ4K8mtpBuao6i9pUKJ5S6kci8WXPKI0uBTFtUEmAtxA8hQJ8ehG8nSO
rJQ2dUkdVDS/YhWg06Zy+hGUdbaFvHkHOx87q+QpQpseTEG90f9gINi2e6Yd+jwBfoj1A+RPR+mT
YZfMTFgpHH/CIUM5Kp/DY/Rg1iEQrrARHlX5YMjGn7xMTRobqeolRc7WwR61ginqiXQAHEtEwyvM
D3LZ9t5sQRTb0M6cASxz1USmaGxRa16N96lcHuaZpJ9NOe1xvQE6GCrn1BRKPk3bka6T1o4I9cq9
5iy1hf3xWoU7I65+a1ZUsaGIEssS9JWT+TYtQobcDn0nwfhUk3OrtX8QRo9QrwWBYECVrLq88FuE
sQLu2mytOUiG9I7uXu4vGQMWPaJcKsJU2JkZgM9OtPZp2cKbrDAbgZxot5tEZQ9qRif67DIMCuwc
/XhU1GgKMqYwMbPSoVPmWMFaGdOJJjdGpx7At2DtcxxAq8g9vhRdJox+GgL719yxZsAgLqurJAlK
oXPCCEPSD0bBMGfRuzyYNVYG9DC6LufYjGQPPfYauihAjFlJhaBfFk+C6c2CjhGeinGOyKc48vuG
2SnCIBxmswM/JvGUEMzBPOo6lhNwtSuax0vc5r5cyMLHLOUYgW+OwTpkBM8iaR/n+j1JDPNkTf1l
bqrGm7v5TRhyvB2GN8jdnQOTmnlvKTixSCu4jslpNdJDtAfv2ihSjwQDgnKpMAuQJxTWwMV0OhEP
yYZ2zlD5ai0PmeXezRXtxayil0YXDK8ZW0YTiHO4eOZA4Q2r2k8WE3vW4ZIjpRhMOSyeSadXJkcY
jibTc1q168tq7jo0v9xBASUgZ96oTOi7pcyATK5PXzJh08educAqV+fmrhzXHPDCIVJAaCCmeNZB
J0SDnhxCE0e8ki9ZneymBPbTLFkvox4/I53tRxrtdd0KRFVhhFWPpxaelYsvIHd2pbEmU4zbMWEX
z5g8wLOYVwXPzwmEs0rz0pgcL3pohW698sB6BYY3ZgW1jIyO4fKIEwe8PN6jQCAB05EIu2RU6Voi
/aMz0s2zcLlfCv0GFwAPk3nar4mEQA5KRXNF2dmKoGNaNjLMxkCqBxjeqX5KlqI/dRqoGbHa1WWI
1UbSfCxooabysYS8zEBd/bGUmpW/+FB6uue4aQ91VBFz4ePMeFciFGmhjoOmNgyy/Iz+CWLnmF+B
bQhXZYd6qo62j+KYFRc0GayduIbfVv9aYCfp0HKsgQkhttVDupvzYi9lE2NEY7lqd8PCwsuk5qaL
GTMDqNzSRN/MIJgxt6xR9kT+OxuyJJBZcFM4tMQW9bNlI4JxGd5GvEEc6GSBPuS6u74ZYn9bKhVj
8tC8VmRvx7xYUP+a1eioZRviuKl9+PFkQFP2lAqCBZGFUxvWGMhxFBcOKRfQCBn7G1EXukrRva0C
MDR0Vs8GPnw88qmBZA9xl1lShrrIogXVCA18yj/UrAD1s/FuyiwSiUeglbukS3eGuGIsZd2j6Dk7
Wk4mmKjL64J4vWt0GFmUK+1osekEZiYzrMayW1CKonHUMvALByl0QqRckQWAB2Y1835F6cVLe4hA
ahXuTWMFDbgyD1ktYhdZIN0kcz8r3PVsEViiyPaCx1Zca0yGU90BUcB9BVcgPOy3inI3WJaFwXS9
+abGHzmSuk5WtT6CfBfOpdkzKoXS09B7ViQLNC/DV4gH+jo8jfPItLKbxDPicWGcGv5YphXASvlN
M5raK3XNNs0OQuqWc2U4Jy+TyaVOO1ZteOgEdKe3QZuWY5hm6qdaMeCCI2lmLyJAjjUms2hjsJgS
aJZUU8DDD0BKwtoTQnAwE0MTpV94S434sOb1rg/bhzhRIkdjpGynHfMgbkLb9Xvc9167oV/2UgqZ
Oy3D3MPAm1RiMlxhbJB6G6xxl/eIEVo0jXRuJv0b3UIAOMr3ukrrfX3LyV0CTBd7FzLTeDZW4yYV
zeeAdKDbltFnsg70h8KOEapZ0jkuOd3y+bgMUMYXSg6nkMcfqYsMDMC7yjMUgvIyoTmIYt+Wtqmk
m6SaISrlYzUpl+lnUuqPJdb9plIAgsCUTXJ0HeNBeWvMcjdkPVCRtD/U6PkS3EyfFBG988pyetCk
qHoDba8NYOzMh8dhQFsxXh/wppwR2aDjqRjVQevmp2ysGdjWuOtovVp67WwqVB0NRqn0jyCJZg9d
RXjXhPRxNUYwYf3G/OhJwWHwfiQwikuSle00jDKDyWfOWHjWwUSWe+OPaUSeJg4SA5eSfYJQhzmJ
ez0fj1XxZ40twdZGsDjIphypXMWnZdprCQoTFcD8pOq+yJXAvtO/wByxqtTBw4fG1TLR8NplgDEz
Q6pE89Ou5AjMsF41TgwJGKBA443oYfss67DYeKeULa6RLKdoEfeQq/XzEFa6M03h16pPlb9w5gxG
qcC8LnQHaQW4tYIrhYDr8UOKRwMiuFI4C97xTN/6OxUYkLaOJiEOuzZcaY8ZG3DfKvJdPGga4J3+
FTViRqNjeisA7RipUJ8VevgM8XV03LUSNcZhOiLZZd0PC2z/2BpA3aFiHGEhKg5IFCjtumtr5Qe3
hcexIZTq0tmM4QqM1qjTRbW8PBPvos4XE6ZEatidSn3zomkV05twtRiX9hQm4V7IRABQjfISGQAK
mmGqAj1HAoMzdKUKQ3fjqMt3Y0QuEYnyQSnpu0WtmHgLM9VIE76UKhB7UtmyG+FSZEXtVSxkXw1D
txW6IEuEz3QCd0MvIMIHghNOU8hJKHYkb9hEXmQxOoBFopjvF1SmkbwADkbPm6SW81wCqRSTiDkZ
VleoGxV2U9KDVhEydjhOf0zTuMSd4SMPZgUVmF8YA9Z7osqvkhj2j5YhPIgl6pZISqLIpjpp9GyU
3LksCSc/omQvF2qT5kGtqeatddwYjKGObstiw379kDJ0FvQks3y9I8tK19JFMACJhyp7sozxBJK2
3VWD+iRYuKvU7eIvUKYH8SlFa6SbZ7CqQ1v5sRQfxSFhKFysg2OZDUQjBU7b0jPhT7RPodOecRHh
tstvllakEMJbzj3SKAUQN4Q/b5rg30k1sPkm090x1w9ZRgcShQ2GfHBPsCuBK1K991i/OVUijr48
3aYkro4VoSApTTRUY/nRnGcnFxEHVxEsFeXES3RwNy3Qx8403HEFZDkAzdH6zLMiXMyr9KuMYnhz
DUCyKj+vAuR3zksY6pbQ3qIhBIko+mq7NgFCWHDJsXaQCwWXBmk4WZq+0HdmD8d0/yXeoz3IG8gH
VAMtiHAfddcyu039kp9Qm2cYOqUXQ5z+DOWPPFmWW2HkaovDgLZ8NjraNGnejNzXrKulu4abtTso
61KfJUShAS931cXQp/A+ZJwaG/PGX4Tl0UgoRw5M75LZo3oTvEIA7qGZWLiEm/x4B/Wgp6o0G5Hy
dEFRZRl0t8r7U4/EKTGVHlUXo7dqik/y1Bh7U1lfCxhVQhY6RUpwqULpnBXQrHoyHj1FqWacBM7R
yNysuepLuOUlUUjdpOTlWdIEcKnmIhFPxZd6tJ5bhZ2m9y96Y66+ostfUxXxi5S1rDanySRzGDDi
O+t0tTQ5Ohd18TSKhKgE1IQ4Ap+NivRxRrbULmPaMk6aR485MANqseXcN7SGenrbLCdRfijXBLyT
CEkhRvYi/Xf2ziPJcmTJsltpqXEjBZwMavKo+3MS4cEzJpAgGeCcY0e1jt5YH9OXGfD0il/1v/Sk
BzVwEzMDeXAQM1PVq/eW0xfSUqcurW89y/rkWvP+oQ/6t/A+vVth8eaJMoAloMUlHbYbeNbXqrTT
4ns2+NWtlvTpTaNBiND2TDuqIPB4dvnmztLKI7O6NEYJbNwOX5skLC2FB0g7LoMLSbzgjMnrHhM4
qHfFQHjONm4lJ9ZZ/GTlbSJtdsr9c4/v7RwbCSNZNtyIMelDPnfKoxlnuQu8NCZSvjTTj9Lq0Moz
FOjNjF93nvlhgAjhUCOScAOHNVSOQI16RuRvEwT3sTN8nfL6tkHQZzd2TglRINI++uC2uDgmNBgS
KHwgoFIBN/K7+6j95noz2SkrDgtnYEQznCN3mjBhAQLLMLNX6nNVuc/LUXure7G90/XptRV6D9rk
soZE3euQRPWt3g84gYwEk06/sbp+eRNqEMS13XHU8/6N5jTfGIpIlbXcB9svLtmUf3anCUAoat2V
pgOmix5N764lijhZfnZekwE18pisVfL1YM0tjnFAAruuf05IruafGHXeEL/bLb75JocU+dB7NalX
1Z2hk1uTQolRpEScYCZD9xU+BlfL7HNbGwF5NDD19O7vQW1+qoPiTVND+cIC8dswBw1hkrukKvS9
7RrDOW0issNHSBOsXGG367AA+ApMJtFfD0H7YCxg+bzKM/DPwv9RGvWuJrLjLTqJ53n5dtWOLMme
iNiDRep7CGq88VMBYIaoR7SbiiK7TNNwmycp+G/r1JI1msEcQI5LsyJrlmfQYlqPtmXeL4uGcvII
UcAUEIudh3g46DBOXMyfhVWW9cVSu0gfzHqgiKy5RDYIIoRpLpDd8bVvdZGbFxiHX3W8SmdphU3x
viv8r8mI1wQ8SXdAQ2xQOtB/JmDbum8yyADdzAf3guCJpTBeKuedDF+8MtBgANz5ZKlUeEAS5P1L
QvyIEOahs11GKnVZ2rxO52TF9ls9Y8URQl8/LuQPeVMMQWhknaMx+1zZ61ObsuT3Hb++SFFkUcVN
+dk2eFB66sa3colSLKVCN12/Z/PGxp1+W2EZ9VYanBpSdFUyeSo5/OPseqc2bB+izkzXvaSuY23C
OeF/lI/xZxo66ncVV8hdMKLor7Or30bhFQdp5BfDXcOP5BoJAfIfO94AgkDug7TLOEBJ01zeONbw
lXj53RDjPpk6nq4zIAoQN2AS7WGeLiAUWE5hj6HziHsJYwzEkx30txP8GmdJj3+RZA9t9bqHpiza
t+oS5dJbK//UMFsxxQwdodKBuO5oQ3Nt9zdlWB19j+E3hgYXyxy4fReSSAI+Bf9oUcCQMCtclwZ1
0akpgzdEKsrLuNgA7KoRIjKFPC+CoL5BKw+3lEKKFTM8QG4HXAcizTsdhdo7ox2wyGbYkYI2my56
BB63byF/KdaFRP8YiZ+L/M4atdgy+QoBHTHDiwfx+sXRyI7WOhN0vu3qe5yLS32jVhgy/max2V+C
snsEvaAeYY3Ln7g57rAY9FNKITUp5I1DTf4H4AZQAGXMa2aSSR36en5z/VTke1GF6S4MmLXn7ZcO
4pChVhwiqRrsAw4G0guAvE7SgTffCpFOgWkiHSwWeskRNNttDd8vFobzRxEN5qXInUcfT8EJSZzx
IoXlwSni9HzynpePF6tufN55a/YIbbf4jcIOGGDOaNOTmt+xVMe4gq0nD88wQSV3MxPbASoKc/cr
NoQYzt2bPuoPWluqRHBFiBA1Lng/Vazq1fg2uAOzrDFUqLHUs3UZ3Pd6ibSLPAdToe2uTwRvjm9q
37TRwRR0k6/NFCz3mHrrfWf33c5BDvwc6ev72XQ8wtLFq0XzrQddFU0SnwbNXE5dF3/QHUy6GQWR
6zaj1c5O6vq33lzBlhaaI4Fz/egD2zsUeCTu0SX+sOaJe5YdymmGy8JVqbdsM4rpvnPDH5PdM2aQ
l2K303JGxAVk+BSNoAaKdjxbfGhorpbF42hbN2MedDcd3lBjbMlLQSgvfmgcfBDOPKAxn6n/qqoP
eK/e4lvAg6tUjE110XpLjKvWViCELDQe4hmzVBtpavb6NYDkrkmtAeiQfTd2oH3W4gG9OdwXpVEi
CfOjGoz43kWBaYb2ydqt8ZKRGJ/e+LB8nRT1026aFltlhZgGVNKN+TC2A2BLn4CCneX3MbjMm6FB
rBEoxqnHxAJwov3eRB7WVIqXsyru/LD0ybhtw4ZoufOkByTRGDNZTQveHkfPPw3NOh2dmpcBfqJv
SVu8LjLILCDJTc8DRNZ7Hb6OGsCNm9wbjlnfDUHMzVxq5+AaXYp5EgPjtaBR3SOUUNxthYf+8c7y
VyDn4b05ekpEK3jCcQt1Mdo/+V1BZh4Aq541CKicIWGqU/oBzmIia9Zp5kVq0GoeNQMmBV3PC0TK
/fxaeDBuQY7E4mzw/pgXLznEDpzSQUVC1RKZFzRDDHiHqTWqkNq2Ie5q8zKHJQzWREz3skGPwQ2b
NWxg235yFtnZNpIPHf71U6Nr7mW0TfdiIjRAbrSqBp6h3Sx2fMg1Z7q0oC9V71a0U+Vdm2VLRkfl
FNneGC2WaCSXlT0pQf6qCE3wk1+iUPcvs25mJ4CIN224HHJWhEvHyzk1SPmNbf8V54rNCQwETKZz
MIUxOo18MUFtHZkKeC4Mj5GlXYDj2bc1o+q0MGwWGokEiBK4ey/KpjsDJImdTiDIChaTRjjdgjfz
9r0GkMVhFNghBvPNiXU+bwBKff4H3pU99EafrApEsOX3qCV275IMGzfzg49T5of73IJCja8KdyvS
2GH8Pa9RpJ+9HPq+qSb01h7NrnDFh3mxsvyzMT2kwFCcDE/a6LY+pKT5t1kn+cbiluVt9y3wiHn7
PXLJ1rs0+GQvOMYTx06BBy/vmbLNnRcAKgP2pD7Ot55P4AsRMMXNiZ1deMWuss+I28LQB3EEzgy4
ZQb/OFfFx7wD4m+RIlFainaNEc+JnV3X1dwFB3dbmb72O3QS8lhF2OJ3Y/E5KSD2i/RX1kJqqq8X
ryqY5A51Eb4Pe/WxV0cd9lDGwfrWAGQCQpDFwhpD6OUBbfVK0v5waxst6KUwHC++mYNHZ12gVv2W
Vf/wtJrgl3fjAvy2FvIOTY+pdAUmxMwAD5b5KtfmC3H817Aqn6c0/tQsxNiC/F1P4JQXi3AWINyp
fAcMLd6FSRbt14o3gJHyHASzu8N0QCI2TF+h8/RqxLsIlyT3CEqcrq7wGAMXb496Z995DIpw9Tsm
KRNrvTwiuENg/x3kOcCLLPP1ygDIFxwqJNS4NxsyEfVVJ0cu/L03VKpGc6wAA8/+zP1JvqBUSxpr
fKrK5jGviOZorzUTQh7iJG6QPzXhAdojKMTD8tFVwBzY3uM5+D7CkNKEKSGFMfkCcOM4D8ehtkbo
fp5C38/gzLCOSETC7m5YdxoJdCCkkRytYJ+B8wmfgT+eDVx+cIbt7KA+OrZ5jyMQzmqStKZwPA8T
5FrkrhKFuMd9jkTWY/5DM8cbBA/fh077ba7hMkTjNZuiu86MPrSu8dZw70PP+d5aj/Dt4ggzMUgn
RaQwZLfNHKR3i+bOB8e1yFoYLQMpTAqpSYF6kHm3+IylRZx+rleAVYtHpDCzV5h0zeKj6YTVLlVC
J3MQx0TW412hhgBiDg3f+KCf/S59GuDF81m9zUvQXoDMdxe3Dch2kXbXeeshqVh1T2Yf7LKZvIwU
D+Mw2Q02HCPvFGXW7zFrj13eL4yUrNUsZWfiq+Bh9nhLL60qzJgEorgmS0wzuxaJWe9xII0psczm
MkRVezEC7NjELX0cCiwLpUBj4QnYaXuqe8WolajF3OJb9QrJ8Fd31VOwkhgxnrI4xrG+8UOPDMM6
VHACEnPtEES6bJxfpV2RX/C41hdDFQiVskIr9BFoIa7mfdGkQE+SEvVEvpUyNlX2PBzmXsk3nBkt
2gwuPMMOAbodKAfgmGsBNRwcf2PsTNAUripHZSZnKincieQHigKT56J/ttR6u1+1t37Jf1JqasqT
ndqCgEHsksGoKKQ6RRKFsUbWkVSRlYarvD0aGWnNSCt8BNnJv1MkLatFR/3H83X1SDDIHkBlQF9r
DXczOjs7cyhwxasVqtUBxR/tCntma5eGcwuXLlQQvWQy/Pz5VNUI7BHpZmzReSGKDE57F2LJXaDY
raRPalJoZnWP+nfB+iiYLyxVvJvZQxwnX3+37A609VR+cEYjuWMugFUjx8lUlR5BugpSW7TfUM1M
cAmPKljI8tdFrOKCK3C4RB5cb0tCwkvnGsxGqoD96+JG2nwu8Q1fpHBi7+iTynTTy3/YrVV5yFny
4AlIzX0fabixjDQ5JbX1PtcYFmEPmsm78hTNVKszTg+jxgvAWhvbC3Mjgbyk6xhRqdKZdzDxTX3w
9l8H6/0aYfc3EN7/G57v/0P+d8+10N75x2C9fZVX7Zfv1XOw3vWYP8F6yN39RkwYfnXHclGAUiok
05X+3dCD38B86XAyMJtYgc4vbfTvukH8hyNhiEduy9rAeu5vaL+Zge+C8LM8TvKv0L9zGX9nf9d9
8NgeIT7PJ0SNo+4F+ztMzjWUmiv5m20MNXk0NJepyxtWUn/Vrn31zAeZLgmJb5PUZa//tG0OCRm0
y4KfSJ1lO580pagMBlA8xLjmp+B1nw027NpT/kSQpUdbV2VGdTGGMIwbyG5EPtmoqjNRY6wUNcoq
UIfKTm2ZZrgo1DbZK//7rs9Ot+2znUlqs0beZzvAozWgVrdtfPGrE15lRQ3811VI7cU+1yvrNA8H
XDCTDP7zukqj+wgRYQDuuL+tPQyyLgRnUq5MNKgGZPp+ytT0I71SeG73t3ZGWOUiW8BSgYR0FDkM
R0tXPpKHZryT+rajNKXY9rzurg589gO/2vyiLyoRbusyF9BTtBuYWW63M0nNCrwHT2+weJRTaJYE
OqlKkarOrWnOKOkwCWB7SyeJAO5uDTqkN9Ut257ii4cqzVKeP7CYFTlQD4CaW5PiKgSji3rpwBzF
OyA6hMlj5RaTlxCaVPSQjRpPqo3XTPqkdj1OXmkT78qJNB0YnTnNIn2ymUSqu8aKs7O0sCVUpjJk
2M+Olao52a/dwZtO0tpefmleT6rODL5/NrTHyYYv1U5MxPOkKkUyGePtkH8p1Wi+RK0a2NWYnqkC
yVQMGlWzPcghFs2CKcawoBqq8ri9kWq/9MCS0DPH9V8eoMYFRKHgWFJgeg2sV3ErGOGQ3Hj+cpR+
8ZxJTc/CMzgu/Xwl8USu6U+v4Na22soCrF/+Lh48KVzleZSauPY2yk8cnB/XpfaPV99kRLgjKO2b
q08t1FSCpA/b+DlovRvxmIlPLRJX2rOqlTzNDpZbt8ywf1c5Kx5hziyk6kvgoIHIwCleu1EAO4yj
P8i/w6TLT0jVdwZWZDl6omABwxTqBM8s0LElvSNNXRhklkA/bpfvYbwczEYnBK7e3Vr5R8XVufmY
xP0pTZbDDxhN/km8S3jalTNtxWEBrQxO4KKw+9NKNqnchXTgHZCa/Jo+aAsQQHxdatG2BAnrkrWE
cqhcQF9N3l8O0ChRvlAEf7NDnQFbzTPTu/hr4+3ROtd2S9rh/5Grgc2PFVec8oZW6Mju5aLkmdha
i7407kPpkge2PavwtNZwlubhyiCf5cWHmnU31A2qmatrXlLAUqSBErzVIW1Nwug2Um8fNsGHYG6i
02Svt2mDL3RV3lXZJjXbIA3XzvMbnjjUo2qZJjXI5In/ChVpE2sdaUWQqcgKr1drSytT+aCtqkq7
XNO3ho+s8dVbPlq4kqUqrk2p+V2R8DJF9xKKMpTzMuujmRuj1p/i6I/IaSB7hZWpA1RR1+LusqhC
alvTXzGbMEx+SNcwRL/7OMaPcTXwSogvFor98GRF68Pmno1B7pzBA97Mmf+xtnPG+5//rF/aUJxv
bYSulUKQVoPF+es/vP6bsqQWztW6h3FIL+43B678l5sDt1YcrfY4nma/Dc8JSHYovEnHkf9c/l1P
G5XXU0rpqBqABN5k3ogDd5g9xnMzBQu8va/ydlQZpASWCybK6tTkf/2C1YceDGTrx5ZB8IiWFLZd
PDYIK51MCLhYVzPFb0WE63LvORj78lQqv5nwKI2vU2UdTcomsNW0LU3kpggkSBtlHJDu6wiCXeZ6
4QWWQvcV8zoAghPQF4DPoxUcahM1b0+988hwY8p4WbVPixE9srqcL9IXlstnr+pJQR+c9E4KN8+I
81XQqE1oZRys1YEpQFl/s7LwpOb5ES9pmbXzbeu9haPRx8byoWBu1u4CB/zM6wB+C1c4xTiDm1NO
8WOkG8zfmbJP5AW/tu2mx0EexHzeEWQEdcu3JY+/VQ9SihVpLrgnwErB2aCc9xIMkpCVuOV7TSd+
BCVB0FfJRRzy8nJLbWv2GOzHSp+Gow9yw1tW4yJFFBkfnREgxKoIinU1dErhJTARb33SrFAYABKn
tsg+snlrSp+VRvHZXNw7adnM0Hhu1KmvVel9dp5rFWL4vdsz7rkLBMlt19ybyo4XC94EJw4DxlNl
uuNhGGB0sQ2Q06MWkdXrBIR/wM8fzJr3LFdLSXwnrIKMEhSwrTqvVdnOoPIqLMiT1XPoT0sVrpFk
/TbSuEqpSqcUtdosNY1VM5OGoqHejpHm+GQNTnI9iWySXjnR4qrwTwZKcld3bs3SRLUT4bL+eaY4
TJudmTglZqX68GRzJesZqcayvFS7p6omzQw6d4DUP9uy49a8br4yAsieclAuX8x2Ttl/a143v/i1
dDvGAWR+7of6egVy3LOrvO54PYfXoJcUIeFAhJrgJlmKjDbdxKQn7dC0ga2HxEakT4pBbd2aq09A
RnaW2nasNIe1iS85FGhqLzvymFiliujNilNFnUqz1XQr1Wvvdp7tp5gR9X1EBt5etsrvySG/2vnZ
GbfNLy5RDn52fnV90jcnjBR+cmOqyUdcN1JsnpwXTQu5uz0eF5jtJFStor6NWm1she0ULXJPy3fp
AmTE9B6opdm2y4umbPiHfVUVZ4B1M30n+1myXnhxruuv/HL7AL5537gNcB+54p//qKmuXfo6GaSk
uu0jm1srZfi6dv7cXZoOwhO3kCgE9WSBwG72cgelkJs3aT2P3DOmArZe922NZsFuzAf4v2SRV4zj
QxyB2elUSM9RizZPlnzS3oprZ1saUHM1jcnEpNaF23aETmHBl1PKSaQtm6+d0kbHYj4asD5Pvgc/
iq9NUF3rGoZsizJrvoCg1hyIu1q8RX6LwrjtEI0+NiqGaluaA/xETXuzvU5vjbk7eEvT3ZCNCcjY
aMnEV0ABW0UqB1lLrmoVacYx/7/fKoCsgSZOOMAAFay6fZFa3BTOtWYno3fG1Cd/5S833dVvloIP
3AeW2YKbRk5zr0ERz/hfyBJvTrD44zJnySU+zkhN4tLpap22H024aEByvDFVyD7XI7gCk9gH5dAv
53HwncusigEty9sEZrM2qvtLqmwVqRXgpMHLGedWL2G6VMUEu+Wlay3jGFXOV/Gijcok2grpc1kh
HCzDIiHDJ41cW5uJzFriPCYC9ftcgznDaNJPa+v7ZL+q6dhXM7EUYPPH26r6qMtKUryUjvIvyo2R
mhSyIa9x6PdjWO7F13ktzDwmTuqfQhkbexmZJUwv3t5UqtJLpuDjYoOlWKaYHGyc+SyaE/7fqF1u
Xu5sqOWOHCZbpIYeRm3xMBAI7J8Vxd+bslX6EBmHvjeYHegSm/ESBgvORmTmeL5AuKVv2yC1Wd2q
YA7wiqvVvDxfqW0FGPE/n7n0SRPgJ+uRrX2trcNTvCIzkF2tBXVC2SAvjBynHOa9axunVSEhQOCV
F9aG8IP9bGoyRcZi7HVqe0O2q4LB/bVrnABMCvUl2D/bKbeScwIpXjxiqgakB3U3s0IS+Ao6EBA5
YnFk1Fi9btKBOoCYePKgJxqteriXgixLlfPmA82fOyYFA3NEigGgLosIeMVGfaivA3gj+JttDCsM
fT7WZIrBkugryj3ot6xquojP3FCO8605CGRla0tN9pG9pVmHwC3+x1n7z4h1mgwC/6VY5+Pwx1j9
r4f/8x9z8u1vLts/j/zpsyUhGqcbPlncTqD7ccw+99nidrXxytq2Z7qbz9by1EG67XHUn1nUPxOs
jd8sEw4G3yIkpJskYf8rPlt8xy98tkGg24bjOwgTk+3t2EpB99uXN0kZdUiW/m8CP/k6RWV63zWk
jjUuQTNe7hXqKRTFfBdrRWIdsRmAwneDDvSwB++XRsJonCAe28TON7uItaPl3KONORPJIfgjhUVq
3SUkd+qoFcvnQq2vLbWoDkpgb/wK1dIPRrILVXVQS2+pSYGYHYqaWQCtpZqCK7WIqa3mdYOu+ClV
TigpjK7DJyPVOvDK26T47iuDIVC2iBTez5o0h8KKjosBJShodowUNYCUEx7PSsYLqfbwyOzKwlug
lGaQGdRyWQaSrSm1AMsjDhc40pTxGanCUqPxVjiDHZ8H27nLFMBJQlZSJKo5QfBxWhN4odX8XYew
hQBzS/bXYWKUGJ0rtvZYVW9yo2sRmlZ+Clutda5VbzCn22x+44j1J/GuRll/UkiTzG8gpmCzWs0n
RyBKStjcOm88LGRhQNUBO1EeA1V1AODjs/kOAvi1Nlioj69knXRB8QDm9VWb6tEJUMvZZ4GGywK+
wRa35Tmfx3ek65yNsNVvDL94NwBdh6GpfZxglkAqpznqdRq9BhTf9O3diul7h93a3g1FVJ0RpPoS
ZrDmWEiztpM9AkvPiFoB9TkC5WbOg9oEKcXbSEnbyLNJ3eZ9vvakrj2Upv1Bnl+0rgkSj7bf9q/t
CmUZQyaDScUFQ1Qv95Xu/tFXyFKJmBR+oz+1pWD6/LO29Vn1ZCvXyl9bZJ+tKWfY+vSApAKoUEaV
Q1LfbPv9N6d5uVlOC+7YwUWoVLCu27M7KFXaqy6W/KYjF/fiGqT5r/e1NQ4B4GakF/4U3ypawo9b
U2rSRxY4jDIOlHwecn1c4MtbsLVfbJbmXEKgq4NJJ3GRg4mG1+cW9YrNOb+FN6R2jci8CIlcAzRy
jGy57rQdaScwufdeTEi5h2BX7F9VvDjNdsD289doy68O2fbZTlP25FFqONCfRWV+td92Pi0CpNhm
AXmUXNBWbOeUvu1/23bJOvMVLAUoWci60XS99+hvRadYGW1aRVF3VQvZhcEQ2ZraAKLrRdVUBiWo
jlfpYMC46zadftSNyIAVHEeInGM724umnCvzlCCXbAn42HAIqx9fwtQmUy6//t6vjpO+68FyHrmQ
6xm2ttRkzxd9VQFPdgbe7XZSC+EaKufjVGAJ9y4ghiTIZ3LnVTvJXdyyL6uO0qTDSsegf7mpJkuQ
pZ8ofF2xtks5KaZN1oidGvMlXtDKlPBsp2exBAkwbLtKc1ArVJgVH8UrL27uzavZydLX0OD9/4X3
3hG36ObNl4O35naaSa2qpRnrTrALlLrYqu5OoVbuUpPCqQKE5/y1RPzm54YeMeEkw6AULzMjNPH9
n8Wv+vqMcbfFqavuySzzoKoJilX6MrFaZEtkzDe1DTkrtB0YLIlrE3Tyff9kYM683Pl6nPRqV3MI
wyhVFlKqwCNSDMp+KsSSUk5tcWJLkShTVGri44YNETuzxjJrCdtsrneTzCCcrSkKCso7P6tbZSk7
r1YWX6Rj+83KCrSVPegpyxC6g+Gyxc+kJn0xRqVekjZEiG29zMrYHFVRgu84wyh32ykLVeJqUgN9
ugN3Ut8uyo6dVIFK9kJ6MQwzejHp6A+Y7QmR5jcSA5FoiDxzeb6LesjPgiUke2A2OWoShDlfzG1Q
d+S4KRs83IIccmNCjHXbKGH2V+Z8oAx7qcVO+2dtcYfqmA3AVIuiXIDNKefA1WUvOGaJM5lxhXtU
eRF85U8wcSw44mIQJ7uj/A6t8kDATYgzIlB+iQSqll0G16BCxFco5CYBCiRQXKOKDe2G8m6YuDn8
WZuOAqO3ZfUmETVpS0zs2rnB7J/F3mozR2SjUhLrWyxOtj/bSU4i7RyDHvqC/uF6ypWV4YFoXQcg
2nqL27g4zeIGktyODaY+4y6C5ZSE9OLGVX6kZ2kfauUlzU5cT5JWIUdu+1x96lcf+8/dt31a5esy
Id67xtckyLaKF06qvGXELCRCKO2X2xeXjPCq8lOCFIz32z5S+yf6ZJfrr8ghYTJ9jwJgpS9OJf+a
/Bej8ieCGg320pS7tf27L5ryj8LA7KxPvZqFtsJQk9DWjNQMQt4s+R49oa92dnlh1dRSyWy27Sg1
ALDMa9sx2+braZPcKm9edHqd8m2++FnZ5x/2uazh91ZunVwd4gKT6N5FCrK3ONXLqrRLpXH5yz07
R2UX/ePtz076ctdn7Wv12U/PJrkM5OYThBB5TfmVZ9uluiYVnJXG92e/8evqr39pu+hsMd4tQU2c
S92MZ+fYdnl2CtnpZVs6nx1+3f7sVLBc2B0mGKAY81mR/2wWSHzYEKHeyB5b/3aAZ+vhsV7zz1tX
aPcmQpw5slVSlS1D7hvXn6gW5a1MzkTqEZFWhUSMVgUEzcjZJTagqtIpm/NeBZi3PaUW57FxWPKy
2aXbZqDfGMuy/dnpJCplTjWwEanK9usvSTtt13drHeSnbhgC47gdLrVn59wuSc4um3ncbzSSJU8G
WUJQopgf5FvZvghp2pEL6/r1u3DHFLHebS+9qL1DmBCcvcahxhb3WSwrIIlJbYVf9vE+KGFDh2TN
ZioLDLyzpNxdCzI4AJpIG0pHh9RBtSn4o1XRrjlQEeRcvbi2Wp7Navm2NYv5hKw2qbbleVFh/86P
P7PYwYOwWNoRYPofiHB/D5nI8wox4qyKDo7xNiqIr6Kn/MkD43uXdItx6g37c7zYMAsr2zrjNFVw
F/RWcRS/oZjvWyEW/prAQ21HuBO0oUxJvzbRmoxY4MZk4LkWk7kLKXDWgKTW9OE82e77XEXDnfmO
hJ2TritfLUjetkCCGIH1VVOaN9mrzXYVV4RYsUg0T8fGJSYN9YRx+R+f3T/js/Nwlf3XAMuy/ONb
n8Bv/TeMpRz2p7/OM37z/EA3XM+0XAWxxAn4p7/Os37zSLXSdcvzbcMLXFxpf2EsAWbiP7OAa6oM
D8uGK7Gr0E7/93+z9d/gQgSzZMHXbZh+YPxL/jpFrUie/BJV5e33f/83x/ZJqkZH24R80XPIinrh
r4MuFs5GKNVu2lyHCieM9kPU3EMui2wdEfa90/efeu1H1lpvfH1EJKVa+2NJtu0+S9F6KP3cJlLc
+fvRR4agstHE89/5o59dorIO78bmB7LV96Nvd3h53EfGAwz3BI5BlnYeoMM9HyBqSlFAcwwhTCE3
pCTlel+68FGUKwxHA3RjxvpoxEhOBRr6Bpb3pZuz9x7EbLkBY5ceTQ+gh9Dweq0fnXCCBUXRBjXe
vIsMLhImv/sJMVrL+AJhag19Fcxc8/vQX+HrSuynYHlD0tm7dnIO2kqeBsCauHUfXSf9OkzBq86N
H6YWQuwepJrePmYGKWXk8KyIe5HnWI/tpzWu38Vh9WYMm9+7vD0vOOI7Ug+g7/I+wJn7evCyH7BI
gQdx6k95lfyoot7azRW32XPNJ7d27lrHAGnAfcoirjny2k82xMhk5lmFifJZd0yn8rEPSAUxbNAt
9uMYpBC/kGpsAJnP1g5m6vK7Bc9h2/q3ic5tCzugGBaHpCFM1SP6xSR0WmjvIk3jok+SaWgBMXCT
vnaDT5m1NioeesM15GONBm2a3+gwHUDtpnjZ/GOtI8kxu59Dr/8WthyXjGu9y1NtX00MlGUBPWMI
f7Erb4rWwca4fjZc9FvttoaqhOTvbI5u3QZm5DGzn1aPBKAacj514tTGayhPO+y073YNQSb3oc4t
QpWz/zEdyCLo0tk/gJt86iJgwKDq4D/YJ4qgMatL59aZiHhAEd/ZHVkB3fQ4lCrhl5z4QRjcapcH
v0bvQQ+ByPcG/0Ceyo/OWmErScubKokeE49Xh79z73eot3mdse8r72PboyUW5NG3kMmFlNjgXeq1
JenzDxFyqF0OUyGZuWDP0hROTkjubRj3iCTj+xyNb2YLSW2ivTGhbjJyJLqiodYPVnxoAjfcO6iu
rtD6tp6X3ID8n/zWAtfEtU6OdzuGpN3A1ycfS0jC0J6J4bg2hg3194/aG/WDsVhPZEFBdq4H75o5
+pis+WOW8HyhYih052lMWrS8jOip6VHtyRbUhu0Cjqim5N+sT1Fqw3Ad1vOtSvUa0R2uYYBxS/NN
0CsV3TcgdWBsDjzUSUAo+ljHQx78gXhvjDRbDY88Cq/n3NZ/QF0CmTs8VruoyW7zGMBR4TiP0Pj9
mANoU0yTu0JywkdnuolhQQntjC9B/2iwbOcdnXejAd2e3d7bE6+IN8IrU4BWhpUIDTTiCp+MqvMP
fYVKBHFUaIC69tOUQhqPZnHkk/uX84kRS0CQVD83dXEfwthHyPidh0FJlnB2ExnrZYVkGkQglJsk
SXGvB64C99UPu0VAdzrZa/IuWeeTkRmvSeKs977HR9OOxO3QdodQp7ht7JnIegEDuuVlxzxmu+un
X6G8RPxnDhA6bMJPZRsvNwOP0LO9d2ZraXs45WFcC8tdDW8Lil0IqeQu46kF/xmKwRBHOFN+DLzu
k5fxu64Hryxj7Tnulnuf0TNzUSmb6tdlrXJcO984NQUESnVWfNUYyPZp39xC1MdBHtZVRQTa7Jxj
HTU6ZDLWrtYhbGpz483gWzlMNA1eK9KT92YNSdLULhDQmOqbHWoYLBLvcU4ZLKu2/WJWwQ9zzrO9
1uVQkSAqhSjFDrab8FzZGmrD5JFAXvs6i1fk2S3zaDX8Q0H8oesYjjJFU79M1n0yQXtRkqN4aDry
zAOUEKGqQ1BPzx4sbgQpQP5DBANoAm9RkFhvNRvTv9dsWBBs3CqQY+pp9sOqinAfa4jQky30OGk8
wdF20BuLUAQdyxIprsV/rw/OTeWjDotWafOgFy2wpgF6Sr0YukMAcxg17FCA0McItsDzFEImOmdI
ARulfhhRWdhPdvCasN7Jtl5pBY9CC8t7sw6/AW4lMmtkh7hOoYrJ31oTTytzPk09GvOrl62nqm6D
c7Ogy5Pp/M+d825k8t27Fmm+AAhJIjZhCLN5XdRYApnB09IiIxYF/RtSM98SLfhOdtj71oW+wicd
FbBj9NrLvstbPgc3fUbqVNqOAMxZOU4xbwNaILVXvUqs5AQTDsNtabe3jUXukUxYUEogOahxoeTo
h/uxgy0yDCy4WpzkqzXWr+al/wIDwo8Yap50HX4Hi4kokZF/J78WGg+rD/aRWZwL23SOEADehp0+
7v0Av02ux3dNGjQku0ONMDvnhtF+QcxUixJko0z3cZ28h0l5qVKdERhf1b5BWXNInCOLI+apVf9D
h3/GX2G1jPPlabUKxLDL5vdkWL1dHTEZaQZMfNZs6DvP5Vtex7ZlcsofNShX92sJm4iXFl8g9PvY
1vrFQAwjmZknCSzVuv6HY8fp3g/nz31owmpv59Hejb7Yto3UQn3vTL/HfZUf2haxzdBoFI0hFOaT
y2ATZO5tQPYFYfm+PBkkjkdFoh9aSNA1PGekpRjIxtYMPpOnvevGlaHCh8g5HMyncWj3zTAjQ6sG
SHeGMBZqF5ISLWR64RlrlP5jBDtOOPJPTIPBmBxDNrjYHsTPjxahhyJXUhtebu1kOuTjsRRn6adc
rb7IXNjNmnEeEwZELdLerUv/ac7W7DLDCbUvkShsHfsJJPshMfT4FAzMlLH14PQQsWUpywbNqd9q
E/9LHDxYHbAjAOz6IW708h5tnKjS4ke1dElq88HDubbzTONxWfVP8uYEVkXKLQmevraAztHcIxIW
yhmM1JJduij5rTaJ/Vr3ahrDj0laQIHlNLvoMfCsjBcJQIgze/1hjiHkwct86FNPccyG6BTWUNTD
5dYm5R/+9H/ZO5Mlt5kszb5KvwDSHDOwJQFwjlkhRWxgkiKEeZ7x9H0cymz99XdXWWVvuzc0MjSQ
QRKA+73fPUdtzolpQUgU4fd+ME1/hGAfDyFIy13V2EisWSplCsssKyPmzlgrSdqdVY+p3Lg98ZaX
R/rl/aWnx/L7plmq/tJOI2CEpYUsR71qHt2zrnYHpwdyzAr8LW4srhLQGbqOwW8Wx0ySt2ylpyr/
isnUIxYu/7cnBue+R7aZBk5dg6sOW/KsUcfN78cCmIFXjkwBa3hVznGV3wOrncGCYq2Sw6L1QlBd
lSFTumG9Ayk/GVQsVzJwtJWLN37FnzoyCKThHAZLBMPfMn5sJfct9U1PtNpby0THJtHiS1Y494YF
P3wrJLsOuIo2VS3AMt3F1VqgfH1gOaStV+ZR5s64U4tYPYgENmKchbEHSA4nV5ohdSk0JElGT29y
G/7Yhj3mIv9ithQYmu0PGqal9owiK6y8o/689mqEjcpPGlDdKQwWjqRwPSXYKJyhzS5xeccIvPBL
LYKNsajRFY7jFTzosMdR0bBo7yK0mPlVqTQBIkK3YLNR7nYNHfiBMUMZQVlZls+h+WnNZfjcrToL
MHf8WVXteI1tMV7Xxzy27upGJyeeUzPnWb5Y8XsN0eGshyby1jE/5QyCEobjC+N0OERIWSnqfrub
2RpLHAvIm/wDSubkfwZ0YypZ/99tBTkVsd3LbQZZ7ehiM/RzSatkCGbNfiuVlZFnvqz7dbC+2cLq
gkpT9fO0lQCEDtfjz2NtBqZrlfEHuhrtTACfQfnfdw0g3osNoRzmn431BlSCqoQoSfPYvRRTl3gs
c8jzzs56qArtypSDcmlTSsuRyZy8fKRNCdspN2I+FuFm7Y1Orly2m07+8e+HU/0KZSoMrKq3fTYq
jK8X/XSBxqX6FJoYGLGt8cKYL3tDm0VAVibT1Qpje6drJgKeNrorVmFeVMc1L01RWr/vhUZre0av
oLuSP9v+ytCE5JfXs0oszN9+wpyiebFKXJh2C0Vv6MRN1c1bOKUjnAPlUs+ifcvasPQcU1i4kcA5
je4wXqZmsm6LolzTlVX4akzPCRC6u74wL+UESqDRp/zS2IP6onSlCz/cig7bQ8Dfdzozhr49sTYj
IqmhsUvVa7fO8W4a8wo9fVEHAKoir0/0ianwCMiJnT1mpob7KJvfisFmFGVwTZ+SnUS/kLkQyDz0
gXc7tq2Xv9QXHn5vy/9HORQPFakJmZeRu/G/7dYNC+iZZfFlQYlANeGv6ZrcVWirVO1w7IuuPGhy
0j/+RQcOhFPpvAwMP+10wbZkpCdnJFy9/m+e31AdoVkOw6Hib9UCzAHa4vZ0Ozt7/mKuzV1rs5hk
I6gn2QeLfa2DZzJYEBrU9fBfP7cc9vzffnUbhYRmANt0nb89NYt/hX48As18YZ8oN4zd4L7M+aLu
IgMBtiGOIu6i/fas/5YJ5P/F4WJNNWWp6j+fLr4lHRWpNvlr5euf/+ifpS+HEWLXdGUSzbS0v4hA
zH9QWdOAocpi1L8qXgI7iKpaggykzl5EPvk/K17YQYQwNM4tmDscHQvgv1Px0rStpPWXbxL7VFYp
BgU2x9FtHfPIfzyIWs45zdBE8VnrcdQb0WMtqYBboion6XFeMqycJgHO7dF2Y8XAEoVIj2LJ6tOo
fmzp6+3GqZYOiakMZgtYi6gYV/behRca8boD0sL0nlO99yKkxs029qquuHv14tPqkEEmZXtjI0sd
xZ0wU7C5b9FX8s/TazhHXoT7bWTYn0ER0nSzRWVOlMhy2gmNOXUxgmdMGzvD+jwuanao1/UyDPSo
rcxyT0yxsfNhK+CpCDDZte0Y/Efc5CKeYGAyuycoZU32uWndFYHQuWSsZw8Q6Yq/4xSW4Y+utgCR
VuF1dXedziXN6jKXik4DkAeK3F5zFk7GoIDwwJItBZBBUSWsR7q1egqg0MXueRpbFpVTk1iUDaZA
U9j36mihIHn0nFkzqlLRfFC18H6O4u9qgjd9aFMuUrX41LUXtwP+neIY9DtlyXwqcS2oJx1bpmRS
VkYTUbgpjuTMvtSMi+976CBQsBZAOJdaryG6R+kvK7WfskZDkQ6lnZ0Lzgrdfsjj6MEB0tOr6ewJ
i2tlhrbaaDpy5wO5NAa/nTW+j9CqJb5gC+vBjr9AbcY8u0whoBKLVTNoXz9t7AeWX+oOblCxc7Pu
vlUo3iQqTrMx4xXbK+9HFmYva5kOu0SdxnMSpeeieoL2u37vtGBups/ZBYcLghEYjSU5oC1b7Vxw
ZanyZ3NiiMyhCUTozPCaXu6e2bXuMrea/dUOsZS1aYiSjx1hokzzKVbgc8yPi1PGx7zOe1zAxotb
tAw39srJGJ1b0dYKrFD7YjeVeoEh/zmuxbQbcOl5rCh1tgbKA1DBc2FKFgoxDMFv1+b5eLTbzmIv
YaNwBSF8DA2bGmEt4HxH5XKaqiVBB6k+rqtq76tUi18cIPrlAp9fa3QuyGxpWNn0yr3QpMY3i06m
GN/mwVw8Qq/OPmfPWqoW0NnFA8s6eo6hg59UchJ+zRyzcCg/kvwRZJbLKxDLPe7UgYqA+WWsXF69
Zp5FOmGB0EXkjWiXFXSUva63T1aUQunUIDH3HGdOO/GOm+byVFsQMB3jI4fz+R4Tv2jMy2CA7lkw
BKtjdmVsFayR8xKt5Ztagt8IkwS2XhKuQVc9QetNgsrojq6OXLZRhuWkWXTl9QXobVIEJuu9AxAR
15n49GKqrr0YY8+NK0Ajixao8XAZkxCFF9JAZFu7vsFx3C+dckAqMrYHtIcP+kz4wLQCcjDrvhgN
/kKJHqzRAEL1RXqsbcQKDYDeuJYyTCsr91MbBXVe7Ec4BntNd09mHmc3TU3uNRxivkFASZ/uiuUL
C6b1QOaz2CvOUSuU6FnnryO/SO+EcN5ssO3dNDSeqtjXqjAe5oIvMpW58VJrJFlcxUvWCtp9x2d8
Tdh3UZQFxcVKzT1FyZdkAgE1ZG0c4Fp6hMzr9UzFg2WcfH2tKC2WFDhzXKOHsMBAVpgPy7iu92PX
fVNG6L9GRmzXqDAedk11akMnqPg/0Jb9aNlVqcLKgzV3fC1Coh2VVIEUV3ynLM4c5h5HnZCONFAk
ffELatx5cNHpUQS905g5ZaEXazsTfS17ftuCeLvGngYVbxcuhrVnX0CCC0DagPPXMGDs9LWDPtGe
br2CO3mFLG/kgIRW6561c32orLomC9P9MAr8P5XrfiaN8W2gy3fSyiTeJVp9T72WFfS8Nl4MWPWg
TxQ3DQO3C6c2b0msU5wOSrAsy3dwc/rertdjONrdURTV6IskvumRfgExr3MlQh+fDJRTyqkPnKwg
OTAeuzzRHlrNb/XwmNqiOtR9VDOfHgX0RZY72VteX+0ZzR41HNV3VudjovhXQSWmBDBcKUQ+NHYE
k6jKP5ox+ZmWTnoJx3jYVUo5BvHy1e4zh4gqsRHTmblDPglW8fc2aTleWoYLO9Lhh1oRTBxqGdGe
JJ+OmZh+LXNV+Wpm3KbOXQI0vV6egr+CAKT4cK+aE5eWR2E8Y/ozP+zp1Uryb72dZc+whs2da3LV
NCZChrmYPnu3GB/LdHwKTcjrjgvdq9TdS7dqyt5Qoc22sIuzG0z9s6hmb2a2up2L1RtClY1HtO/r
nO5FGIGVlW0klzrTrh/Hn4X5NSqi6FnE9AS6jrNKcbe4eD7Euqj72RWvevc46G1OxoVdCD2L2p+j
Zd25P1SH7aG7UB90MPcs1DBFVWR3jEdxYm6yY1/PdmCrZK7nqOPwa2SRpXlXlmVlvl+z9i7wuEBQ
qd7nISiD2JrZsa7f4B9TD05AcE/Q3fh+vFdAU5ih7d/QMTn71QLY3Kv2tO/zNOjUKrChx3LwUyUy
VenOi2mJLEnX7/H+fNNtLQUjpHyYDqRtmuqd36b66tEuBHPN6NldgkxpN0VhcptcrCTTeHKKXn+o
SDmdopKP1WY8bSitzltSGx94zd4168azifrVt0cKvVltIodlsZEjpthFnQgPXGvvTWYmHYigVA2r
+Cy0/LSlw+fIra/AR8jZmt2xaaNyz8yOFdiVeB3E+E1PKBUsXekLwAS7OYvhB2T6z3ihUdGaVAFr
A1NndihrNd/LWs++Lqm8D8qT5YwPdBPyvdldBOO8ezZGyk83pfw6KS+uSO8jfURH2vV38LfzfiVc
kCQLvQ3o2d2yfstqDl5DG91jFKXLjtE+JLzCDMqlRZfpcDGjszoBMV9hBK/UCHTctJw2o/uKcmZX
D7SaOtCs7WzuRKWCF8yngP4nikOrPrVz9x6uEOlbmIlnmoCfSc86I1xL0ilNejDtKGh0rItL54iT
GSGjNIsK36kjlcOGqj6oYiVLa+ZfZrldpfys7m1NhHcw51a/Z/e6t+01u2YEViSxs9/H3xRV/8ar
XPadSw80UZXotTPbxbfdA3Os+mEgmWIhOtjXtoj9rDBhWLlMryWCArdZrSeBa2NvcrX2uqLgDObo
VwRuyc7JEq6CdaRQgcpYkU5a9lhRrzCpw0IZcgPEMkGxqkB9UQUeSkqnnWoeO2BsR7Ykd6mbaBcx
06CaTOOjddzqaBGkZFTOuQ3mC99PjSS/oCOMmcUzquKsjIUDdHFQT1y8+WboPbbdqPcd1ylZmh31
keq0qwMYKwbo/a2ifQJZ6/xCtd6N3mi8GbfTXOJcb6KZDupo7tLJWIIa6CLXHOCwSkSZOi1QavJ+
LhUdnkieOnPbJbjR3eMie581viuJwUCCCzy/yMx3GuO9v9jd+NKLWHjawOVxe9iMJcYJAGpc5AVX
ENd9oLWpnRYT2TUHhzekA+C0vKIJYJSUfpP1Ogl5/qYQsYepMB4ogEecBaunRjd3vZblQTaOzWsR
MaVOJ9k3GyqnLEcInYjyRlOo8Ah1IaRpvKZ5VMRUe3mJDNzMKFYnbFM6q8F6W9oPKnuMfai0CeM3
rPxSztwwvCnq29Xr2BTWbQ2Te71Yv9aKQS1LVUAGT/SHvcbpqiOlxMm3LWx/dpoBEcJn7VZhel21
7MecrsAoY5QSaL4KL3e1i6H21pWFyL0bj/A1XCiUlrtQO8kDh8DqDRXues/4fTRjzAAqeAARxf7D
HgP2HN3XNZ9ZVRf5BSwJiwJRPVezHvpqDGK7n8pLr1bWdcpWOvFZezBs/nMT5b2jPc3a8NYl7kmL
7beFeeO9yGJ9P1R4lHB17NOJ0yiCpT06Mz0YaxRwehLzSm+tsmZ3Au1N7mCINSNad07X+Wv0Dotv
OUNfTEN2MGwcvrWOkR46jcuq1qNwyzrJcjXIKxSXtnDpnK/VSe/nQiIgMJ6Z9TE6x50dHuJo/GkC
xrqpXNjx66SM1xvhs5KOH4BxG5DPCWMCytMIK+Q1Nq3ikMQfNOBEQI97vq5rCtJau2jLeYU9x2zk
G0KH8Z6tjFjd5GYzYEjFDz9BQh+ybdGENOu3kU/t+5JSoQOU+SvywUHd+MwxiwlI6m6z3te9zTEd
ozrRRk0L8hlZz+oGw0TlyzZPRKNBBLZadGqt5Fg7Q+TzgVtEM5yfmoXob1LgiYYWZ8Zm7L5ENfYh
s/YilYM0LlvKcjBHo9V9oo1+LSMloTm9ch2wHUjg6nIwnO5JEVhomRE1viNw8qu08pNUKT+0VFI2
VA7tGrQn5Ha6hQVHMntguIwZzef5igT+vu21/KXHpbEbTH7/muj8WZ/HfK9o4SlXdNNvS8Famfdl
r3F0eyvOQUCfanXICEiKpbuvrel5AAkkt/uYnKkwh9msH7uCyyr9hPt5AtVXFw/AYpnnNEYtSDTM
ikUnhR2lXFh1JeHBksNRXaFwAFmhtfuoIQbblyJ/LezWCCw296jU6dSaC1EbezzNY20FiWHOB6ac
Jt+ytK89BTc/DqfppOSkM1z1Z+c4Ocdp8SvNmiCmr3pTx/FeY7PNKpMhKLTOHWGC8cXNVOvSAmT2
4oxr/KzbXsS64FpqE4uxosHoq4csLavoBlz/s7bo61Rx75u5/ZwMvNmpruSgmVThLTUVALesm1uT
4hKe2tfWjhLf5TwQzBQyA1WMaGHoAfUCBG/jVvseOduc24bvInUHkPK1RapEXxKroSK057iHxtuN
Ntgbe/JWpJZxqrDEslGnR7w2Prbxs0vUL90cISWKsGdGFxEaCYs5tjAEEJm3gPo7cjKp3cE8DFr2
xMjWRTOWJpiSrvCpQfQY8/CkqPjlLiIDUbUMpIgywea8UuWY4MKVTyK7zfILvsnPVeO/K/SF7TEM
8XzOf7Dy/a5pJszbsL9GE9/tsuJoE4Wr7si6GHcuASROR0BEbIK1LN4oOXM42PwKZcRQZN2Irxb1
gbiOWNwv9d5s2nvFeUmmzCSu4wwUn4eH0tKggApFO3Oeoh+wPV6HSj9v97abmo7TUA5nB/nEblEe
0aamnqvE6nm7acwG7rK82R5y8lb3QpvyfSldAptCIM4nQ3Le4zvLstKDZkBu3uXug9QKnrZn6+RL
2G6YmYQkY9PQ+NeLED3UNZOkgf9njmG79396CIMAaKXSnWz5AkVhinNnf69EqYIS4sH2YxLJs5+N
7ado1dJjCcLWWzJitle83dPH5D5nmR8Mc6iT+5J/qsDw4WsfnVDyaecN5769P7g2QDNroJmNIXXO
qOywvzMnm56H+KHv6VDaPabcRRH9caAV2Eh2zgbQ2e5t6JztXit59vJv9CwAgEa1SOusydDQ7hBI
3bpwehcRQRDV5CnDyDzUmk7M3sl/N88dG1A+JiN0xZFpBDSFzV8HbOZtyuXPD0euKHxLGKRnr/ug
SBx/KOyRZST3Njr/n5+VrNaPJQTmDSXUS77ndpMrY0vMJXmZLVluA5CwzWNQ/YPwytDcrh7GxNtQ
W39uNujWRv9qIDN4jogAn1dWcpLyBBcYNVD/bZ5EztXbrNH5Qtfu3mjl/G1RMuTvlMPvh8idVM8d
mma3aRK2ThlcaVxn1tvmSCB1U0oU9HWWc+qjvNl+7lRZhJ8qGZVd5SD9rfpSroDlKL0rR+mb3GVk
UMl6WszFm5retuZoNpt5d9yapQqxAgxadEK3+Zk/Nzkd4HNmLXNQzSUxshrhSJykZ0RzKfA5OXJP
M3Yjg9WliKniTUiZF+YLI/DXupnVIHvpUW6kuz83W1f0d4N0++GDLuPGWyN0I9818omGJResoeUT
tMoywI60EQe31Qv4RNaqBu1ABTJjZHOatHEZ6fCcd2UJftCJZiRO/as71SzX3YxzOoHkcWZsMM0m
6iKr9RPtn0sGQj9NmXILmSFyWvLLSriQyMowjOIxYaataro9iJQ3x64eo7hFwjSawZCqz43ufiXC
PvkhCJMkjQ8VwOtkGWe20k1/i3uS2YVlfaR4V10N+lsRu6QZndfFjK46Y9/BwGp958aTGxTLBwrU
/OBwHBdEK3dMYt3limEGuFLEcSrHzCvZNBzJ/KG0c86KVqR+peevkTNjtO+pouJG7Qd3YH8RjZxS
8+eqRv4WFf0vlnTDaTBZlSrZa5JhO7NSzpdg0fPF9AyTr6Aly+V0BqA9hWPgYs64Tyv+W0ch1rNG
Ffh+LNBFM2VB2mKEyKcRUrSFmkX/6Gkj51iNOY9ItpGmvBmC70UFz5GjqoTUPYf4lWj3kZz9ruSv
XQHW2WwtBeg3Gy7NqWmBZUpQTfapc1Pz7KStCrSutW522Z6ydHx1yxF5QLVgxGN7ZvCb7fKuGR6I
Re07Rf/SFBLFz2K5mJSvlV6+MP+ED6eXu8wSejZShJ2BB2Q1S796G92i3+m2HeRM7bVfE6SFZ2r3
1DYU7WSr6tugc1UlZ2r7VckIZDS9pgx5vVDJQpc9HTJXSsFy7DlNmD/OEX6IrkwDk0jDvnFVPIsq
SkvTYbnXUIDqre80bPIf1ji8lfYM8NOOf/RkCKQ71MUbyIfBfCrC0Kn8wRv+VctT38ntACo8s956
hSlG+xiL8TmZIgQNyPmi8GGFNu3NA3VPVzUPvUsBhLLEbrbm5AA5nZU+7GSD9gYrGexylN/vy+kY
itnyzDEkIVDZGWCZKd23URszSB596hlJBp0FOb0FWV0bH1cMUUeV5u3aDOzsBPBttcqvwFEaT+/c
L+wQ5h2m9mrqWSMk3Tu1gvdphmYdmTOBMCqMtEK4lMRJ9bAQMqfK0YkjHdu9tsRfxrbEbmi3FKqo
r+67Mkaq8NA+rRq/OHbBG0vwt1WC+q2aviUiJAqhjWfNCJt1PUuRa43EH24cWny7iPimSzHsItN8
M4qkOJbDU1UQk5v1+VWohRFEY/8eIsD1FFPk7O35mnUpyZgkZeFTKUEcl28g2hL24aZXRbERpD0p
tIEdY+ekp7Zs8OYtaw6kRjahipAAEa80NNGzq5AndyruDQ6unWxl5PbQ+8i88/1Y2Cddz2mNJ6RI
bazFT8YDRPnc0/EYyNJWTC1GP4vG+R7hEb+GIBTYnpv3tYZU00xD9BKU+hbGhQmOvS+Go5zDmmCU
SuInSmLgPbn6qIbim5Vm7xS2iapFFdKE+lQ7anTh3OqXVX9gEefHbW/5yszWLkZOTiRvJqQxRgfc
h6QYtfYFZn3C1uQDqSoGy5jZzHEmtMbVy+uEbgUkIX6aBmluorS/ZKxrWmf1tUqmNYBSQQjXKF7Q
XcV01UYqBWE2+LaBsBtfPUM5I/Vnl9Mw62mYTRS6d1ZcEKZTsJEu5zq2vkxZrz2II2yLruKbF9aN
eaoqOtWZYn3HtvmlnCHZky7zskYvgshpjo1JNKrMzJF5cGSaKyd2LScWVEaOr0dcTpOJM/gQj4HT
L1fgyXecsEAbJGxuNH3guSlNsrm8i/NXc0zMvdU2r9qahmdFH4PGjXrqs8n6Oo3QGkjEUVlbzVNL
UK9adEq0WlDroIFynGBG4r5iHW73vWNoBxU+PvWQ4rAsyW3MIpVNFw6knAxFvPyIlG49pOGcER+3
Xlh4fhWxrlDGmg+2S4ewilt/7Hvg9kV0SxIEY8L9OoRLypQBogH+ymuMQZVC2FlMOpuR2lUP9mI/
T4bqr4s4kD7Qdyn9GDZ8Zs1Wufpe5ePXhs7BTo2h5tnj96SaNPa16lM3kwHsNWVXNCEOtSqarqBz
7iHXf1IMNLBUxnIAedzYyTJN0lWg7v/A67Y/3fByG8AujfJX6pppEK+sUrabBokLC6Bz4RQxZbEF
dTxTynfT0u0gaz4VIHsOkblvm+mcj+1wsHB1nLebcMNByIdL2Idij1AuDLpQRQrjOw3R4FqjtTIo
42UJjejg0Jhw1PU0JIKpWGqStOmM0KP92ZA2o7hqVOvZNrr5mIfZDV2cfUL1dB/PXMbdVHVQSkiU
Sp0bp0yIhRU+JJXZJW9MvUjz8m2gykHhNEgriWUzmphCydh+3qy5diBlzKbeeWwo3/vrQHsyyZ5I
zFqB0AtSc1KTQgRx7hnJqrWBSmGBONGllXWyZcLN6pqIiypDSqVSlYSRof8v/8sfs6pDccE4T0WE
7VX0G+RtYUhogG/tGYbh2NM6RvYixpgtebPd225gpbKl2u6WEtksQ8Eiu5So4C9zBr8rT9XPeiAL
tTgc27nBAm7BDO1TLfuIBIPfvWIxS1BhF9gestWrd2TLju0yUf+Qn5EtGRO/741Y0Iy0vTaz3XiO
5ir7tU0Rg9r2QsE+wTfP5g8tGU9lzCW1czzyK29HGk2PokgQbhlWcSTq7hcy9PfnRi/JzHUayf3d
dnf7kwWRbaixX8iYzLjEfbTSKEnuyrh+yyQYhjETUNVZ0t6UcrKDv/yst7rbSE6NA5WdHxnziEAa
um/5jd8IX9s9+tEIiMtXIvT6mTOnfi7GiCOBkTWZZ9ggb9uNOsN4W1fJT4zD3nP1gtqM3EX8DeNn
prO2Q+VRex2xtIs2KodU6rCSlJC2LmfdUbKWIcqsRMqzkD3apM8bh2qzXNYbUrOlSeEW+C42R/LG
ljouDV5XIbd1feJ8VlLZxWX9RGoxkSovslBsQqTeq5JkagzZNtuWmbKBxOLQsGPWdpvbG+SAuSqF
YX/wfds94kb5UcUw9ttkwfta+CuMm42Ms6kethukH835t/lB0k91m++oie46gCx2l+lhf/6dFhka
7LdWffSWeLVljlhoR3Bje/xAMLLlbhEkP/sZKVHbPoiN9QOPWqLlW9tC9EqdHUjyRBOfJXldkUhz
2pJUHdKSnhYQBUqpb1slbogAMfVUF7WbLbGekRS+DZjfNsRQUYdPTI2UwfY8WAsj6BWbNa6TArlQ
nx57By6oLeVyBZY53TR6XuxoHB0MdJPcxtRSSjdm1bdOopN+MwYTk3Wra6/7jZUkL/DnRv7p9tAo
2/6g47/rpQgPIUVJQlEw/r9Bx3SZFkFXm0h7HjsQKdQDvECYfKQojGvP0pandE27QJOoQVuCfPNN
Irg9nqORmmeb8F6M1XCx8yY51ZQVtgjOvI27b3c3xFPb6e2R7oG3vfS4+bZYOan4DQGVUxze64zz
2x0f4QgOlzbKRq7MPZqzbsCQ9qUSi36KreP2Xy7bXP12d7sRUiUon5tW1T8Zc9oG3vjzeBx1JhOw
IipD9h5jSbSkLrHbyG2aHOfnG4JPMcasGErF4vaNaw20izZdCG/7jY1NTLi9D6mC+J2AnpfOuMvl
2xNfS8I4KOjIxvZYHqsp038fm9tLxOw1EK9t6NPJbXmLKTJcqi+5tN11mLgOliylyEfhknyMUjS5
OV5CKZ80pIbyDw5zO1S2h9vNb/AlgV1vlFrL7ZXPC6pLXdeubmfeRUZOuoRPN928mOYCKgNjtRRm
jpgzR6nQtKRMs0BfSgX9G1cwZZdaRX6os/ZRyYO8qZ91plWObjbcqVLRaePqLNnTeDO1lh3jcDec
rQ+sIChGcubSpOqzldLPROo/8V4Mh0aNOQZhMla8qxqu0FpKQyvsoU6tfUt7683CKtrU6EXZURoH
VypHbdyjMIrWQy11pEL0ZxM/aWfXb2ip6HeYAjEqg3KFLUezYzIGXfEeuWhOh1Er/BzzaRmHdFyp
LI5SitpgRx2WC5MxNyL2NNvNyUu04S7Fplp1OSdb4zbAldkBh/5JOb57GqlVjvlMzzpeUAULeATJ
1YmaHhEB/vJG6T2UwGiuc+tGmf7BSUNm+x5VO4QCaGQLF/fkfs5ZGSd1X/rOYvi6xsaYRSoLlX46
1W31kyOS8QOFRZkmBbOa6BifS2GBOB3xB7oF5WVpTGs36eVpKZvhRyUeTNR+P+OwXWhNyBZPxRp1
RAKGPv01MpR70HWMHKpZdrKm/pfqsq5v4vFxbjp931WK+5uCStF5OKZpSvMNpD/egsN2FnFbKfbc
7jIrqJ2a5UQMgfPa0qv3qhT1ulLZOxfIe/9/1vO/M+dMDBLzy38e9fQ+8+/T9/bzr1HP3//mX0PO
Jh4ZV9dVyzIJrQvrL0POhD1ZnZqO5RK53GKg/0x86u4/yDEzAO3qBlPQ/yHx6fzDoHFNjNsytS0O
+u8kPg3b/lt02BUm2VHHEATPGca2/hYdpuASp+rqNkeuYVxbR5Yy6tgEDoWnibGoc1KYnU+ImIob
QjKJthotH8hveVRHbHxFY/fkF5qUJEVBe5BWxJKSvKIuW3lLZjcXE7LSLkCx3Pt110cXWHu+gA7D
ZN6oeVOl9ZeuIDWUxdeBAyBQonfHqjuvN3tr31nWcEkcMi26QhyGQ+W7IDx76GxS7uZSnNgMEKeS
0D/LK2Nh4Kty2AYs1SejiCuoCzl5wq+4z3C4jKQTjNm8q6BYFSqzSEP+zmy0Qx51OMwUDL1lIWLn
xvbrQjzOz+LwztFbxecKnvktMVw/bBkSW0OBucskkGWaz1WaX0TEBJ0ymP1+DOP1YnHpKFfc2nbS
3FrVDP3FYbKjAC89iPVoi74JjC570KLo3Qpz9ZmWLtZ75xqmRXtGJ0sXYnkZKjKjChNviLCJfugo
I/ZGyiJtbuSMVyTeVmpAJB3c/aqZz9OkkbQxSAOFkf2W1Awz3vSWEMXUd7HfGurnWtK7Te36Ts3J
/LnQWeGvdp5WLAKNVfIOqCiJFM1Ps5b8aKGCSEz6nhysX5BrD2D0ip0FfMESv7KJ6Sa9Zii1Tfvn
bQbNUvnsA6H1r4UWoZSeSdiba3SJLYv59+iDywfp3LCgtRRrj+2oPZpEwcj0ZLE3sV0n51vtgvs4
0+6o4k+eiLJf1J683Mb1KnRaRhVO0iTdFYb1EoZEfW1a8/uuXS5MY6yBmzYfamWiAMQx6GWU+PZm
WjzEPBFLafppdn/rKyqTBAoeSyXaLbp9DcfhpobM18dz+TwyWrlPQuHsWYXSsZN1naykbxR1p8yJ
HjWnuEIyuZriBzv7h7phlAxCFxT1MPPTlA8lW6J3ppZPS81kDdufijlfXX/Mluy9MZkEsKvqecgK
30bQ95oxTEz5uehnrvxx7IWZkNZY5TgIOuPg0fZ1eM+G7l527kObMF8W8puPAzVdE4ck6JJdjeEm
KEYNonDDtPkgInpjaIAjpfYBuu1bohX7sYevU3CM7+pxPlbTRB+1sY8DY5h7VwZiR/qgcD0YB531
8gD1subi1srhwOXEguTFUmXotIfzB0/rV+ow+hxfuslBmeiSvzYUWDUhXVRW57fFeR7abrq32uJa
CMS3a/1sKQuq9DAP3LEhvNrGr3qd+/OU/FI1L4SLdcon8whywCEV2TdABdxjujwv7AL9fGaE0MgY
4Ihvdo4wPs/YyswtQLm8BpfgyloikXD6cbYf6aDR00IwEd40rmd15BMzTjVZO7IW/dHmZvhg3ul5
zCZDV+6Y9Y+DWp7b6I/RTQmj1AvV/8nemSU3jqxZeiu1AaRhcgxmbf1AgrMoUtQcLzBFSAHHPA+O
bdUSemP9QZnZ9/Yts7Kq93qRKTJjIEXA4X7+c77zqkYGCpE+3HJGq4HJAWwgPrnqlemtOIcW1I+6
TROEDkc5WxvbzejUnP6BuFrzFK+oL+xWuEyijbSKZoMp2t6hsFBqr1idhuyGiGHvcV5irVDtNkzR
1N2+IxYv9Ys/YBwIfVzhfbkOY/lYynomRF08th0u9QSbZpaExq7DTrxV0viFL0pjbHkcH0NsAwMa
kM4OzdBWkW9c3drIAl+N9wODdCs5dbT5rixLYuXMw8AL9V9JzJArN8XLbBaPcQQeeTCptBF96Jwc
u3BPyTQYh8JRm8HLoy0ly/0qI0CJt3XOtyMvwFoIo9gsG3JUtJF02vw5pOT/QrW11PSSAMRdOQZy
PSL5zoq6bs9J4cGdWho+DSBhZYjKDzDAOTEzjg5VHwXkhppl4TeNqaeeYqo2ZQYznuLibo8b7GTT
l7JOw2QhcNTpncgQaSMlD5k37Mp0FLveGycWHdZR/C/zAjJo1sXSzpxb7W/TxV9UhVSnQRTXTnHW
ikV0v2qFIBU1xKSVNQbxMquRFTLIO+AYofASL98X43zfgcnYa80yJlH6yTNyWk/nPBgjjqGy9tM7
t7Be/R55gQizf1JDXe0t3zmXCZGDpFAJqqztBHFnO3++imZ5Kd+vp55/SzdxgS/yX0iXTXsutD9f
ZSHT6ZT2S+8pR4IZ1xiHFybRf35LhODgdS/CR+qKHOup1NmGa73cKyJDlFqZD9OCKAcvMnyn69zW
YsbJyahYEne2hijXJYLW0Xn4nQvi/8gIHAeSt4E5Axd6tstqjNWNCatXV/Y1KggKKH8+fzdxRnDI
Dgap4b53aXnV5nM9kaj/nw3of2UDahm4cf+zHej6oymzuPj4t8+v7N9YW/95J/rXH/57K+r9IfjL
XIwKuvH/xY486w8L35Rj/0XAXhJGf29FxR+mLrhJTctyiK+7JIL+Dh+ZbG09nVEXW0hhLiSe//2/
6JWMvsq/8nrtv/z6n/N7Jmjtf92L4gUVkLj5Sx2Y4P+aoCOXmxa4FMp9U3YRmOPBvYvr/olUvQf+
6rUhkXwb2rpew54cAglr+y5RJ6IZIbYldoUXyA7l1vbC/N6tH0JXCwN/9sl9asbRKnEwcmbnUaru
VVM1+0H3fyXJEhqdoQs4E3QMy6a5No7hPIzMnYLo3suz5NFPIbg2hfUMG8QLqJ/WtsbcY291MP4o
0guYPKgCj7AaZ8Tbt3hc8LkZw0w0Jsf+URTJ3izJfVeTv3WLSJx8gX+G2WxqGsbG4IWumk6WgB2r
4oDQfmQ2PAWNPlJ93EQ+vl1CIwC2tiHP2VU0Ovct+Gaan7NH7NLNKh8sZ1+nsLEZGAZ1bFTYRIeV
VY/eIY+V2Jlyevalx/4rQ5/VWCAnLyY1iqda+WP7rlkoJjQ67KKEJgQti+37sOORF3K9HJ2x+Gxw
/eDi6VQwEMrdtWkvgA5MSxxHmIA624Xbc0cnkHzpMsy5CW5+K64t7HFYCbmqTj0VFCxA1k92mikH
6JolI0KlNMSTX7f2pozrQ2Fi8SqYF2BrDPc9NIKjYQ+YLjd5OamPeWjvcutZEKw7WVppYAUab5YO
nGbOSHw4euadXQT/gX5138lvYcd0J9Va+zIqO2fcjLzHlt5es0HWT6LXODSo7CjTLr6HtjQxcame
B0d2W6vHDjrHEpmjKtVKyg11JeFdyGZzNYbjyqOqYdsUdvMwl8YrxBGyZ437ArKoW2OD6AOFHeXG
cAuzFc3bYU3oBY18XPs9rVhqrEF0k0af41C8hD2WTBNTmdlEuLFia1tn4BhqQv5Egq966IQn68+Z
fZwimjrzSaXs9ZgnPDSwAm78QAPNd/bz2I5PleZnGJfBgmoZ4kVGsh7SOJVUaVqOmLciC+Xu0+Dt
oiU77tVOE39VWu9sJKsP/KXJXRYOxQPJEgRIvR1Y8wfnVcZiPyZK7IuKBG3pZhfXyaggnCqYcJEz
rLxaMZh1tSueXifSq5OcUJCIpsV9t1gi5qMC+ObJiO53yqj9NrSOZLEEJkbLfQgrnClmTvUhU6Le
rpu7eKI81+ps5MXZODDG6Dcwg/Q1SjWWJNG3J/YZD6S30/3sp/VpxnqxjHliveUCyh+dqbs3s1g9
lFH4mfdeHpiurvO5Ft4KG1Kx5UlN8j53Yqq7GZvVOEqY4U2BVjE41wzdOJnhydB+uApqUNzUFxLm
eVJz5uMljcCRVOLdaX5LpYkB+oE5jn/k2PSs5zbhMN+/g1N40ZeCHc/qL5i2skuxi+5d1zmVzpSc
JsvT1nGk6xs7MY89h/ONr4F892U1bkUJrXOq+h0JMrlpJ7O5MHdd+xwbCVHJp8Z8KRpnnXuUlRe6
Ed9HET0BlMvjzNXcK6DPJ5Yg9zqO/W/ZUnLvMlZYx2VebpxcOeQk2UMAsdr4/SIuUqmwS9jvr70U
V7vh1PdTFJNl6nxingtNVsUZyeWu186219/yipldEjsSTQsv4Bj11kZLatI5lR/z8zF/GK6NqRPL
zU6X/Sewpm1EgdxOi7J0n1hknzCWfbk4fjgDpEbQgRHejImXXwMFW+Y0Ntozm1wMolZKaXZVxkHh
0IVWqhJCR6RdZ5lg65lAPUnL+2374UtjUYJLVBXLtubYu/IVoiG9LggHfLZhyOuecFJXWBNUfquL
rzzr+uemN2jzsgFw+WKv20m/sYt8ZaQ5GACyIlEyHBoDvVILzaV0DKjFsEiOIw8B6SGluuorrAp2
ZDVMp8aQ87Zr69dEYIGIh8YJdH6PXxRvTcrx3XOjcg0a6bkgdBSoqXNXrQjvpNGa61Evfs0etQyl
0QVMq37lRgR+KWX+1CRozgr9omRs/Y1QyjNjR3sx51ispms4SUBZOtTeSG1NRTQDJvBLpSbEboto
STxz6o6QNre89D3t7IfaS9070lrTFQCQxtiB6m9Hp6+o5PEws3BYDTnRKRpzlvkJkJadKxKmr3Yc
Pat2ijei8i1az1viYONPwagFco/HZt5p84M11+/4QH56MgsfmubgTPZwa1W/Uql48HQ7vkYx+rTf
wRaxnQRhuuRNtHb80MgYW5Li1mxyKwr6JfJEEgpDEZ1LhetDnIqqdcNkSLNSUMcG2TMs7xjMs7wL
dP3sDWK+dC752Ahz2t4rkp/zLCLymoJILFRLVrpdqXsctmoFgkQU91BW6nWXY2+IiiTffA/R3AK5
ShSYqJVUzHvnmrO3rRDZbZwxVvNqdY7cm11srGBt40wbiw8lkQs6PznMMDihDpFiNgUwNskFltUm
C6zb+oeyuuIgjZ6nXNvnU72ZZTTTUWR/KteV5zmR+JwsweLT/Va5ZzwVhNrK/I3cUnVj9PiK7fJX
wURgM3dcM7mKA1GK9sKpHoP2IaE+M9S0o9E3756T4pPIojHwq3EIQgF4zUUy2zGTyh8NszukIWJN
zPq9rUVoXkPegNV4xgO5k01SaPGbSg8JxCLmXCYNk9RZA62ZwqNwou41HWwUq+mhLQz5NiAlFaLG
6Jn04omK9GeWpVXFj+TVNaJPaQ/tmhhre8+sstn47GDWEb2N+7R2yiDt+uzRjscy8LKGbIrOmqdj
9Fgnsg3fJkf9MFXX3Rug4gOfM35k2h8DtvmAFAJ8Mce49+pYP0k5MmKAGPohpPcWVuGHxK540O3c
fip6mHVllLl3spntp8FtXgcbUy4EFhwiXh3dhONjHZOSqLTKjE0Xw9Sq3Ck99mK62Us7mYV3iUOe
Vu2daB/NofyqtXpcCVhLj2mY9bvBM4xD2FviAjfIWAu7JAPcmHJv1fJQpaMNyC1haczuRlN9SU+/
c6VbHcjrQjXTaVqqscwDPlHMq41w1yiDSBQueLzX3Z1T3NKF0FVLGjzB5D75HRex8K3h11Ryknfq
WwyEZV2HenuoVEgounzkR8XopY2rQ99ZpNPDOb+zMvzgXp180PDkrJPa6/lQ8D41Rh2IKZZPTnJd
9llDPjNdDNFuZIHFIK+fefZuydWkDFbiPuh1ceur9kobSlg23g8vtC32u7P/OHOwpGl1Ls4x21XW
appts9kmVRZ+mTz813ZXakFVkKbTlgsnbTwQaGVEDYmbu9x21u+kxY6FodLZ54UOYo5dUvtqM9X9
tHr/PTSr+E2nQmWNb5gHHOazdBbj1pLYEaLyZfKSNsBya651TcQbhKEymGCZvIfXworPoTtOX8yA
T5LJzrtqrUfNFT9bvyhvhTUclN2fWY9YQWDAweyr75zRiy8GlyXux7FjPvkmRsMjhMuulLwFwsRs
NMD++Bwh/ToXb7BPs8y1ja79tsIe9BeDxSBZwhka2R5AQg5pHje1t0qzsVKaY7emFSS+OnaQR7H2
4vU2zargnkav0i9lqMmDMaaflYettR0NtUcUfq3LdlNXmkLDxTOHGfwcMu89oA3re9FMqym2X0KP
omnc4b9HBMal84qB2ELcJxtRbDkmfFpLwbRj9qeiHcwVcQ4GhGb88mcZgw4LSy8HslHLn/n+g98u
YvhnoOLw263YoT9Wo9YGiJz+ijNWks2nVpcvhV5SlTdMn57ASZKYJVbLGvvo6IUvjq4x8asscsbL
8Pv7C+vzQerVg9aZCBDZnNAsfvBcrjgzwXNlDAPjweZMLinahBWdoN926e8v49K5HA/ju1HWEqaL
wZhgKWpYwBtrhZ/KwY0EMdSHJ2bmeFvx3RQqmgPd7TDGNEvTAQydIkgrIGp1lbwaak63fVeTmcQZ
aAjmvBIu8ZpkMtaAtj9FLpq1kAw3e1E7RPJ7dUQhVLSH9cXGyrEmMOr52dWQofH+uVhHZzS1sHuq
J5UErQfv3poR0kwIj7miGqhT8qEWrrMVUe8d2J7MtXsrB4x08ieuuvSu+5SDH3F+SC656AUYKdoz
QqM9lVMWQbIQ9t00HFUR67u0g20RVbY844KV2yJNmO97ycVzAe0lMtlEeeKuPM/1z8OcvZSyxOWU
2vEtHbOdUSPU9/AZW5kmNyN3d5Wov3wSegSsSGWMZCQJNMFpQ3pThNqHd23UiHrNhQ4JzHsrTFyF
ZTcyJcZCOHJLtjSOHhOk+m60usc5wUiuRd57MpV71QxyrxfZW5+573bi7ACL3bmj/CmFT7w1t1+1
5izB39YkmVdhDa3TXKZLQzhf+k69kwjYLvMPfcwijh8a9mcnPHrLyiZ1RZ5yOHAwOaVFcgSEl8Vi
FeZ4eDMTEzQur5FTcSOHYV9g9dr3mrlrlRfSiG0s8ppgu8sZcAV20Nn39C6DytK2NCeCDJvcYyju
hny06Y6rPwZwgOQ5xU1rAUX6OpxvQVD/FMuXdPQ+nMm6cu9eiz59Da0KRFeXH41Jv7cdtw/Y2H//
RSWuyn0NgRM33tFuKx4cFfYsnHAr4c6vZpSbp7DkPpaNx7FwoIsYH1FK8IrLj4HCyCkI+UD62Qk/
i3mgIIq7NFc7lVt7PGDOsSGpvKPv6cLQbt2Jwj74Kq83bl7jMDZ5T+SKSGdnJrZK32sDXfVUJqcP
eIjY4+RsIvPQjIOh4TiyscaFDZBfYjttThHcSHWppsQ4VC1dH30dRfB6o/CgdZ+Q8yly9l0yAX2v
cQhs7r1Jeds4dadA5VO3+n7/uWb0nHq8J05W4mhbtaBKfRYYYXprJ/j7qmoxOEciW+sGkSe1rGkA
+x5tEg6Z011M+rHW/QgTAyofbqrGezLqElew7xInJl+AuTX6xW4IryZ5txUpnp1uiueRiEzgD9qN
xC68kRt2QCLf3Yha7eJy8rJ7fe5Io81EC3i8vugO0SgN5jGFtp+5hzHTGwp7q+k7TWevTNy053xA
LtHFS0ex4rSzyadhkQifCS2QXzXU11i8t/WUP5rmlzP7L/kUwx5IwaIO+ADTfuGxKc8EsHPJcdmt
6CAaydmWhz5rg1BOxilxu59GbewLyZZpNt0dtvprEhk/QG+0RS8O1G+SfNeJNnkd1svZXXV9nzD5
Wc3YywKZWH0A79lHkWBa1lHNo8QmooVu1ah6gmT5RUmcf77vle//MFHKvBZUY95vR5SxyItOsB/p
qmvVAGGj25aCAaJUEUZwRkQ984xLN0mMynpibkXo7aaF2WOy1V93TUuAEgt+PLSUDtsbkfNhLNAq
JYzPcaLmN2uWMwDKCNelcwq1yF3FiTeQgDDqy8jvSkT5rFddspkxI9a5mANsRWI9psQxMor8Npod
yQsiP3RQa0yDoTd7hmsxfvSyBN0So3b7nIBrLmvI3vhB5uyaFvWhm8qvmrPuapJ4QFzSn1o2Xapn
rGO7EQ5DLpsXXyMTRc3RtfUzQkvxD1NCddQF+DsA/DuRu8+yY0ErkUJm8577GkRPdcyn/KvquBxM
qz7ZAGLX2NTOUgPAm4dpMJkqmLE9reyq+NAxvtW181iDmGYKgfUZf9jKtPVpJez+QxXTfrCWOiKr
vTd5lqxoBCTAIDb0q5xdV/BcKNmzWPOq5PwR259eIj/RDX2ZPE5R3m9Sy+IDat5SJ30fnYXIfrAb
PjmjrrbYqXYiFA8y4g3jFfoopXEGE0PWBs9gFo5BKrWD24X7SC8+PYzqE1mhDfbVYwjfRE9ksbHZ
KTOswfM6dPoB32J1x6HqpCfatQLqgtpziZrkKR6qR08SI2WF3ybsb9gc3bhH4HE8FPHw5ZB7YVvp
vEbDdF86/HCQKJqkAlSjH2NT+xmHloO/2iaOnhx1DzORzTIfdYQG9U1r1DleGqRVy7au+OAZNU+s
uLBh2LW+zn7zCzLOVzK3zwyUiSlPm8QbX9rQ2fvF9CsOU4gujTprsfVTm+rHGWbOkOAC042bOzOe
9ofDnBbvA6llChjQj4jxB32ffUxaBS9jnD4NmBqh2XH78DlwULm3TWRTjgkHP3aw+kfGs+UIhsUp
HBjSQYylmqqDLSueRk4BY5lAgTJxGqcwAOw1YJPVLLVdDixHuhBqEOUk0BGLD1QuYQsjWWu69elJ
P0AdnVedG7vINtjcHfIBSdjeXE4h+gDCtfO0OiCWiPGt+okMfJUHO/9cpuNa02AbwKqv64RD5lFx
U9nqXHb1T5KAp1CoQzkKZJWpeJkEg+XO8MGysy/rdHTPMvtS9qEgWbWGp8Ppxsv3yt5NhvfZhOO7
PVC6lxjsH8vC2zhVcWFsfdKsa2YzOaxfCt57mXZXn2sqAl1Qg28kQFDP0IijNARGE27tyOQNWOi4
BEJWoo2tjUNR7GqysUqAModp37O3lkJ7LGDIwNW1X1LrOU09nKXoHyV/fEaDJm1rIIZOv/GDcYxK
/edGs9Uq9+Z36eUD/5Q1H6yETo0UtcUf5W9Gv/edwM3McPnQe/0GSFoCqrzQz3VJWwYvpKg2MTzO
XdF72t7pb/Wc26Q3iTITwxV5qjb2uHwi/Q3MOpxbbwgPnS/PIYVznMpx9c1hsdHi+JLTyMXNpvMz
wcxBjQA3qDDgiRXjrsEQcTDk0GBFmX5GqfxR1BUcGXlyQSrB8kVUMRYauWqOGuLpKWM0Ifd2VQ+E
2shw12EUQG2Id1qDLGUT4+80SDmmDrpo9nnieS1nzEZiS4lVj1QVlupO47Yys9oL4rxGkzXEGsuf
fbDBQK+mvGfjmbcrrUg+HBmNh0mv03UOulfj0l+JKdVhhQvG47Fw7qZ0Z03eipSqhmCeI/C79MN4
7IGWgt5BPEcGP+WRmgHjo8h+1RRwPnuSCUEDLMkM9YSpqEGE1BUjDjhG4VkENVjLmq3RDw11oyZ7
DANd0rKJ0LPTAjFrbbGQ3+YEY5Lm290hqhE/65gIXBNp5MWlBAhcET9t+ntxmftfemXZBF5Kj6ec
YtsoqfPTVBmMw/CkTB3ChXabyfzyY0CS0F2fwA25oLSgqNkEsJRmZYS9MJ12PBftvTn1GqjPFMK2
cCuicsWLQoVrouiJJhqwskn8mnYN6tNoXwYWLd+ozV3s+FdaB54MqRZAg4zPTgOUKY4yi9Jrcata
ACxK2hxb0uFnIyNi/CGHIWyMuG7QVUuz2eht+whzw2M18N3ADTJcKxwmDx2xjLWHArRKKp4QFUL9
tpm5Oz1c0avWxuaEW8C/2vBYBKVqWGFqrpRQv4OLN1CYYO5JT7JH8bzfReLn64K1ygHovBlqZy8B
boEheG2UVl2pw1ngR+usK6JNn8XkW/KlCxr/O8wgNrjN2q3c9GiiibADyX6R0TJBTjxHmMgOqc8h
TPi5ddGj+Ucrcofr2irvB9ls86x+hmrfbi1BPaJQTLmLsQog3X9QrgssxTBBS1s+jjOV7Uxyf6t0
4LxdDy+o/T3mo6+kVUcm5J9jhxnaLNPVrDnvtlNc5ijaYPPY1cRvV8kwvxVtGpNtLB4nlxelPxAV
ZeVB1W/EyH74h+mOj16BhOEbo76pBIJClHIPFHO95VRRZzXQEGJ5NrTpbRORcm+UzlA93lIBjs1+
avcGjuYg1TRiU+TgVIjF6TFE0onJM5Bh5QCHyeqYj+GDFrqPrRVe2BYg/VPUgIyZ0kxhBS73uN+a
I2fNhGFYiqDAHOKmGjuF746W3urZxwIcSe3oN4lUOM9nVydvalSM/XCx38wY6giEnQjzikruq7z5
0YwdV2z2LtjuOtN0F8sIRjW6u1bhbHHcmFV5uKbL2YCWOrYz5y5/dSYmhzIFtURY/GumvNUnrhH6
yF3WDqrAgzmNr0wXN3lrBY3pHjW//w1dAruI/eVNWRPoFX/LGO1zrr3Y+rBo+zDT/DPH5hz5D0RP
p7Vh4ljyxztTd5i+0r2QD85DI4JubkmdRJTeOtG5Jq7Y0kjQlO0Luzx7G/fefT+5Z80BLt9wal3p
RvY09N1bRe3E8nc1Ij0XpX1ix7rrrLcanDcTCw5b09Hg2Rrb4y6Mi1OUX2q3ePNNdR115+ZjquvC
nTMPb6bp3vFJ+mMGxKPYke4LWuGyT2H1sTaqMHYmS+RqYmfSlOAMWaSabjmf6DMsgJmjTqXOVsVS
iWHx0VPzU9wWbxNCR2dhDnaHOxI5J2vEtG4/8VOjoWmi3qTZ9MxDmsm/iLG/LJ9XryHo5smFf/Ie
xKReOg9hR3yzQtWak2Gg2ICz9jSuwIXPBKP34DP2lsJuZ2YNj5acJ6ONtl5ZTY1MXz84Wf9aew0/
7pYngHkDirvSOhwuznx1kga+WrllnP2eCAs/eVI/tP4D3ML7Gp9O46mtI7NdwbYYp5N4wT60xT57
hNVwrpueNoZUe8L6TNZ5fEgSlCrNBR5BRi7ZZVnyMmnTJ1PFdbbARQC4Xa0+vekeSZcKBOOEIcnO
mBu0mg3HI7TxvdmX2oy2SS8/y4yBq6wrD5nsBe0ZnLFBTAycNRUEunlx7kP7B8LWKVP4U8GubXw4
jrqPpRMaeMkpGUrayPJo99fImTYd14hmqHNsGzui4Yc+kU9mwsZbs7Zzp3ZpW+3DUAMoRJ7dYepS
FeQ5J6ZKgBI9DP6Z6B9DROAO9CHL7m6ycayxKN5B19jkcfG4XPidlhDnQ/XgmVYOxOhAH1Jh31ju
Gya2U6P59xlwjLbznhm0v43UQSSUZXHCZrmqKREZPQBb6ndheREP6/ZBccuvDAd+QTmM2no0ihNb
j7ua8gJTb3Z5axBWDZ9M1IeK/Qvo7PspJl6VVB+Mr9/bydsbCSglSe2BO/4qALcUjD1tbQ4WDrXG
iup12s/ZaD/73H7GO/fcSnR3xIjPonOeVEoylQi209UvzDF/zOwV+/CHLsIHe25/p7V8Lop0m4r0
gZnzYczJcikGrfgr/CK56MNOK+snR/YBQ6ot/bQ/TZ05sGM9FlBWYtH/QobZz1h6+/Sj0fRbk7Xv
OXe9VlR3VBa8UezxPnYaNDrbotLC3ad5fp0ZwVols++IxtA65QGUQ/EnxYcvK+AZc/Cc6Nm0jGvJ
Z2J53ievdVVTMSHbBrz4M95YaiLzVW3k12R6Yr70FSryE5F532bpj6xiGIePDL7qHS0q9x7lEZZW
nGfLPjVW9RWT3mzS4UTjIAgy8waq7egA2g5iZqap/pC18XuRm0dgQuh5HHBpUFlxg70KTdwJCHg6
YmPl4tOMq3vp+gC+GKbo3Xix5uoymgT6ZuteAzOmNJ6XXnRsw/SuN8YnxKXHhmfKamYiUhoZjQrE
9UsubVZPATtMedyeuXntK85Pt0KM8NzWUY4U6fTdySmX0xdFAdlRn92LUOASB4H5xS8ItiwXS2jm
1zC60l0OgxM7aYx+xToDZMdtm2wdFohW1K2HkGRwT1TbssGAGl3sIdv7XfFk2N5msNTaLYW1wsa7
6fTqgvts07uPVjIehLIwJ6DwR+YbYVNrl09IQK56dJ1FjRl7lLTmMg/2OVHm1dfqn9Yk91FDUDaf
70KmqO083+dp+4O8za3Mn3xJQgVuwKvyfoS+Okxi+lVqFZMUw7zv2vQWglKankej/hj77dC0d2Pb
vklbvbu9sclT/0V63HJ4MTO77X4pMz7bqOCMRXaVDq9jabRGpyoPU2eCrIr2qevmjMaYbOCLiTFK
jD5aXM4wOi3PiZx3YcoeiRVjQyyIgxnZYndy3BWeG5M+6mJbs80iTfVoUD4dDK7xzHTr7BO6xx1w
5Iyzj+3sxR647Uds2aM/n3Tkh8pq91hyufwQngRRdcv+Uvz/0PA2PhTKybg4df5UUtwVWQ+QrV7B
1Dw6QmxhJWI47pHL5bqsJOe6aqtpEoFa+BvHsH8v/26qnAdiESdZy7M00IXxEDJn5h/MbePRzUUc
xNK/m6L+RnTlyLFjH8r42czNbTeUL+66MeazMGS0CieKP1o57DLhnTTJ/Hn5TVNev/ZutCC7vsxW
ghvMnafSrB56uaUhxBoJ8BaPHpYSyLBBmvs/6ZnCTG+Jmz7PPMl9AGaSCD0s3sCeWsaI84s197tE
tNuKQGYbe2uHeIDQoMUwla+6mSAQbVuAREYjx7aveBxM475xh4sfOsiE1L+M7QVI01mBIY1kt0tm
62C/DT0itnoaoINNsdpTb3Gx4/dokTLH8isZvZ+orQenYAYqcdpH7s/af2ZEs4/C7Cu0vXMow2RN
7vXg6e0HBLFbCBkE7/zBK1BwejBtBqOcpYdIzSyRVZ6SdfTXvXJ/AJ/RA8GEPMsogU1HfpRUUpDj
tAEiFticXcaqdCTlWBewDTCBIuH2jYfIzfdlyYza6c3J62LN9IeWjPbieJ219hOdbF+5902WR1wT
Z3Js+479xLHQ/scA+vVfMYCatnD+0wjSpfmK/s+/F//s+/zrz/zl+wQd/4ftOD7ABg87noVP8++e
RcO0/xDcrFQmEFBaXKH/z/hpO3+YDv+P7BK7VGFRpvi38dM2/vB9ZmiuhWXUtR3d/+8YPw3f4QX8
c3+BLmyLlyBMgW9FeP+haDFtwTiMvR9fi/CHpwPRKhbOlJNhempHtVdZtA3L/kUSEDzOPoNNG6uV
N8WE1EE3ejFECN/A4PyPLwSM2GYl1t2EhBBkTGFi6oZpyuFLY6Wnri6zv6OX89KN2lXu1pi083fc
8/tL6dISOOesC125bALROh3DKDedxLCfZBA6nYnEQh5Jd9umA0nkFkG5t4ZTaNm/kkwLr3WfddvO
8l9gBNNxK9a1E7pXxw+aaFTXvq7jB4rWDrRr3RuT592ZbX4WfdocisH6icPqTyd4ZI8gTQHGbGvD
oyj2O9gMUao4fn/3HWV2zOmlAnsc1CWw5aGodiIT9ynJDtZK9u1D237C5vkFdMI5TpRsbcqKc26c
O+MRc5TB9IHbugn7bQFFF5MeX/yB0LtF/i2PGug3EcVOiwQb8W40imOXFPx33vk7Pvz9y+/vjKJ4
mtIu5SPjM6B4TNt3GKSYbkQnmhgBlvaqWhWDEXzXs36/B3wnzl7NNrscjyD/95vT+deWQpdsM4xd
DAo4exrxJyZSB2up0PQVmN+V2aTuEdyHwJZgcgJv4HDb23Qpn+FByGAbLSHIWwlrF5xTC7AcLO+o
GSuACM0x7pxDFHrk7kWB8oJiyxGqd9CzRrc5hTM2ejet0fYjxtF55O50lziE5f/zj/5fPol/fDrQ
mrEdNf1vyy52Os6MvbE07RGmgeOx4M6+v0yTDZa/FF9w9JkA9GOLhT8Ba16L5ugsN8P3d//4Mmmy
PTI+Dnc29UXE0+rj95fvN/Qvv4xxfh2bGa20MQ0MGUS42Ucvgew/v50n8zrSrAvm1nz/jvfNC83g
+7t//PJPwoHbEHvPUViWD/47QP793T++fF8M37+c1YR6LmDufd+R3zejS2MqHBry7n/ept9Xx5iI
N+v/UnYeO7IjW5b9lUaNm9VURgFU9cC19tDiTohQl6RRSyP59b3oLzsz30OjUD0h3D2URwRJO3bO
3mtndHCbJv7jb3r7+90Of71mRRhaafL/Kw/AmkEPfyEb0knhaimZw97gBrfUitvhBjgQ83WeYY5P
WftomAt6pZiIsZnXEGz557uYH//2PE02ztje202j6IcCsz5EqA6mdZ1+gDjuCEMqbCo3alm47NPB
AkJCmjKH29PbwfTxR9thCWdFvEsi7g36+iVmwh0jSWvlwfte+JDWGTnNcBGvrnlYkQawzcnigsD/
6pFh0BHytEI+paEltZ5GCJ4bxciPcIv5TdE4j2PK7vliu71gzHfC28H689Htqd8UxtbHT2y4/BPG
+QvMoAFgAg+TBWLuChr7BLPY0clA62m6FtJARVYbzQgVXSPIzEcou5ns4S3Oah8FbxQRz0nYTQBX
GUd7f0Dj1GMtgUCH8YW7diTebq7PmogFT4Lwub3Fav5vRxkTrYEpDwodSA23D/QEoVVvru4DQFIV
+i5DyadxxByVGHqD1oc2AqDiQtnluuubi5yGz5a2PbsohRmsP8VhDbeLlW5pmsF37BvpHnHVnAVJ
8G1QP6YeXOEw6V50u9oROQCbKvc/spLwDyY891C8/DrFHaqfFMymTV7xGVXcovoqYKMrxNINfa3S
c/MZ4PYO1HRlDMk7kBl/bw103hrmB4uhhDphzqfCMFytmrQBg5FsMBoBcuGMXl3XXWKzwGcjPVqe
eefgfoybbchvh5KztNf16IQzleuaRDki9CnjFtFDHEKgyjg3EyFeSIaeOqlpx1hoq1nFsR9b82xU
A1O1xlgquqEwNwExKxjKa7r4G1weA/wkdbyhF0uPANx6iMg7S8aXoabiG6VWr7wo/04Ymi0Gr/vS
9NA+TKXhri0vpWXSkOdS9feBh2TX9PvneKogWcvxqkmPlvqo+k08AHEuUwJTHC26Wpa0ji4d232e
eBD5yOpLpwjAZuYglICELLBZStOG9kOEiFYD95o5jzQWm2rboG1YWsShrNESmatQQQ2X5lrY+Pwt
9JjYANmGDWC6exEzfQPvtEylZ3APZ9Jb25YFb4G62MuSH2KS9W3o46tNxyu8OfWU2qRxTrg52sJy
10PRWhsdfBD07J72rdntTMlGlJGEhpIuvWsByiHjzYejmSca6NyIL0bhOKbOBU5WuqoC5Is4XJ+H
soXR6UpjYxT2r4Le+kZN2gHZGztzh3bVmNK0az19MzHr1bRauwDF03F2MGjvMijbPay1RyVr2u52
N2LO9JewgoyzBwhslRl4wMihqj5TB3HjZPC+4pkMbUakFuJOf1XeMuqOhU8bdcrNfRH1KGTj7yQk
pUBlASpqVzvDYlgaI6PonvV81w5cQHiz3xuU4fQRlLvqy8rYI0cGFZH69Fwd9N/d+I0aFjaraWhr
A2SBPX0ju75zs+A+L91zkvI3dXRCffzmnVQbtm3+WYEit12u24RI2UMkw4uyIrI0UndHcWkgseLq
jCKy0gQJC01miGdyW0h5YFpsipAolrx8TkYJ2BB9Sc1M3bG1bpXqEo0YdDoVwW3u7OilcPyv1JQs
J3pogLkR2gUMdZcVElQWUcvMasGJKB1of0QYWTd2dz4zqHXvQ3HAz/6FsQ2PSBqgm4INsWyhmxiv
qtHNVanZ74OTH5QLTIzggTZOJ2QZNunfrrjP66d6jE6lzxjZDdtkX2MtWVGXmoe86Hm7Mtg1lgVj
TWD/Lb0dqPXhzkz8R97oXYzxctloqjpLC9nEGO6bzPmRo/U2lSFdyUo/WXrgrW2diV9olWyZ7QtJ
ki2QfNTFbQbVrM507Zyx8Vx4aXzUrep3WbBEMCmMNkUKf1GSHsy+N6KkhVBZ1+7nIIKr1Hyw2Xp1
Jq0FymSPNXRIjBNShYuFfHTZ5cm96WIy0Um4bfr2yUY60kS0XuIaazcT61m4GYpiAK3ZQ3I0molT
BeNN7TEFwfDPzt0jyaEiQAW4XPMKWIZ4kmtcoHZ1iPSjJTISKdmkWyvBYeAJ60OIX7Seg2MdMKcS
EdZ6lCTrlnwhltrkTrmUMrodtvhwN6SqfPYztM+dtI+JOVXU5W9RGFOJT3a8SoGXky//Cpyb9CSS
lQ4TcLAyUh3+Z/2oDQnJM7B6SMisvnNGn3v+EEwS5bUUdJ9Lrb6bPIQP+EFdKc4pDTtnKlmONPr/
WkLfSCGZXVlp6B/62fxr0VgGaG8eR0OtuT11F9bScFl2d7VXdUsjiLEU53M8xAhx1IH5nek43txY
ss3Rezw1xSaYUUqRwoi9EHN9cnt+e8SoF8ni/GHVyGWDiHRHTktxuB2oTbGb/PmUJRGyUcOY3ob7
12e5XHOgCzwrHuW8EbodVNP+8eivp0U3iH1I7JVJvWexmqAzGh8tq0a9KUvQ6DPAyu1cb1VWaP7o
SOeHsg+JZ+7JMmgcyEWRjdI9T58tIEEbjDLjukqovCqjrDddGn3dULKMaP/gyU4zSwluDxWwRxkE
sBe/TUXqp2sLuTKb2ETmwtgLATwgqflgiD4B7x6fasbah3zsP5JQG6G4AIVgQru9vVwbZEe7Zr9D
jrKwCoT/Djk4yAQ5xLpoVwLJJqeXXx88z/we06lZe7mNBcCIS4ExHmuOqv92aOeqHD0eWaSWD4Wf
Uvh2KGfgV1bm0CNA6ZPwTWi35YPLaG3UUevbcz/FE51k7tWbqU3Zjdp0e3gDCoPJqA63p4akrEPn
MFf2eMgwipvzQ+5dsHp0CsNOgfAspsvY6MeADs6jsIqXIE36HasIAQqDTvR6X52xbthPdoi0zfLu
tKzg5CaW4Crd+LuLSJmtVOEex6YrNoiN6YG1kpb0fMAPwKiO5KAUtcNBU5m+Nmr2R1PU+XTUekPb
RgEZMljhTcP5isOxXNtjTyB57AqwC5wiQECr7agy52r04y7IqRfyyPnoClswZAiAgREon4MTgpiJ
fiBBdk3dpppNU5sfA1suVzXFw4mloXzUCB/LtPrVaGcYAYFZi7ZEuM5unCGpyMVzHzjQkkzMXHb/
eyQc5twaIMqbtJwhHuwX8UPba1v0XNKuUV+jLsRS5YCvGPSi29ZSHDnzEDZE3DKd2Mi5KosJk7aD
gcTWouFs+uP9kDZnEFgkwU7+rkiFvAOqYTV1crHRQ+TkRRB1jSY4l7RYWeKRrTjZJmtcwjL8sUJg
HI9XOWEdNEi27xNimppiGO4zwm4X5lCdexBkZ8EJgwRAY7BVEcbVufgS9Sk7QpasseoAK8F3ePHH
uLl0xUCTMu5Zz4dYnkmA8za6qn/EqB1DPwy27rKtJrAXjTXtBnzbNDOLo5UiUpYaO5ms4a0La4aV
cQsOfc5l6vsl1Fak3G2xb3pPfxpdtD0gzBnVFM13ZU7pRpq0/DSyeLAJ4tyEEU0yU89VbjAA9d03
17Pvom4w9uPE5E4JcS/RAxLBNHzUfvhLy0frrh2r/pLbdKzdXDuDzgm2fmd/x+2UkpsOyGWch8OW
PrAeCjgzVC1byocLCeTpMRc99ZxHLkBbECTioGawQFEbCXcqycW17GaxIO10htLXNm5PYuwAxpra
Ue+ScWcP2VeL3RkLO8a2yJPygoY7XKJSG+6TKsx34KXopmQwX4zx5A7mQaeigB/TkuNW4/Wo0zco
92xPMMozwBvkKurw83aKEXqE6nnV8hstMCO4nFxlv40iADCwcuJrTAWfc5vZNhPxVfo8nRxrxLsJ
ND6TpgNyY/mKMDNYAaY+MdDUEiZiof5Q0aXZ8W2BsAMFYZXPOTNrd4vkAiBIpQiOIrfQRFgRkVN7
Is+bAXNmH1yjuU/0QZ1q8C+n2yO2KCbGWKmvHKfOtymEPcy9cqbiEB6lRuZGxXTWIjAuY/oA1zMk
XRfNDTJ0HWmZZOzf26hLx35jE8RxBr0C1QWdKlrHdSAVHGTw6ChX/YOdoWRMki56MMJh8VolYuu3
xVfqpajV5z2OFspr51+HVumAuvrnaAj0Bz1/71quL/JHNlWf6ReU/MGau2uyzOtPMn0gSDp1u8l9
uELMAaa9ajJ/gR6MmkwZ6bVJmcl7ZZRc0uaThJgUf5ZV75FmIraZwlkU5e2rmm+RyuJbGae095xl
mEfuEgRhj5yoLi66LbayR4MBfqc9wgH9cFPDOvkdDC6/qzEOGsgwsxQsK72ObicK7RuK4rjpbBeh
cu68JHXR74QtH9Hd1BcjEqh4bePpdqNtpuYhBP5EELxQF0NmbO/HZHsLBmjhVeD9Gg+2nnIidNG0
aj3jjml1eO6EubGKBrKNpV9Yjd5Bo9aH3BvuXc83znHBGdgGRMqVoEFFm6k1FB00cW6iLWCUlBvX
9Z+50aR7YzT3bIG/SgEqaAz9AeCyO2yCtHW3+8nPq7V0S28FMxaLQ9RtUq+ZdZ2ey382JtGxeEts
Nrt13xKIahrXOAFJK5PeWtE1JoIKVfeGsMdsBfe8XpWI3YH4dQ9zNxUYK+aIr9ZRiI9RX9ZGAx4W
T4YqyN+LGzDY+aetdJ3Lod+FiFAPg/FJiaF2ST4WO10QvoPWdD85Hu7QjuyXPEGYoMXDNq+YR6Qu
oh7dfLap7ruKXWSkac7ZEJA8s2o35uOHdFPBQH6m6fSIHO0GlVpbmsEzkFhf4Kdz0gtMLHFPed0v
FVaAdawQ3iP0ZiRs+r+bCVZf7oAKQpRP1r0jmCVrSJkDwuLmidxTBbVonEZt6UUKsT5BSJs2c+w1
g/Rm2RDERDQZ1bwzlwOVqq2Nqs3LrQrTW3QGuUB2S6g9lnrPWUV1QUyFgH/Ofdpu0QiJonNpNTD8
qroQ+axenPowDk9CgQqBTn8Aa7VqW/rWiLCLFbbEM6Aog6aPtkriKduGXfo11KNPemf/4LbmC+kQ
LdZ6++jLrj1EKVPcDCGK66bl3kO88sS8D7SL+rDVxIAyrbg/jQy1YD1m134qV0YIqc/PRop6YDk9
iumVbiQYs/0jvqD6bDSXsscfpBzQ88Lrx8fQcpFISLWjFUUqpO+i9G4CXMlxGl0Y9THltPHk+Gxf
sfrNNluidsrsd60TX4pOTX2IunyIkzJbizlLLSbNYeENM607seb0LgR5UB3OBN/ScEBV0cVTAJgB
Y9VE+QNnyWfXaj6yk/rdT/pwchskE+wYMdAW5m+/NWmbmAQHTMSrjRoJBElms2aAH7DA6UCTEhZE
wXg4duQS+nVN7ArBPc+1rg9XElGujv3RStm92p1kZZvANbRe8+UlaWQsuEteNMxjSI5n9kwDMke3
+/uq1kdc5DkkS8MG5Z/UCAfLmvZnYzzkLHRhlfmnkPTHMfWpEStklQq/28INiooM8oiUGJuYINYZ
/czmiPVwSIt1hAUPTXiqnUJBSJ30m3qXGWpXGgQUkNuZP1m1uUrsgYDMcjhjrtW2SV6+6eh8ToWS
qEt594NGBEPnZKTv0jbbIRr5yMKyfB65EOPe4yYr/OEBf+R2KsnKlEG+U43gHMuZfxjSYAPaeMVW
eJC6/Rb5HU6aVcrWdp3pAKEhPkPICWr4PY2NH0L11g61TX+M6gSxkKW0VdBa5jmefwrICskweWIh
LSjmPfjlSYZjum6F8WQxRAfr0SCDZVjD9qHCdiAfCif31zk/FKRqYxJTSoVKuu3FCy+ozcQRt3ZA
/FiaEomb3htarDa+4h/g+q2A8jMb2DqfBYAtNvpardvHpr3E25ieaUxsle1ru74yG0RZeQvljbC4
HtY0oyDX2LdO8WUKiiKj9yC0ayK4OD4tibQywh1V0cbCTb9SU4OCZfJoHZt9uccXw34NPQRWu6lf
uQqvU5Rr+fb2hwbtvbQMY7xoVQAzONCPLpJ6g+1Zz0o05fEGfr+3a53sFMRufY91fKlgfO5iJNWj
80uz/WqZe8WTDtFzJ0IcPDL0F/0I+7XIFPp2AAwkKNK6GGw6ilk3mRtqZRqkTfJmVwPZqNlkncB4
+dtqzD7bLCHhb/Tdnd/rKf3InMmJlZ9ih+IioL3KmL2Wx0KB0ddK4OQDE8t94pYE+OkMnbC5sSZj
VG2D9OxkhCFpSXFpdagc/GbbkhCQrBLhQ0Bv85zr/KXUW5zH6uQlLXDqwKoA8bfOgQg6NmmF9oD7
2YVCyMGroW/4Wi2XumVnV1GWycZWs8InpISsMq/exsp1z2bsoMkxoPXF2hVv2rsQnY+/l2cYzN9x
jNVHNvVk7w7cC5TlvIJtyy9VpxcXaZkPZTjURxm3TPvZs67dBI8JGV4P+XwY8KynpBX4PTvVfJD1
tbJfStfvjrYoqhWbB/OkuW26nKpC0IuSqJpiQ+4LVJyrPDXucJwMj/oUca4z5l/Fw2RtgQiZi5R/
HEKk0iU1UnrYb3BGCAaW/VTH29ijdvW5d+HkCeQhyabr0HD9FsXwafdVvDP5p17ykIQnrOVnHzMi
iFsDA7vsvtQg7HvJaeizJD/2QbmIUv2ihYVxYc+7n3SXTZ1DiBCuwmOe7u3ZmO4bXooE0NUXedNd
aRBWRxXGI/1tOyFQj7KRhNhlOvodKVgrHHwsBmxNF2lJAEoi6n2ZcRPOUq09++gEJR2nO6/lJMKO
nVBmnogbqs4urcNYKEDtpfWkhHks68rbajJEYgkIaGFWcCNduFzXZCTpzQ37Q0o7sEkwfdt+Ee/B
z9Gn6QG7EGi4kMxXG2O0Fwwwievg5glMmhFPa0oEsUVurTFT9Nw/fK7r3vkNvPtHl0619XPvMwLO
r5o+uxQtOl8lmw6hPegSUU8X9JDRcvIJM4toTuOWT7XtOAzt1k5Z6iXbpo3KiL4lS3dW+5dbr3JJ
bDDD7iUT9anTHGtvucybp9ElLTFDfKOnKjqKtEX52EH5K1re60CZXnrdUxn43okG7lNosJakQc6s
NzbQ5XQu8VKLoqnKvTMK5CaO4uTo2L2Nottmgt6uMVU161qGXavy7tuB9pQSOAA1DT3l2GD+wFSP
MdNofqxwKI55BXlPF8UullhgdRaZpmtec6d41wl+Wwaj+ug6KltvkOvb79F5ldhak/uKyoQTGC37
Thndc+ThesXwrTF2u064hQc73PSADbkFkvodQZhgDAYhs2jtpzI5AlUd3mzBuqNqm2Ae0R1uM77b
tO9f5n5/vRYG3VNU5fmGbi7N3mzuJYEA7g7QR9ddQBOmiKBeAA1dMnxCyeh3KXcCfMdaD+LdmHPw
UnfWINyeS7DSDK3CPc1D/QBNiSar0wYrA//rwbbt4SBbQmJjO4aSo4f3YUf6WYvWf3Wb22N6oXVG
r3AHFnGldzHSBD37yCyvoy2r7fz6KuF/bUNGxwc1N8n01HdJ/CBVish6dQjNPFtVVmAs5IxEvx2i
VMJvghWn0ao5NKPdr+2BkztjinUMkpqdsjDvuVjqRe9UL2JSJnuWOJoDfzHHY+0AvZ6FGSYnjzaG
Y5QlHLtx4UIoAGjZYREkmnopTRICXE2vD/7EymtOPsCh0H82JP6vEHsJFjWWv6AiPgCtuL1kCwK+
av5Nbgd//lIoewy8/3xNs0y5SYBw/8scOrCokhJ2I2II1OH2m98eFWU+/O3p7QNuidO6tpgksT2k
CgYnerg98v58dHt6Y8gXpvk0YfiOqsyCNTOkwCL6dD3O7NsbABeCC1t8SxOrHo0VkRgcBKvXfiKZ
2pvJ/JPHfu8fkP5yzt66HW7M/smkGJVE8izsbDj1XjIem3DSqQP4Y8zvbZp7mvTzZxkGDiBECgl3
Z7rqDI2ZVlDwSqtm3+dF26bU3wjHxqkyN00xejWH5NYvpQZpSP4SLx0IfjwFhGlliAsPt0fJ/CjK
U7FpWnm9vcQgcdiDuAXC0x1uoQC3Q1uSuq761Fr0c0f4ppQJHe+QFUB+Mq3E5O9Un71H0yx3QnJK
2hEh6p8HDBKnzjRA1s9cQYtkFfZVc0eY4aCx9i2Z7DTIwcbcyYwH+872EmNz4979r/8HUu6rKMea
+q39B2Huz6f/+wlpZpH9x/w1f704Q+n+enaOv5D4F7/b//Kztj/F5SP7af71k/7pO/PT/3h3q4/2
45+erG/arvvupx4ffhp0Pv8XhTd/5n/3g//jv6cQsxwTRdV/Aan+SIr2H4DAS1G3/wSrNv/xxX9I
xXwHOZiF/8g0kGQJ2wHRNxtA//PfYF7Z4P4cGNGm8Ggl6H+Tivn/rus6AjOmdcAC9b8xAm3x775l
6JbLl3mWqVvG/5dUDPrXP0nFbM93gRQ6lsk7FN5sLePjXx8PcR42//lvxv+0fa9s8OCbJwtnAoj/
24FplDUtW2vaxrprbs258Y7UhSC/ZA4u+Ov57cVWDxlFaTn5zHPWwVhb+YQf99AjSd0XE/XmIq2D
YEl4nDVbbumUpjfKujvrKeokHjZDpF1v9+/bQSlPz3ax1ft7hlo3UUpYQ7jb3S6i23MBTswaqmjb
hawVFcUHlviHvCdSF17IS1p4v6LReqBTpe/y/jKUiAcS9P+ov8U+QAag5bC+JJtxpyqfuYk8Zbrq
TorEcU2Zaz/hVuGMSbmREeNv/GjotGzvXsUSuzFTX3fCwJRwc6/8sV0FEB7XQ2DvWoQhq3Ckv46s
s19EefU1Z4XR4HFRAjtvwKIeiKe5H/X2NRWVuzIFNASLzLLeIzjdZRS9xazIRBSWVZU3JXQK/7dD
v7ZGUTMIuCekktArKini8Ep6mTrbrdDW2iReCXK7Ypq9N6z4lyiddEVjeh4io3sI0t2kPzi6xmii
+8V4ll21beKDp9mREZcMEpG2dtS8DgIFCslOI+EkC0GqEDtGou4bBv2bLC79rSuGaQEojjo9fyjw
xYLPZ+g2r+eoA6M2/1WG/FUHF21v4qRovo3pGMX1O5E+T8FYPRoVZWfjwk80XhoPbX2o5M4n7tlH
zeEnkvzN6t7UkKo1ZF3Y/XIayqNSNS3hsPquWmuAr4dV2l4MBZJ29svr1Mn3rVJfStEIsG6bqnYT
JluEeuuJuIOgEbBR4g1OYhoC8bDyAzLeXIcgZ0w6DVs+JvVQxQu7+m3SZV2MaJm3UQebILz3XZPp
rPFDJC0JGeVT1qt0gUmPNmYkfhNxwnzGOco2pF3toj0mUhdNCb+0JnGtpdg+RrfjxKujX7GqWPSR
pW1qE3EEHtu4SmneKP+zBLq7qlV9hW+mdIukgzkHy+B8QJ5YPBqvicmfCvUXW0mbJCToiRb0y/l8
Qv6+g8N1j8WzWaR6QwN3Su/idJ8r7ZpMNn0F3H2uczX7scHAJog4JBxIFSOR88n4PRnDJXVmbgUr
Wufp+hZXTLTsBF9pZPc1ELFFpScvtRG8Wrl/aTuHlpE+ruHrCOQPHTOJ0vy2W/1Og23TGthhE2JG
So/YZYsUMhvqECeEwVSsfBbK+aYHV6MdR1rdByjNyVv0dHvC0SP3/oTAx6NLRUVQrUwLGnOvZvs+
zuvGvstd9kpVGlxEWmFgS14rP1fLDu6ARe4x8SlbA2NA7bVPKqFFmPoZDDrOZPpw9P+c9KVsQ4As
hEsizGHfApaulLv6UfUe/2QSgJkMEFwkzmKq0L8g0QBUF1KzW8cpBYzVLZkkXfUcG7SXkF6XluNv
fsB7Ftt3WoSzOqnjT2qTvc6wA7zlY+DITx5jEFTOziMWbjFI3u+eKVOysdh0ER3yEJHx2G1VD46v
mH8ftgT8o0wPZKOdDEuTpv9SCIu2IiUlBJZrY3j9Kqx+y1ZjzMTYr35qa/3BD2GYtAbXNO7cOwDf
aU0hFacNxPb4RcE41RpY2FXb7ZWGBlYv1J2Zjw8wCtDuuJxe8ldveSDhG+d347VIY9uE0lMbjk6q
P/qSk5n2XLVyW/Wjiws+jt0QekwH4p/AQPRapuqBuQBEm7x9MgqrW9ijiUNyIqMgoi/tTSwpURc8
9lH/1VjFg172v4aSN2lNOXZ+OO2t5m/5zUm5YublY1QCCLd2u+xDG+pn8lFX8LSfC3YVKGW8JaOa
ysiLRZ/qJA+BoutHGOj5k1LV1o7l7yHMIW5PG80s0a2ErCaE8ILlKRZu7K/IsWkXBj4NWZVrs6Dl
E5PWJHpQ8Pmzzrc3PVeu9QD7TmLpuxSJFYreLTFY/pcjuVd00Z30xNc00uMbIo9vErPVB1+0Fjn3
v2kCj9lO9iXu7WMIxzWR9msQ6z9uYB6Kwqb2nGy2aDbgfBPf9KCOLpo2JrjTHUqH44Dx0KaZwHsq
lzpgwN7EZQqARQ8f9ACVadaeLGs/JNmdTZwSfzOyxplTrOsOMWGBob818Pfl92mf/oTSOk9OUwON
Hz48CP6zXPKurwyYh1xdA4ZaS6P9Z0TRzyTwm5IHwQgb77Okx8T8dWVpv5xGgj5t/F1Fu7ENgeEl
CUk/1CsXLw+++nzKl42BZCOfwBuEL8MQP4Qe+aI9RXjbVRZTiRS9qKu/5UHrbYSFxUTzsANVVrF0
yR9H0XQatOQOMCuArmApXG7y8A9WEbMNXUyAlLoR1kgPuQuihkMno4VrqOfwAWWbbIkX25UKgaJw
XwdEeMv5bPfNEsiuB5smlCPcIfM9VDHgvMb6zKz6vicaNIzl1s/eyLzYuePw4w/tWqMhBmH3GTHj
Y45HFH9Q9y7dAIenx56JLmnX0ecqtOaB/J9ovjXAHtgZjUc++VDcW4X5YNPX98D7L6BaoB2m8V47
dwZxzkuTT/JyYL1E1JQJEwAsaE4sX8qJExHP8aJ0smOjAYFwRcn9Dv+lVrjVtmBAyRRBx5Ut5sCF
IkZmTmusmyZyu9IKolpWQVDh9RL/LRERY3CipIBwpLO6cYZYNt4jzNFOaSOItg+9wxsm8uGZttCx
RgrKf/w9NkD8y8n5JkBi6xAlvpJK+8TE4C1LcRUy8hEoWecWktOiqdJfLUDPbVHKrddY2x5U0xLg
hb5RYZVubVxTqCrNVdeRrFDG+ZNTcoljf/mwbPmUM/olRbH6QSGVbLzq2Up0fy1LrKR5mp7Klnoo
KDQuB+u56LlcMby9uBCiS+85hi9MNlrwmiROhAqtfmfyfB3nKIGwkA9OFvzkea2vwfiyBBFeVo+v
TusdkHkEdPSIctcUvrFs+LTKMl2aoX4prU8oxAtbpU/ECZFy9J5dwAdQC8BOW9Qpd8TMbp48mwzs
NNNfNY2gZavnTAh0+isNX6IX3iuhrEhkDNzlPX1U7ph0LwbmT53qF4WTLTOrfzS88kv4d8Tc/FLC
+24ieLHIo09J45nQOOV5jCDtFsVz4EdA5yL9rqGvu5ATWmUrqhcmAz/0R/ZKSwY09l54hZHY2em+
02PqoyR8T63kU1bhBzTrS2TJB/puF2bPZ+R7PqJR/Wg1xqJtslU9FZyIpiHJFB1expx5czaBafGs
X7kGZFcwmjXS9JEM7lNh8Ds2QwBrQNtkUt2pInxFsjaCGKWDVlncdyVZhBPdntx+0kzsVxpzuhr5
9iqPhzchp4CbV4mD0UMDanWo1pg/r5RkEYrCayFMhat265s7SEDfuWEQigOKP2MMqnvjlyQaWQ/p
u9Vunm68WWTaiCMVuWZnWLsFcRNc55UKnuIGhLSHuRFgVXzGdQyPIxLW0u3vC4sWimy4wY1R+sDw
gJ/dhvwAkU8LwkQ+Qjt6chjtw+AILEAIOctZU7wmtKo3TvWVN/aD1CB1pmn0gVfrzY36bwCTPyZK
Fyrtz3imIpU6fyt8Zg+dhlEv7bJD7QMNsVu5M4LuAR7udhTqZNTBkQCjYM7p+9WFDfgqUW/iYpsU
6Eek3MnYfTMlTv+q+h21LLGjkf5SJg0cg2kE5BjgH8m90dHH8mrvK2qZV+m5Oht6Que4d2k2gdFL
8dOB71hPybzgQS5TPzhNvWWoavilToYfF3TbqFcs/92jXXiflgwi6l5vyw13gOxqktW7SHSb+r9r
XGyswxc3nAcrIoc4uFeQIpNQLXNwUkERJWDISazE8nFP689fWn5R7yJ4vkI+D3b+NBLYM5RLcn9S
uJiglxLlI1/VGQpp0j5SEGzqjtF0JXDhe5ONKtW8TpF7VYF+NZm6rMaq2bcVwzXG3kRhZpve7E5V
oR7NGhcxXEZki+bKA01vh+NDY6ViV3fV3aiMF7303oNSnjSJPyXQucC83ls5eUs8tsPJqzKC3Mx9
H3NNtYnzzbDwPtG8bT0gZ0um+BTl3KEq/8U0ApTnDehNK9ZRlLn2tabznLTGS+JGa8cTW4ArSAYV
aZxudmSYKhWZTk46V7U2EmJHsgDGwMO0+Nw1dQSpeeiWVjHsrJF7lO+DGgneA2VAMMYEbIRQoaIn
TXfw/LgMtW+sPSZSlkI8GsDMsuzoxSP5mFjwC/qMRVh2yxaWUGfiVqj6U26+Mgv7iaPgG4jjG92u
zy5yCFSj3iZelf33nV26v6ukRJoOFduNy+0QlbAzqJAiH6W8Ib6kCXPeGE51fB2AmazDoNh6BVyQ
NNgaVrerTIqFIUOI1uGvXzMEkouwKJ/olR9a6cCSz9nU+noFdsdNP7Jq9odFAzk/Q/Qe1Vc7aQTw
YZZ5X4tObZw8mBMJNv4Y/UjP3nThk2DdM531V4dz9DDYsbvL0f9Es97vdkhubYbbQznHfTpgr2HK
8OEsq7ZRybk+TNkI165UyzAYJ8iF9I9vzE4/vEZxpfZt3ld03crv29cR9Q2at65CmMuzZeT2YjH/
+DzwydSG6vq314bSxPmqkakHCZL4xPknk3DCT0DyN8J9gJamm/VHML92OwDD3jKHaXoQ3YAAs0qR
xgvBMmX05TWAjPgOoR/TUoj08FevwCP6TUSUJ5JoQuyT5rGfY1edxLuqrh8QxN+aMSpO9kL9H/bO
Y7txJEvDrzJn9qgDbxazIUAvr5TSbHCkNPDe4+nni2BVMSu7uqdn3wtBAUMQBAJh7v1NtulFgCZ3
FiTy46QPuj9/bSl+l2WhZgcUpDj1glAiS7WkyMmih7zEyYr18GBQaT0BUvUsExKSxKvK9UqJhNbK
vtEUnImk6aX8WTnSEev2p6I82iHHvfLWwp65FIWciV3aicCj8EC7bvbDTgzrPkKsuty5y10iobOp
rHxBe48bIu9KJrhmXa8RdRHb5DOR91qW5LZLdZDrcgEMH7FsbF0a0wt6oDTywWNsxYOVt+ZaGy4y
rvPE7BMF0kDeCnmR+ggSiKFwhdpTT7hjsRD2mkG9dnl8ub9m6WBdoZjGrvBCi1pHCKSE22EgKCpY
MD0OpDSwJbqaLIrUdvYoq+6iqOGxqsyBIMt0MFoI7VT/8MU/XYMsOrmBMZIe65cjL08viUGjQoHU
g1lUjlhglYdWqUCJG8H8lOcZFhmiCs6E+9Cwub41ru6gPCZv3q93ECnmuyrZu8qK8kEMaGCbuvEX
ZQDber3DvCIn3XFL+jgeqLxrlTo+IL887uS1jGFzn9uruqtVa1z9ruBFn3SAH6KuyfPIT8rSP93m
DTWQTbqbQNaEMc2JJcDnk5esQ+o/mEgyyV8oq484wBZeobEpkvfRcpA1eB6sCSiT5a946gLuS7HQ
Em/aP/1eu8qPYQzm0itBJsnvll8pr3ZNb12GbgwNK7s9XmqSuPuyJsnV67bKMbeiRbL0FUs8p5l2
sZM/OJFCRZTHy8X1bf2pil6Kcv9KGPTgiTiIuNmXj/SxtVde+67cXZ5q2UTdXo/a4/UNlz9PfkRu
k6uRqIXqiClKn3GbnAQpfloEU1Z2ecT1879WQbkun5osXT4j1y/FX/bL1V+2Xapt3dg2b4D4MVXB
KMrCUjyqESzL9YNW5YuvjuBQ5O/UPWtAY6Tb6Iu+S6HzuFbHbEjU6cnWna3t3Jdr/+ikGeFKeMHI
iq4qWnsospY4vk7tcJZ8AGKNj2VxrjpsuTRPx2+kwkXuYCgqyHxlOCgL6R+5qLyKlJDW2qov153c
1XNGe4jEO9iWMBoLNd8tyXpmdsMeefzfF0sXWtTk6s8ZxLRjjpYLAKvzJBZhMgk5WFnUbdTJZXHQ
QfQnEA8nY57Qb0FF/ix3oBCR+zapTnAew6YQ3ZJceKLbuK5et83GzC2Wuy9FucuV1f56/L/Yfz1z
MjvVwcRQdb6x5nbdXT/+0+kuRUdczk9bL1/904brBV7P8nfbrt8u98JN/1KGWAbtjc7a/rLz+vnL
1+micvxy+rUtIwDg/cvldNeb88txP13q9TQ9IbDNBOU8uH4VDtUHLVc/kzEEjHkhCl+LOHk3J70A
HzwgzyodlmX6RfKD5UJukyW5Q652M9p0oarsyW4njJ+ki7SgSzRicbGNjjK4Ud2M2hpBc7oRSRPm
Ymj8r+tQAWyfQBWDUNnuS/q4XHiyAkSiH8VDqd2hFfsoMzMWAjX0dmLYoNLBba2OSQ0pSJq1NSWm
YTv4aIiWwp2a9ARgT5QvLPs+G6MDxoOoFKlkhMoujlV0heiKgEtXJxXOVZWU9kE6QudmSJ5JYg7k
unR+kasI9n8pyB2g+v4HvViWGEkggba2RCoTVAIR7tlFTG1QJS8Bv4MZh/4pRBBcwQCv/yz9sq1t
VYdZKID+ThBTekFWkYtJsNsv21J13meAnFRBrxcHjKZn7mO0BeXzlBRxWZK52eu2ZNKpAxZAk2VJ
y2PXdox+LYFVnVePonzCct1u9VcU6sKtTK/JbFtCZgS2j3jC1+zbUrcZwjew9WTirRGDO1mST/qX
bTAEOwKDzdeLw/ElA3cpywc9lsTUetfz5eOUj1g+PbmwZVd0WZfjy5WhV9k3B5mMS9QKuRpZXKTp
u8x4Z0nzfUzq+uLxfUF3XJ+ofKxpWRGbZaw6KCp3YI3bbm/TyiuCkWVKqtYoWFtyPVrSFN5x/mLh
M3jKx76aznWV9sfF/hwKxpHEP1wXf7eNCMxBSTptL5P+MtMvF31JGKDD/Wl73bY0UQ92j+iyp4Ym
EhMAAdbk3Yi8+kgM0toCTfpkaSvvoHxOkXxEsoh69gtuW/FO6zrq+vVJyAdzfTox8FtfcZbFl4/g
upCZ0evq5aUE7YhtWfZdPgb5gP7uUQ3i+UxI9hwiwl3yodS2tzPrwt7LN+3yiOSb56aj5ZfLREok
Rrt/FBH1xVkOWVhiGy7xKGJ0frRA/RqMQkkmZPXXkEzCVmJnJM4EMDWoFLl+KXqRA4Q5Zv4sb6Eq
7uPlfouSXIVXxNwRkV75tiSp7m67zP0oG0j5xnjLDChUFi/vUmUnEGaIn9UuqWkbDBl+uVUK3RxP
qFjRcKjInZBZkZ4d5hJniDIm0Cz3Su/4sMRBwF7rV1mXGsFxq8TiuipLcpulKCQeGEDImhYLWI4i
Wpv/wCv+HQEeTzP+pQFjkHR9m/QVBoz/hQ3TULwnbz+L8Vw+/zvAwrF/81QogK7pAmJwNd36E2Dh
OL9pGsAKR4V6JB3B/9TiMVwEd0wPg26w46CJbLAXf5gwur8RDcJL0XMhGJDttf8/AAvx9T8r8Zie
KhwYDfBfEL9sQ/zyn+EVGM9kKM3O6kHxiBsQOY5+WOsZo46dijw1msIbjLKC1IWGRoqZKteNzwOA
c3X9psMv7tRwm8zEb4r0MBFnrQ8qBKzmkwY5qk8efgKx/O4g+RfHSPfvrtYgCGIY3B4dQOlfr7ay
bALzbsTVzupJo8PYdEX9AARk3YTmp8Wrb7oxQ72/QOzjoBTqk8MEpYY46Y6HRunfdfACo6kfViaB
0ZRtzTyEQOPugPRiBkPIkI41ATg3kJL17h3je4fSaUYKJw7vOQ2AB7wwQnhD9YM43UKYHBV0eUTW
Tjuzqb6KY0bU/cnbBuLrKssDzx7SGyucGkIIEd7auAH6KDeJQ8Qp0azYiytwsYMTp5qs+kSIc6vW
X2Gv/XlRDbKL4prEBcoLZipWqRbzB4S8uPCE00Uk8cPJDvAqg2+obEKPQDz5FVFuKIusFQpEG73I
dh1qf4mr3otjYpE+JBRIYkvsFtITQsmkEYdGbEt12ssycHsCX/NRHwqEIfhrh634tJl4B7UIycA1
+VacI6nKQFgYoehPOkzHCw2a7LJvuKqp8G7F6fT0jKjHwTTGnTgiS6bHhqOrfslIi/E4ejJCbosS
OMFG897qzibUSj6B5DLiaHYgr4svbwQx/PefKr6vQ1oTAdF9r6KuMh7ELhIk8v98sNT3Lh18HaCu
/AGcx8TwJ1SSvbg94reLLxe/wVTSbYMqpSiLWwisdif2deireyhuZh9ULm0xylegqUgTxUzwcmTr
SNPsC6bcA4yGSAdzQXmsHlL9Q2iDskTEQu1PCY6EGHtvxao4uGN4TpT2sOACoioMpvLCN9NxN6QF
ibzyLLaHQFfGMQzS9QtmgntxXqSosNcAzMLpxCnQysU50AGzm/jiqmx8l/74qKv3fpMCdp4gN5GB
QSodLAn3T5wWVouwzx53SIv0m0Trn9V83BV8XFyB+NhEWML7rIFJzOwQ1sOyGz0ED9OxeitQQPVs
A5oejLoGjYL6Ro8iEq9x8DaiGdwO2dOshB+8SCF+bdRfsq7Y5sibe3BDwyJ/nWpUeRPEHkvC0VHn
IPjtoA2L5jdaCT3zYifWbwf62qAU8vpLs5/6ng4U1E5WftI7iJ0EOBrMm13YSKpQKI2CArzxxo54
YRQtfoDMt2WoQz0bsDTpH4GT4abVbQcGeUlm3NOIRf5/+tB/pw/VaZ2Nn1p3AYL8HdwoUJb/89/3
GUiAqvhLx/n7h/6AJpq/0S9pDmQrDU06PJz+7DnBFwJAtFGQc3QV5KLLrj/six2xx9Ec2/2HntP4
zdYsJiigJ5noWaAW/8Bo/t75/Ev7Yg3Vu7/0nWwA5khHrAn4pOio/9obtTTz5WxrjNES55xXiw4L
vD45TuYFeRi/Ti0Yo3lVsBqYSS0rz5mLgAoeHTDqoDaVGH6fF2CXfqmY8FWFIFTTFxs1NTHrEdZ+
qgnQ1zRPZRu1xnbQMSItkzMOOcQiIQGNqHxNbf8+N8jsrl0FUo5oteGugRDYwBwIsgsDk9NqoGfb
udBX0niGeF7ZyIPa1muNPYHfdsyXW1WxicfhCiRL1wVCS7OezCeSPIHlwHSSu/RIw9NTFoWiANyS
qNtVSvbq5UCE6yX6fRF12JaHbVgEmcW8W64iuosLwoqh4fVguUMuEvEJWZJnkaWlxOHBs8qtRtIW
nCEOp9OKyQDEkFXNi7NcqNoANACJzIOFcoi96PoJNpuOmK4o9VVQkOnyMfsa/Uhzerg9q4/jUH52
C484m+cpj0OTOLsqvIHiqgVjR+TONUDnXBcpiAMUTDLXXzDEwqMqGcGIezHEZ0uvz4md3JBGW7fd
XWFbYMI6Pd2XYDo3aVs86JP71a7hE+DGMSGYk3/K1yIP0O394rojRlILtrgIAAVqbLtIz7vluavQ
t24jJ3Bd5fPgYlcAun43Nkrma968HkjS3xiYrm2IDjqBOTf6bdTr2u08LYh3Z33IbYtsdZe2yFnj
JnBUXMACegcvux60+EZZfhilVt6OXp4FXM0t2iGHwUGZODWGm3DBzK3X36NpHf1kRri+VFX9tlFY
1VoID4ZVGbd1a6EePjJBS/LxeSHDMWfecmPPg8dYolPAZlnxLTkIaidM/92Ue91hMo1DV5fFnRnL
YUeLBvMUgdjUshH/onZa9majoIuNm6Ar6CV6Md2ArDNvDLsHeDd3Z6BB1o2aJ/becddXuU+YPZHW
VrcYV0G9EAfYqe1is6zsNX767eIuBoxgrrrv4tdREcnbhCmw2LeKBULO94tu4bairi92hCZfT9oW
YYJyvcFPa7mZ7IT7YeXk/ZWvztpHu3VptNOkrQjnL8MtOii8851JuChNDYYkdveXbVP7uYWinvRI
HqLijcaD7qmHBaVZvWTm2YqQLaLZaMLJotx4XUBWB/JjIfKl2j3mCGCeNZNvRpX7LNd0IeWXqfgz
zCtSLbYe0e8l4bbBttqKXuaERCt1Qz+jAzaLeBE6Bvq2MeyHHPUkA3mkU4K3KLK3452RoXk/WGsN
5gDmu94kxIgh0ECSmx8yyWJIXR1UcPFFphQmsHGHyrMZeoi04yUfIou1Q2xCQ0BCDet89b8iBTCe
AFlPJ10spvzNtHhyTIXwHBLsBcB93IuR7B8OVQe5yWsbgF9MypGZ19otTQI5W4EQTCSJwQb7pFYR
8g1NxpjAEwQUgOCQTez0azaPwjcYXUSoes1pETFNWZLbZneEwp5b+05TCKqFLrpwmn0oepJ89eit
W7PGiMUJvTej9XLGywRZ5CWtRfSmJa2Gc664k8NkbiqX3DAxLtj5Zh6QIidb4zmgRK1VA5eA7CMc
e5CmVGy/yWMiAqS8sfkhNedIbpEU9DFEwKBXG/toowmTYKXdqaVKQtooDgbkVNXCrKps9vngxbsC
7tRuTPsXY13sU0MqfKdXwJdCbnoygvcslAmXplDDC3xBSoJJJo8RKZtgSmymBYuB0FiHg0NUMnVq
4p2VKN9KAWxH0UkbSuxpLeWSwrBlaFVmM2Ri6JqAnBp3Y7gJvliVosag1P4xNdZV1VOvDvVO5rdk
RtW2ErormWcNB9F5IeMC8BnpgsLBdz4R7CZFEHhM9HkI3rUzdmMG7ouj/lXH+XKLfLy5M9buEU5O
CJ++Mw4DxsPdZ6v7HgnOTFNEC0E7QZdxfIDs2gl7ODhzGhpRsQuXz8W3QB6ZV2jCz7WHAZI4Glz4
EoRh1TFAxpexSOuDO+kJaOF+1y5HBBvdY1JMwEJpDrfusiiBspof9fxpauYRvyTyGte0oFwdL5nL
NbpdOlRb5G3oUtABarge5JpcyDyfNds3ub68T6U2+GtqG4QaceWzaj3FIwLWmY7szibFVD5XqR2Z
qKCZVQWrcH5rdY8JWYOGC25j3mm9mx2DRCrSDJ0gvbllezNZVbbPdYV5rj3nW2hEOBOIhHiC8DU0
IrCnBNtSIamKh3o9Wwk8N0YB6hg/43Gt7IYCnR0vndpNPTsDyfAxaETEWi4gctGAVSKq7WAJtfV8
OyUiGcMnk9n9IoX+mCXhIbfpC+q2RimCqPFVWumqr9Stw6MaIdohmze5kBpL11VVNHlFopBci5w2
iCvsW6hmB/n2R6pGayCLcuF6lufjHGNB8uhvkBPAt1jVQDUKiplc9NpA9hHRMNkGFStNegw2sizx
7OgQZyR4ikq+qX6R3yvbW3ktv6yuIvtRogUklR4cDxWw3j2GWU0ui1mTucFo8GNnmeVmRAblJBed
kptBV3BHKiQYbzSnafZ6D4Cf8RfYXSU+66YSrGU9H8APKwggqeDjqJmxGW0rfeRdku/mBW2BWgq2
UD0miTI9OYWNcqwx6xiFp9EE7K7JtikfTJDs23WOTsPcoJIM8B3epgjQyoR/sS7kZq65f7nnuht9
025AwVziAq6bZSkNzfrojF+k1BWpauswYdYj16TmlVS/uq5eSoadHaHRb4bGjpBbEHSfSqpmyftY
CybuOW2qPYgF+KT84lKHDWimuXqTYmd5I1jbYw0EKnLwME/a8ntSQIjUFEM7NTWzPM3zHhfBdsOe
nlSUKKWiVEqVWFmUG6/H/N02p5vRH8QoAZlIznBdFCV6PsCXIM3+sf2Xz8sdtpBsk6VhbhT0IA3z
8urVdZHgKiTewqa1S/Kzsy4G7EXqzzToA1JxmD7nh9moaBb/7EKvq7I0rmaMK63YLddlN3tdLcDH
FyN6aFgCIhmhqfh7ii5HFxHkdlyISsv1SbxHlulCz+hglMSCsikXrjrjPu32g0sIYPInox5u5GKG
OhIs9Mg+snldUGuQhkPQFfTIgja5LMN4CtcqRItgJGu/REy9mwNukLz9UOhXXxZnNOVyBPg0VE9+
2fXTUcmQ4rc0F1y4PKrcQsavj6tD67OV6QipJnxNGYL7QKlQrteZTR5OFpm1NKCrRIMtJYi1GOs8
PHRJ6S8yu3o9i95ZoJCdeczP6NNkQSWz/5pEHFxO/vOW6ylDkUyWZ5Tb5k53j4Pjy82/HBWDoVou
ey5F+e2XC5GHyvWkcThKrl++8XoqNS0bX/fsvjw7zkID8ecP++UqLpd93X09+7+xrSqwJG3Udtwx
ETqu4QK4NfMT0Kq6HTRbAMbrQZ0WDH3M2V9JKwaz1tyZqQqWaCpp9NbyNU1giFRe/ZrVBuKv3mrt
gEGbew299A6f+k9MhX8wRH/rnbjZQptNkSRUyl2lczgqq5Ff6BYxzy5+mS2sDoY0C082hGQTWhQe
m7BRus5etjmaI6hC9B+MKqGncUFnrPQocFXHD+sEyHvALMcWHkhQ40DdOmc8tZBQT1pEakGEgq5A
9GpmFjAN3S5X6PhsZCamJds2jE+RmUpb3oUeFFhXxv6IfPm+LvvvoY1EkDsTao3V8bMOqX5r25/c
lMCcU6ek8UhBmW27W2bti4E61WbcjZXwq2zcBJUgxTg6g31CBK06ZF1GAon7lnfmuar6gaYvwbKw
L+/i+Nu0vOdeuE+NMoRVo4w7RK0+9iOAKseIj2bDhLSs5lNkGHujr++1GhWiJGoUKHPDNzvMg1r1
rL0eEpEAtYw/IjO3oe0/Qsj6hs5wa4sARrHQt/LRDWpqT9kc7oxsZ7VLtelqVAPM3N7GufGOneGj
R2jidSze1WHcDgy57hccMouWsW7TZgH404eGBB6ZdEPfUGqRHyuZcZgIGkT2F7T+1cAsve5YZfkI
4sCMjqkxI2QR9/u5JbANMQoCIyiSNsdZBWuAN3Xt4mBuo9du9tJzpiC+TOCkD2qmj9tSwzfIzGxg
ntZ2btG9SWp0jzXDfUup6aeUntqHwrLu1Dj5gHvrS+jo6IXqClwUBqCIRZxKy9b2cw89XAUvHdcz
eJwIc64JCzEjr45x0ZhPiek+u3V+Bz6Y2XuUAULQIuAF6R707xSsyFJ5hDOCkFsuPP72qL/WW9xZ
b8okDb8pY3fDH4SRjPBtN7UVgkg0cJ2poUAX00wmDLDgNSIMAxvSMnOkD9R7D5DNMYv69qQ66Y06
Lsu9t+D8VSj5Xd2AsO+or2iQC8tHez82iLRX2Nia00LlHFZjN+vAz9F4fNBTE79lE9pST5pEzC1d
1UHjtf6omC7NKr59RG3bIMWXGZ8fkzFRb926awW8fIxhAJFcBg89GljnOU+lb6SLulNy5M9LK/vU
GNa71VlPJuy9TzUY9Zomyl9GNJARSVX9aV7bvb5O462qoi1m4vszM4s09arlKDLvubEJ0Qi6I6dg
2kOP+a/2iAdR97CUP4BSPFdLZ59pWTfqHNP2fXBuGtVDxbaujk00mwSwFHiE2muZhLs8jg9e7UG6
S5FfLiK732cQipnno39bjvgmxLkVhKb3bDlNd2jOQ9qZe9NEu72xG2DowwzQW8F20DZDXjfrtBLV
OjmeS9IZcWuMPG+6HCLJFA7fGeTCPJ3xpQlpnKpi7LZ9niLA4ah+0Xmnwo3nXWWld02o9Vs7yr4A
6KIPQJwNeYAWjDUtn9MwCO2J++h1iStNHH4swjGFXERY3MoP8aQ+146CxiYmDLGDG0/fmOdMhaeq
zOh6pxh775ysw+7Q6/YhbRRMRHyBk545rjkzi+47jL6mh2g07N1gQ70UztwZUSnQ5oGrq98SWz9j
uUTKZkre1ikXnEmcVoEQkHPQQoT5xttQb1+N1pqIvi/lDq1Apriv45j/qJMuQbmrdQ4YnZWWQvWt
3whT8JtGlbujZZ+9cD6sdoXrpUNSscqgYDqRX62YxqWClRKbRvFc2O4On5LA1bThIXduOgPIQFfl
T2j2lUFkwuCYoj7fIhZa7cgrBHUKqy7WVjxa57chmr7MLljtdXrpoxzJArCPc5c/e8n4oizgKAs9
285dfMal877U7fex3PU5TU3ipCdvtA2RCtpUzuQivfYD6U81mLTxh6vBm4tHlaCcM4KYpfolNV6B
HQlDTdyg0o0zBAZJIs6QVtzMBDcDTxaWJamw2iiBwjI+CuYhea+nrZtjdpUO437KIP8NDbyHiKmn
S1eV71GbuM0N1d0aHgJNdWI2yA5q33D1hBOVfMJ+TKjEmULvZXwfABv7qlfzXiDmksRaJ/jvgf5l
dBpSWTUWaMSh6go6oY1aZoQIVajiDqsuiwsn2Ld7xMq9ApmfVYk/m4jJFSFEddD2Map9ezMcPuMY
dKqYDe9a7EMGPD3utDK+bdUKKy8POmeGxBDxZneXCgP3KPLgrBIexmO2fmxyVKBHgV3vzR06QMZW
T9ePVZwCYU57ezvaehnEDBo3EE/rTQIU0k4qTP6IsRvx/GbikB2kPJGuy1/bGJEtnD6/69VDZBGG
MqsF9ri50BS+2pl+7t7qOH0x0YzuvaQ5zeEAe3kdsyPT1bslxDVrxUTcGLVbRJAwbqzvi1J7cFdI
PyVyl8jSzFvUoiscuyJ0Tk0a4zhsdsNovPQN9OEhpl8mgPBkKsaLE9JAZkmtPtYR7k5tmRqEeZQn
E5fmbTFAkR7ryB/6Atm7yhyh3JK2iz11v/bdQ9ay4iSiQqw3iVo8zJVKsJpHVjjOcYkA44SYYIMv
c85KGcXHqqotgI05MtK+hyrwPSM/rNoc56XO2jOZ4gcnabozlPh3k7QxgswgS5LET9DyQBSAWGCc
4s08FNkm1FREDPrwqxbPH4aV+6ikTYOcENIn9GNA6TCtDjy0NBGTf9Is42RF6d2KoJGuGGQyY6g7
dSfkQ9M4AELzngvZL6tpUUFK4V14OIRgCPQWpmNCEJUhoOF19+qCVPhcG/6INqCwfo+sKvrOnIPY
vYl+zsdWKZ+8Gg0SzUwWQsKk/JPTVFb7qXTyE0pNDJ9UKHn4Nu/qYXpilktHzVvXagotnAVZCQoV
htER0sra8gFLkOdK77KbKdG2U478H2oLtObeLTboq78WTxhd50GGL4DmZuvtYtSPaLNoZ6XHVLZU
zh0aPxuthbQC9gAW8trUj97YEmt2NazFEX1ao3r226Y6ExKPQTgyunWY8ymfFIcIXMfcy89MTB2r
zN0RbSofosRz7hc0APrK+0JzhGcZg/ldjd32Nkdb9w4RrDMigyfPowdPUFelpy0xC8kTMjDT1hHi
ThVQ/dpc5gfHUIutqmhtQAwckamkNkkGQG4ybUBqGlYHEaGvsqiQg85+OBY2ggN9UqAO5dcqRZZX
YayVOygcIm1G1DhX53tMz7bZ9KFkSLjXq9reYgl6rCcVNzjQ9QeDpoEG0VMfp35Gx7mBCeVaRxuH
HjefvC3DJMVHw7tFI4u+z+ruMjNG+JvTbqqRAKXn1MKEBJPqsU+CFGuf46RhAGrY+AX2OVpwzhzY
OR7NvZ7Yu4rMDX3HO9KE9W7NaZUTvYNu1oU3KUgIBlrxj6S7TUttV9C/MowMD1ZRPxn2M9AARFlb
DXk/BKg9V7gzZ4HVNJ+7kcD5gDKmqTO49xzjsYisj3jmBQTwHjWX7H0FOWI7a2sUzJ0XBmq1PlW6
MiIbZigYyrbBEqPlDOUKHmQ9HPL5jKgYvuWOSjB5fhrsCUR2NRWBM58cjCl9E5fFnkSn36tw1Up3
CUYXVeYcLpSPYWK4Udv1FYUW5gWhvkUlHrtYyIIg2jqYeGTmtBrbS3iXDGHIi0FGRfIAx42F3mbq
8w9LgbgiOlrfjBKFMdzkbeZjbhdoCTS2qtEJ233X46KHkhwiCZuhmgjit2ptK2gdsoNZXNVwAZvc
Rx623ubQiJjlkPYf0h25RTTy+ea8sqAZdIhgTMa9OtBpzWa2hbSbIj2KBmSaDF8G2n7fQI9zjz/w
57ZPBxo8Fx4eiAmtHd7suf+QDd6jiX0A3sfEGNDI8sN123aAUo1lflsww6Sb9j6OeNhsVKTm1hpN
0mGtma7FS0HNnrYE0s4O9FPe1IKQPgGgwkWopVXEr8Qd0Urvw3rvjMDT8b44VecxSd6tBOrm2CIy
YOmvAGx/tCu9kjVbOzsav5uL8IoUD9Cujzwzpm1YkOVFu+wmr3pxG/qPpfA+Zqu2r53x+1DML4hv
HivclBnWv4VZvBzR29Y3pWc/qV15i6bfhywFAILc3alHia2srCUohcgE7quWywtZQRgLRmPGUXo6
VSHYhtl501c07uop8rZrrYMjjkg0R1IGJaq0m0HFGNm2m/mMwxipoQgRWAT64xWn0izkPgnWq1EY
yDwv98xdiARZyrlnTEor7BGuUfvhdS0x2maWomchxoC4R6D5GsLmbs3dEvdfydv+iIdV7CLwGOlU
bdt8oZX41pA829UFGhcjbqlgbvVN79Fqh5Yb0D9HN6My0olGEOHJrCPnQWrBszCIVppXO1LHXZAq
kfvE2wP6CXDWFLbChnRb5Mk39A8xw8ZVqVqwQYBpWWYdTg7Ju9NaBP2ok50D6GcmXY21jkN8BNdF
RSOY2LXVjxjXGj+OF9Q/l3etxPm3GdNjGIoLUMfyoMXtABAbuQbl0xAJboXj3DFG+Gj0xnOrjw9G
qTy6WnLvpTwlYCKEUovpq+Gt+6anf2Ii3wwG0uVJ/BI5IUITkJWNKHNP8dKDQFFiZshx9ODpFdBe
UCk4UuDEPuRYh45egZ1LbxJhplVbAIrOuApA/VrgSTF6H+aSGxLSRZoqDGR0T/05IncTL1B71aUa
Ngm6STcZEQaMgZAycqY3o8GMZVD8YrVncmTA9vIpfV20t1jXPgNzSaFUW3iyLfTOveknIzq9mrtx
cuxx4SPd6oaDJxy+trM5YMligq9r1TPRJ8Ri4Jcd8k5FmT1HRXkYXtBrD2/b6QS4ln5Y19+xZkEZ
ZxiHncI0ntL0tAi3vV5Vt2OW/fBa8tNKg7+sA52hM2JYAA5y7IglLvwi8NRFrxFJXDCuV6pqN1hP
c6W8DNMPLybqbWsvk4W1Ru66XxTrBZ1fejkDKJpZOYcwZ7ZInmjjDLQATsT3t3magIAqj3Ht3Fm1
2vhrFWk3OEhwECNVkE2MHDBtn6s68bWOFgQ5Zr9wuwdEpPH2zUyah/TBi+HsD+q7FoUtTgdW49ca
LR/XHBtutW3ImYOmZIik3oo5KlitcKOFWsMLyU+a1fnjAKltgwHOLlV03Y8ii+G33aCk4D4kPcqm
CrbhyAUiL756L1nX/uiL6ofAlFhFcj+WkP6ZqYQCsN0kr/HkuYDSQEQnOaNz5ZOBsSrkBmu5dZKv
Zl48oNNqHYF2mZuCcecoNfsa41btlJdu0cgS22UZjKG60V6LcPARBBhpjCHFa338VUFaGkfkw8zs
3u+L+gOd5q1Rr49ORPUstoZ4TlqWej6KvfxGOHr+2KAwuEbUFmFoqjiJvo1QhBlV78mYtM9Vmnu4
yM4BaMs6tVM/NpznmAD0xjVvMwuIAbqVJ1TgHojHQTaesgfHIn0KzKLppg/2kn7A++AJzY5HdEWP
SV/f9V2xa9s7K9M/V/yEEHSX03yt4UpHk/LQWSvVS7mZEySPytXB7qncrahx8uIyoI20eyOL3vTQ
eFl1MGXCBnZANiWNHYFnBG9eCAkQ5cVFR6a2hLSyp23QDkUgIeTnWo39xVzHR4QQX4wQmW+Gg7H5
7K7rh8ac4c9/Bnpv5AwQmZX6TjpCgMX8BbG/Eglaq8Wu3tsmavtldZwvdtEQQtDQxC9+DJ33xRiG
97J8n7oQKB8JjkINX0gjAZBs/MIuf+hcbL7WP6I4e86t6gP0yVV4mwHaLZ13j/qM5unwuWSAvVkT
mqS0WbKN0Vdvedoe29Z5LhNSRGZOoGA+mkuJgVn9bFnpue3Uj47WPU9OsYtnUsWVGz5iukVkeWx/
ZG726EWvkznc652CoBYuTWr+tVbJKrWOcs6VAfOr0fHVKDZ37dgUvtV5daBrzUcleajX5HPWd9+L
6A4nDaBMda1xe9zbCphkNcT3ISpbjWLcOqP1w9KKDlkzEazSjbtx1CufHBpRJEbacb3tneQU9h8N
szvE0ad2xjiq6JdHJWQq6Kgg0JKnNdn/B9D37wD6NDB3SO/9c83BXV61ybe/4Pl+/8zveD5X/U0F
JGerhqVZSEX8ieZznd+AxtsWQDpdYurY9QeaTwPNZ7hA3XXVVi/yhL/j4HWMbNEy9FwXuJ+N6Jn1
/0Lz/eJIa4JNxZTWBB9oUFS1X2QGo2lGT6muhoNFLDBoCjQDFEKt565u7vsZ71KbsOE+KZTsJgmx
MBt0oaHXZEFaP5g1Ijo6Fn8K/HYQ3Mx2HastbywxzsiJAHlD2R1hft92FtLcrQp6w4vRcvjpfv8N
PP4XOKKl6qYLwwDRRdfhBuu/wBGbJlq9cZ37vcqjgjaeYFrF4E0JmXCWuo5QHQOGwXO+OQQv/4/v
1gRPAAprVJXHb//z39blyz3X+l/Kzqu5bSTaur8IVQiN9MoEUkySFRxeULZsIacG0Ai//i7Q31cz
I/vadV84FDUWE9Doc87ea+vQI+jiOu+eXFqpAi1od4FEROKpKmhyi00DmXnkIg6rPoyutYOaPCNR
OrSS/qfOFo5n9KP6zXv/7fPztfmW43KMCQvDxL99DDDisnoSoguWy7YlhmxjDNSULRK6Ap8yffUD
AAuk1wXWd5sS6s+fvfHu+Lm9f4t3Lzi8TVoY797/qDoyyWw+fNsmHj2V6kMkabZYk23goIgRyFhd
tKGIe5XKy9fDhAqgEAG727Kw2hWtde0vH8nvX5GFeYSTi6T1d59IN8ZhaNVdF2iVIOyORB6mIaI5
/eWNv7Nk8MZtk9PFxabimJbnvnuaNvIshENQx8Z52bORMbmVqAVf6nDAWdxFd3pUhpe5XTI0lLHv
B224dyUVaU4X8lRbIibbygFQyATl51r9vx4Uy2f+32PSNlHlkjFtmBySYvmE/oUOtRtlWrFBX65t
vtOSs5Z9+KuwfPyNgHcEKBQnpNv45w/k14/dNk3TN5mMG8Jg1frvk4Zxlg6eRchUivJiDXQjB3NF
3s+fn+V3n/oil6Y3ofs4d5bf/+ut6R7iUiPLeGsRXLHZ423IygGvaLHf/PNT/e5T/PdTvfuCHaFH
TWTnfeBNCfvLHLBfn35nhlmvLFcwGEXin8TT+c/Pav2X+7osKDb0OjxOZI77HMDvFuSJFoE3DJzQ
pqv3aJm6EginfuwSdiWUvmKl/GucIrqs6+Gpc0W6JWBqz9LgE6HkZhuVk9MxpBqDNsfcZ3jveN3m
Tjmsu16vmFKM2Qluzy3egX2vlrxJKNeBFprncBoVwUPRW2s4837KiPKj7IwyGxHiZCYnD+x1B8tI
+yKI4tj/5Z0vH+i7w9bShasbqFpc85fD1msjx6w6TtzcZJ5jsNsleARGU8S70mL10C2GjUFpW1f5
T20O0zwV0/1QKnczjpTTTvmYt12z0snnAvlJMepVw8aaYFtFCf4KEv1WplI6lTF7OvaOF8+d9zXd
3abRN8ZsWifcYul5bF+TotTWkTfo+/DTBFtvZab9STPTj39+y4bx67XLZmxh3Ei/AIkXvPG/j+fU
z51sBm0fVI1bbPt+PuLP/jFWy4h5eJ7TiiFE72k0BmwkoRMfh2a/TX570btkV88pESfV9zLjv7r+
me5gtZG18TkOZ2ObMPlf+zYZor1dra3O2UVW7j75fbj39W+p5sXPxUhfd1gas1rTM+NiNetUMa1F
qOu0RIpj4bfMYjR+B8XmYVTeg1/Vz11/ogDCKEUmmGcRI9HpxgE8hxiP6Uw0gxW7jDoGAlt69RDV
w7OnjtnoS9i7fbKpxCPevGfPzh/Jo7P3vqPRuyn7bae8kJbqXZ4hKJBCc3ezW1ubyhy4jorkBZ6e
Z9Qrr4Oe40XPVprc9666SgfcZ4KU3JuG16mmEaTV5bQ1yI7hs2NHDOnEu3c3mNZILKn7J6HTShi0
7gpr8Ji1EPXH+hkRPLAywby1UjlxVEhI0xnQ5mTLZdKrfTAq1wcW8RpL+7Vy5b0tnsiJI52psb+Y
hvMkZvHJLRBta/54KAxk9KFrOWTg8Eek6tFV0/VPbRIqbswM1itESLK75vH0l6Pq14XLYxmxTJZi
tneu+24FGdvIBpjCedSLjrbUGHgq09ZGMj6FI7F60TLAzJFV/PlY/u2z2lx1bX2xZ/rvntWXHB0+
UW6Bpr+01vDQV/lbL50LRpBnKbKPme98+vMz/mbv42G+8FzDR7/mCPPdJQf2sSo1UKGBFOjnS5Qc
05g+So2+nvxqL3AfXz/qHZay2p7/4sn89cRFrmcu23PfX3ys707cqLcV+W8Vb9etPtUSuMlkagcS
nDRGF8TodXtX+65RSv7lYzZwE71bJXli4Xjscy3cQe+/XcphDQMNn7Po3YvPGba1ikKt82gaD1mZ
fC2oGRg3AB/L4/nSsngia8u/Ouoltan1//IV/HrV59Uwd/awBxgul67/rl9ZoqEar5mujyO7IH1Z
NmDdLpIPhkvexJk5tMYFrKhaER1+xfG5yXOAbEU8PFUMOgM71zd/fk3m774a9sNg0xnEIY5/d1g0
DV0UWqEIWjEmr/Nc29aOMHYqUS8ghd4UxF8aSUQuGzgFuO7lHwuIt5Mb6sgXjM/ZQhTdtwR1x56G
n6Q3EPQ66Bv4XjedHj0ZqXkmrNS9sBVRAVMcYKzFuZnjt1iE4xZoRviXj/m2rfnvpdGzfdddKkIL
29X7PW0kiCQJY6sNyAjzg3LTRf3FcMNiW6qeizIug7ViGsggUSBnysdsP7c4kYl25sQvqNZa3aGF
ztbFUWW7ztrNUNfdBiEy/XTa4u6Q5wjs0ZNlUWiR3ec96WZF2olDIh/T5KW7d/JHtyP7jzccwfux
uKyOeb4nixZVU1z8ZfcljN8c51TGWJ5dS7CcLb//106PrD/i1byhhVnarjukK7RKYSVq035ujJPq
mnVkxwJrmJaTJcMYs4rfUjKH7ZgNv+qFtmd7Trs1HJ0NBSDoZQux20ze0xp0z6dibHqUbhSzXewg
d/imecOzjHPvLi8N9JnDsv9xQDvXpIiAHs5WeJ2staMyQnWHaFuHLWirZPo6t4W9yjOBoiuE2mXq
NJAq5/ufj+nbru+XA+Bfn8a784xx1iAixD5E2UFpZIohgYmDd6/cYtjUmcfQM+QyOizAOQOJjG/i
NHNdEmPT7vrn12L/bqVnA85FmlUIw+G7pc+bFDoqG8G4X7jINYQ3IYDKPvahv3UaYkQTmy5YndBA
lxHDQD03rsVYMZ5HDe8LgPe88FNY6Xyktd9Rqk5H1y+slZy1eVUse5xFzckY7Ztt8keSpvqKPl0d
/AgCbtg43oYPgxgv40l6oPZJUM/XsaKhzcy63BZe8paXHWIB+PBdboc7u3A+FbUtkeJ0RLzPIZgY
puKTpR9ikyXKs7xiY+uevxv9Hsu5Tmct/Gq41bPTp1zba3/rds3Hnlwp2GoJZHDsvox9PCPNf6In
/tfK7dfyhj6RbgjBHph++PvQh6UywGLHcuqJ7GsU4t/TZqAD1cye/s/f4m8WSTIsoABSKPNX9eVL
/tfp1eaZUxK02AYoNd7Smt6qW+9ZOu+9ARF1XCPfKUS8xoPy9Ocn/s2Wl/doehhIhXAIf3lXVzVh
1NduaLM8l/a2V/heem8kGK1rXxm/jHgEwo1rMkdwSvSLNoPebTFRyaNYRJaaV5va9b4Lu0/I3RsB
b8WSPPdkFzpMW//8Un9zoINZXthIZC7QhXv3GXVR0phhqrdBGUf+amjAj6VfyXq7HzWbBOjkjcTj
vzWzbpuWd2c6HT/TB5lBa855f0X1ldYSm8nZZaj+olvIQjUy+dxkMzvuKfLCDrFxW5NBbO3pMnww
Q5x+bak28J/IdKjE/Wih3Yljwl1lCJxtTqanxBiOnfa3LdCv9RpfJDNOrvsUvPr77VfSd8rG3dIG
g1d1G71mkJzjNmXQs8wI4vTtz9/Gb4/YhSUC/oLolffXQPSEGbLRsQ2s8jx05hlhYkfCvHNhcbZW
OccvErcx32h/O2B/rcg9yBtspsXyhdxM1/8+VdLWYMSMHS4o5u4jPsIHgyTndRhjqYpHeaVcWRsR
9WeGW2XtRF24Su12EyuNOjyMmDVgqllbjHl1oIvz7NR/uVQav1s1DJfiUedk9ohu+O+5PEz4FWPs
UIGpia+sKopCpiNdqm7P1I0/4oTdsRLobYg59dzpsYYQEArUga5kZMUq9maRIfqXk0f87vtih8w3
RXXrifcHchep0LRKnZFhH6U7nYyEg1bah5w4WXCXbF7bzvfXKTiHXaR0+KZRfahNmohk+hX3UxGU
pp08WuP4o0/j4bE3ooc4bNsL3mRfs+Zj48WXmZXm1PhNv3FCuwyASuuXkusCzq4zQcLMl7GDn+ea
y0Sp2MIl+sRA2vHVx7Y5lzUVQjLS4Tkg/v0KyP3T3KNr1qzUfTGb6PvcJNtMGTFyK5LRc2DNa0vO
9WnhmTbsAf7Px7fnIxVkMXbZSxvv1sUYBctkl04TKNJBrTkhQ44h23Yoe4RGvf2UxP0D6RhvKcPS
Pz+z8Zu9ls9Vh+wi19A9730TO0kN2v0Shj22OHef6r3YJ1oYoo63srVXOcZhkODUVMGwO6S/aVmN
zYTf+r/XVNRSttCdZRrxy5WhLtHz1J5oAkJ9r1IUihE0o/MExRsUDAOWd2lcpqo8pQKi5F8+g6Uq
eLfu8uR0cyliXHr573Y16EuilAF+E3QoylZ9FJN2UX1L6yg6FVFjbhPNJ2pong+pAkUYY0L88wv4
zSrj67T8hGM4hkCq+d+TmJ1S2fmxvfhb52Jd+wcrXKPTRnadEkEr9b++Y0qh39SS7Cl1ZLY+wiDW
8f8+J5Lcqo9mg+dUhf+tMt0U6mrn3I80bXZJJx/zUuUbY2z8J832dA7D8LvlxuTjjmETRGPo36fa
1zLV421fTMjl0IGQJmVF973ZnVoDJT6sP+IV3TjZ5K7FRDls1ySe2Sv2ydkJOr770tJiAqdUP5ox
5kDi9zDmyvRrR4oOuQP5Q5sDY7KsCoOyo1P2lmPyXHYohhluR3sS4KyPmRDfyBuA/GaOJWd6750j
Y/lDwgi/Zq5GuvnaMHX9A90c7UkQVRO6g/2ysPsOtL/Cc5jk4HcQEN8TGIxrnFwm2NjWA4ON5rl7
syoPtcmonI+e9dLPRvpD0deXg7mSffLkUkE8VIOtnQcJ2rvGDUcMQBz6H1IXMUsUTeTTJPfzPBkv
bWkkEIws/1PYpmVguWQRdKYQ19LPX9jJ9AeZRnhXTf1oAyu46zr/C0VQdq6NMT15ZN2suEKWLyOa
AF2SoVsM86It6KbPMfu2YuoQCANgZu0g36Wbgc1nxGeukRNXj6DqX5kfz686LoLSyz8jxNV2pSmS
80QUEpSZ7ns9kSMc90M+r7yC8KwCKRv1HjY2uEZUYF0+y02SyQl1fTE620ShscsxHc9Vza6+zz92
Gvo2Y/np9pAbA6+bQ1FgtHeTC1f25NLh5rmbaJPcHiJswb7rPDPIl3TbdLmpdKF+3rs9Fma4ApQM
g2REUp1ZNiKWxjnd7v1zQ5IjLB8ymIHM1sVugsCLLKdKziG2j3MkRnqdRICBQ8+qI0QQfNu+1pEU
5sovo1NRvcwhdKJo6O9u92aQHds8x4kIIXO+apWcrz22UPJNrrdHmPxN1yRPxd6bsz3CwRO4Qvv+
n5uGCBay1M2LW+DVsfF3BSXt9307EXLmmjXysQw8U+cWQH16rFhDKAjAoqRCd9+8THwD+BrcCGCQ
HT4KjyThqTQ+anFVHVtycS2NbbJe19qHrjY0xELNg8pd8ozTUrs3YFDOfkL88kiQsh3Z4ROaieYu
bttoffuxYIt/nma0N+14kEorNKI4MjwxzUqSK6OtOtSLuNI2LmGrJjRztOs+QnRtzLGbNuHaaJxq
l+pO+iAqlT7QYFLbcUpmHNkO7XdHxUdivdQxnOuU1DrXf8knwsHrqna3HeFnL07aautSdAV7Ky9o
nXF+mQSJLGmk5jPhMvMLVKc7TRj+Q6FL+VJ8yZcHBRaRw9iXnAy1GzSUL88RmUePmGtW0jWa52aS
DRiFqKRHbqVbHDOM6CiJr06bWLAuuMfWdaDWWLlem+yMoWOPlE6WPLkNehm3yXDwevYd+ae40eLc
4fgGDdaF1QWqU7RmvCYD24g3Be/leelRwp/y3FVsR2qXlpbxqBdoojR131c1aPyZt+2r0H9WMXF8
+ui5gYXthqZUj+DdGOqzNpnzcaxbsj6OhhyyiOl5+NAp1X9BUvpJ9cPRmMvy6gxIQqqW46QysSRo
sujO7VCtUGjG32OnIJ9URDY9CL3ZVZFdbFUL0C4tu+JxLvoHciGczwWYFYhQ9XjQRq39ZI8vtu0W
L1Yitlat0TgGORqEReN97uO7xiQ9m/kvYYBy7vYt/t9PtsOgfXncIZpom9cAS9TIsooerH12BAh9
U5rTvketW8s5fSmn5AsLSf6ltEiFq7PHFIfTvWdkzguiUitKipexH/oHaArneHqpRWM8ebBArh6C
0qiX4bOdzNkl7bTX2085Ov5z2ZJgQLySucFKx7dB7/WBiwziNyd8hAATPk6dwLhCltMxZwSKLcYE
GV3ikZtpLu1rJPHPfuhAjEhqi3lbNT3nws62iGi+jQPwrqZK20c0xcbZF8kHCYHtsVtujHFR1Vfe
omXLunWlbNrOpT+gzUcI1iw/pn2XPiZlvUH2/MUvQL003ujuB8f/NFplRr3mcC6a+OU04e6NKEu+
QW8YxbBX2tBz8fHEfei41OOokfPWvjCWQ8s1Zl7gNR1jikE2WxY852Rr5FvZXYIZMImma+Q10/V2
T8VsZBAiru1ZW5S7FvO8sc3ux6KOr0Su+Q20w0LZ2DKsyDzqyjKOaGv1ldu488bRHDBCCwiRJKR5
70+Fe7Tor2V1fHEntzpGRlYfoZdi1mtTPximJT/NLneMaNsHM9FxPY7CPTamVx8LR3CUunN8vV3s
KsFv43Sg0A/1+XK7sZkbGBleEL2V0Ymw9q0XGeZBhOHXOemO8AiKbdr8qDT16kDwdnP6bLyBo6/a
Q5/HxGd5BpItdySCuIuOhh5FG7skNqesijuTBAlJGbGyBWpD5QeWVX9PsuxDloUoTXOyp+bkhzbJ
QCIGtrVBbEmR4VWw71OEBlSut5/NmeFrmJ5a4hg7uCz4vr6n6iS4jlPA4IgVn1WCylkjkov21wPb
+U05IklxM5NrvrKjDal4xI6Lk9d3H82pu8f5x3S2vuYu2Sxxz2QpFChJEGO72UePQAcx26+mGQcC
dwBJC6HyWda0t1Ill8n0vs/dOK6QLa+1KGTT6noD/lBjPepdvWYUmqzMCG2j288SDEpzRzGU3hnV
/NJPzn3jqHlj5DUK8flgTfmDKjHPUzLl9XAYUyAN6WjsSKkI2kTbTsoMMmiIds7I0Z1+UHE+1Njx
N3hZBXnCgg5kMVl8bGxZbd5WXbJX1rOj6tRwcurnLGsURAz7Qyqw9fStQH6pQGRZNv3asNA3beK9
egaO4CQp4tWcdw+lH35wprnZaONETFjKzgQc8dJkJJuRblxTEQ6Y9t6WTJhujQQQeD7ocMshSLHU
rsk4fk1mZ2dXgK10OfGGLONLWesXWiVq7XlBqZsbd6b29Nv5ezwk+MeUeegUxxfXJLWGcoKMVkpv
N2nN2cz0dIMipAJaad3rUiNryc7TtTLImzI/mb13mVqEP8rmUM2KnCSfLG1hQjaXwcXCrY+G3DGq
QhgO9YYYLPNia9QRpawT6I6mf5wclgTh/sBuU6M+tN600sINYFcWuTb+JVPzg976VMiGTTKO42yF
qSENLLsIMjBOThr/+jqKG6CLoEHwWjO0cOYz+Uf93RhjzJ6tKABddjKN5LmbZ6BTuDjpBL6VtJKx
xazavvjhpembhRdxNcwkQvfsLIjvw35Z8B0L1b44yvrSGDUCAylXeFuvicYwOvIVa90w4hEEbpWY
Gh8wkVgxHJ11nXZH39tVGUZgfejzsyKYZzadr6g4CAlvbBxLDklJTb+AMwwHGxVkrWbqTlYKUSgl
/tw2NC1wh+Eqa2VtEiafK6MZAHdwXaqVewAXIgPoyOCQ9fnQNv1ryQUwrafkoZvklWQJqC9JTOZq
U4/HbJhG4ty51yb6RkZ+fwAicqadI4IBC9OxhiBxTFzKXPqM9pILnntCQwoSH28so0Z3oRoRJLWp
dHrGHvnpqojk0esjicqgjYj4sWnB3x7sU6s5EnBJMujgBcxumqOhSTqKaLI32HWbo0l9A4N2qM2g
1/uzuzxhI6b66Douq6cx2pylHs4ISWO8wop8e+1xMZY7y02JUKqSYxqNyREIDBblpO03SiqT5SrS
N7metUcbtTfyvkX2Icn5VYl3qbJssUNp2zYsvqmoJs4xyhpsvH117JcPIUPrvwF0ScBdqPXH2IZA
XU0kpTBsL0ZzOBQeZLqRa+ZKowi88yRZa5bTakCt+v1UIxsZCIRaW8DXjrcb5oI7tzX9vdSwpbdF
cpCdLZCoEUa0zmPm/42EAIeeH+9bCKFl+en2ECX4KSlJfZxlcUzwIh1n7ATw0OYvns1myeoRltGI
qrc9PhB0ynOHH335lJu2rRarUHnk5ZVgGzjnu8I6EFWEfkfPj10kEQMv94whDmY77uCs9p88FVY7
fgqBWHBTzW63E6XxUmJpZTkhlez2ONpulsrb3cFOt7Tp3D2gJIIfMjLXbvf8eAZu7lAFDWKHs33Y
g+8KXNkIAjJl8zGu23H380ct9vMjh1S/FhYqeSumyiN8JteSFIUxN5NmJ8ex+piD/fr5sNcJjwhV
EHrDXOdYdwWuLdxgCAD7XrsDDfYNGH6I0TH17qxe5azj/49zFrvtuSEqppQeMzR9YOK58MZcDp+8
s7Q9AMhpBZsl2xtUcFtzEO56zrUN5FzvnNOxOudjTUqnr9e7hqxZTvIMwUbryl1EWKVnhEeafHKb
Z1KuZXlInUbf2aFNcW15d5PmzxjaPW8lmD1oDbVqnumvA4CztYFZHO+C/30yu92IV3ybhVgOBtzz
0jdiYHNLtgEpy/i0bnfnRFTtkZOYjKXbowBXcdLfQpduj97YXYAZCAMLaVVohLXPuk4q3/KHfubk
3P4/3ek9C8HJ8vDt5vbnb/f0AQ9e6gM5vv3483l+3t7+aaURsVv0mgSDvryw2/9V317u7e7PnyU+
NHMgNOCf1zbeXvzt1z9fiT3lH2+ZM7e/+8//GAP/3cJR+/gv8FGm2fuW8Gckcf+f0Xa7ly9MuRuy
7Z9f3B7758fbPaQc+Q7OLmHb/PvbzRBJqHf//Fs3au0dNljc4fxNwPpY04rq2w2s5XghcVikmZPx
BGfrn5s5pZCu5oZv+3aXNb2/E/5oY4u07iqyNvdxQ5CYPzThRlbNSemaOKOhdDb1bLe7rEuLYCwM
qBSjC+BgmQWO6STWiOPextRY7ECGvU4K55ULUb0ifzAOMhkfrKKcSQbvrftuMmCXQJg/k72yhvGX
77ABMsxuYSSLGkjWgMDKzIYf+DxxIcdYgQkWpH+/0XqmvYn+zaN0uca0OqizHwv3Mzu2eCNZyFdN
MbvkIpHMqgvWHifLf7Rjd5G2+YBgBdnniJc5hFlQ0bEnZnHWdvrsfvHde9vQd9XYfAtH7PhEb4Na
Mw2q/7B7zlNKul4OEKucJCiq5BDL2QlAlTyWHeKicm72lFb382TtEh+0WBsRmU1GTWAZ3SmXOaGK
RECvfdR+loOPLSNI2xoYAieVv5GqlGvlFnJd5M235HFQzQN5mxjdLIv9U3RPsh1EjOqtEza5RwCl
uX7+IBONqKGOwsOzOgih4i6dMUXa2J3DEYUFhR3NogWtIZc0cKOjKMXwZlQE+hRW/Xnsr71efgiz
ZghkBFGdZqR/76oK0EAabzOv+V5H/ZPWNRMwo6FeJ+V4jNIYtvJOKyRBnd4iS+yhMcpYbomjC9yq
9I+RRJuQsDcyCNTe9+YPpwyNfayeY+RbHyKD7UydhCcNfcrRmA6TqlAjWfqJ1L56m/mYo5K+SjZ6
U+DOTxKDy/Mlrb/D2Bm3BA1jF7Yjkg/BJQDzMXBJ6soN/EgC6oPfsWjEMU1BAGllRlvLyC6aJqN9
G84/0DhmF1fUkJykdyzUiEPVVsODhfAsKUCL5HV7dEFTMevo2e3ATz/nCdQpJfTDlCVw2osXjZdw
tGl9rOpQMQYMPZz4GOB3lZuG+9asv1Ldqg0znAruF5A2EgD1ni1fSSZCUPddtC5H2HCK8SaC9IaJ
YgECriL1iki9DGgk3QF+kTxR0ExBwpholTKXPYbqAR2Tz86EvQFSg6MjnWdlAp3PptWkEY1nAyDo
C+0wI6iHkVqKA86cGqJLzZWoqNkHZ7RsQ/TdM51EVFHxZ3eJBs1nK9lYqZSnjv5Q66HMIhdUElwL
EssbvE+jUed33res6uW1Ae4TynQ92+alj+gwtKOW7DO9uoC3Q+piE3pNVs24TiGlQJxr/QDtqw9j
WHzBtw3dQRBBG0MjuMACwDLK9tdIPloj4tKk7G2IMhROeHx1dAolcN4m32la3tL9gJjkVgP0mqmc
gqru720zl4uRceXT5zr02HyF3sJQSnIPKCcUBEKmLpAFiU7UBVt7hxBFknHtfa5/XTRgtYZPV+PT
oa6jo5/PbyWjZK1KPmtV/dYPkFp6Y9ZW7OSdoHCQaxVzvQPoUHAa8e9JPTaBZ8SvMRyXsbSbLVvu
Coqu757jAUJubsECwKCtwMgyk6bvd0Ln5G1qBNtcOuG1CPLi97KqZripSbYJzeF7klTTAysgQhjV
4wNtRizQGdCHaVAQkufCOWhUc3CojWNB7R4RRn+EoFXQ1cMprhXhrtB93PdGb7MF0vz9pMIjaZHD
JvLT+JF09u+hfa7qS5syx9EU+a7sI9J7YnxBDlQWPk3wjYYsOLWXs2iwyHVsRuPqRpIizlcFM0o3
cKwJWSYb5XOz3AzrNBa05srOvetcIn60Rp6wWmXnnzcma2Nn+W9hE7PBYgix1UkgT6g36aUGbhOf
8O1PJ6yNa9J2ty4jQJqDTbkY7/pji3D+SEE5bkyP+UWB6RHfHJ4xznqytdlNmoEto4Mv6ayYSYEe
QVvSxKOBaDp370xgnWTSHDpIG6ux/CqM1FjXFi7+wYvNzUurSmeXI8KitRWu+9iLyUOSETJXVmtt
SmkMkRYn9B7T9xwf3FDxtwoM8X675bpibnl069VJva17M1p7rZ8AY+jyY2Jl1aqMk52TRO3rUKhX
U8eZm7HZKXUMeXIsDfaJ0w9QYkTzWMGUTQ69UKJApVafUDkHih3sPewWTL6RxIDLEWn2FuoaOX9K
zAhjeFJ+nLv0HIcMNaKhSANmOdAZfYweRV/tI7peO5RXcnpqQ1bZPO5s8PoRfIHaXrO5RbtDnLY2
kv06Oz4wuizwpRngTGaN6jkzff6mxfJ4bfj4pvgKjnfY1T2kb9xQ6brIlsSD9JmWN+Yjf9eX1tWf
PR9lLSgZ10zwG9bDhVSolh3DQiYqlhqL5Pc7P9fWrtaP93F77CZ/XZmdd83YAUa5Jh+kVb8mmc9B
J1R2HrP2U9akSQBGO95VvdrZdM227JMj8h0Qxsmp9nCJGudYUIVUUbIeqiE7ugzTtzmL9iaKxLwb
pLpT8WhuJzr14KP65Nr6XFws9QGOAvo5WKZcYtk9qBoix/QZS0fxQTFAImKhFGu3LMt1RctrVwkE
bF63O41oxA8qyr4PRgS9wXDEinOCAQ8csjz3zUAMkjWWXtfegAuOV5AMdQZqB/oy08HugWm00l0T
fR0etGIm/8Abv2m2bx2bLvVPo+9HuxxNJWosk2HbCBrWRfd3oRWgn7K8AY4bpveNoIYNJ/Nq+NXo
rbS+Su8f9GQkn5nx6h7UADDE2dBnPPKjuce5Je+t8AOcgeKxzqNNDh7yHo1C+Yg2nmjxsus2Rv9Z
9mH9ZKdpfx5j7JJe0zx1Xs+23o5LUozfTJUWn5JeNUe91sa1vvyIMq7YdI6Z3VmA5A5xTo+hcaMd
eA3jTUsgncNCkmClFMnzn4qphRnPaDBagEvWVI1XD08e9oaOmoBWkh2S6WyaDWmBxjBfse9GKzsV
xSEnfmE98YcCX8t3UxN/sUHe5mBbHmonji7MTC/dWBdPSd7vaUEZyNHyt84mCdfqZbQThf6WddcU
Ef+pGb7RkGjPWYpNq8uRVsalf5cWvVjbvWVu02Q86Ebbc3bp2De0Hvwnw6wBBUxQIOphtsW2c2pI
UfPVwJAEm3MZhcnegrS6Cdmm2Av/XTdfE6JU7EmRfA7qeiuSkAI37L6YkA4cs6gutkG7MARSdLDb
+UAW9G5MMCtlE/Ffdezcq9QOxLT4lie5h9f6wRZ2d5lSqXMFMdSurqD/RwVX19AG0lNacWDpun/K
G/awQ/lJmliSTZqXqCr9fVGb39xOtw5+ap1HizaCNVpbZ+hloC+QTAzrEI9bLK69J07FGP3AWkdD
1HUhsKSzs83LIcj1yjmQkguzL+/gBPdOv3YjwQU3nHL6CaPYW9XOVQSHMUdJr4pV10gM+yFJbML8
SGFeFXUqQI/TEdEYgSE0mbZOIqy1PrT9fpZ5eEDKcwDCZW6gdiOrYqUYpLOzaFXBmdLrg8zsaeWE
00vcGASc41gAz4GUOR4Lf1d6gFvGNqkfjbzYtg4tZdi2dVA7BUHLIUzdCL3j1ac9vjKbdtoQmD4a
entgRSI9a3aI95Qq/uCR4acjq25t/4chQnWAE7SyW8tedRMJ5NGQYi+myl7XImG34HEZ1QuhbU3R
n41Mm3YFkMfVUn8eZ8pZ5K5EhkM1/mLSYj0Iz/8SDaE6S3trxGl8H42YRfL+xmHUCzYXLh2VmuqO
ilbudcTa1tiUp2G6QzjNjDRtMwS5tlywjAEiTBTnzgjtF+hh07oQQko/2+BlT9PGvcjGWSM+GZ/1
dh2mUvtojExlXPmQTk2406zxdWKveCorCk+aaycvhX9C7FgV/A9l59UbN7dm6f/S9+xhDsD0XFTO
QSrFG0K2ZWZyk9wMm7++H+p0T+M0MIMZnA8F+Fi2pSqS+w1rPYsPJtw19ltYOQDEklD7dIc/EBTc
NyP9LVQRrgNnVMQX9P6+ISHeRMLMoZ7F57jEAWPY5UtRju05lJnx1A8PkcGXCZElnME/ZZdC8iRh
lL/NEJzci7hjPARf/9znF8enl4t8VNM+SQ9Utq28h1Qwf1XeeBctAVTRO4hXXQvVqK9x/QrGC70D
vsMrJtxE80trR3LTeJO3oGwMLmCCWHudCqXvoqbKdg2meYGZ/MSKQj01NgkPk0av8RM949jvdTv5
958Xxna7NDO/RQUTuyVUDRGqB0irVZiBIvWYwnQ8cx70T3avH2Iz/hwYEzO17tnQxKjSPC1oz1MX
FvQFWrNCDcTbapX3ysoMwu66gdFwx459yknryNE+k8nk76kYBFO5sLmZ06pzCDU1g7VdWmrtuXq5
6eIiPVlxu5aZPx1JVG7WialbYB+YeepazzrHYd1cO/HWgKZyz9CNDCwp63T0T3hHx0MQId5OxPBN
qHfNzmiy17UAb+zQsFYJPF1ADNhqC1D9XWxGG8NnrGgcszwSz6WTLGvUUpiWTirH/2GV8aZxBOyO
xKF+D+NgKbUwOiV+Cb3fSnbxjBylFF66lnhn+c5TxC6hT6VpsXIhg12tSkGGVG66MfOwW5cdnNNY
sQwynF9oUbW9Ewt/OxqAuOaB78+LRkrCUoy8MaJKintBqLo7o5Z67vhD2sNezTodEHDif5Rh9K1h
3rzlFpwOuqY9YiqSZENroGQsxXpmKq7UYHWrqjHZHIOExt0fAdUq6mjrTSAxHTEkjP+Z3Ck1MnuN
5x1/wu7Z2cg0bLdyoDqsE/99aqdzTsoP7JuhOY5eIliKlO8YYyWXREDkumb8UrZO/avy4SDpibep
4der1C3ugBaaS9En4xUi/FEpw1ypwgJXy1NoWw6ZvuohV6Aeit/ge0GRkPC5LA0BX+inlELp4C0E
E4mrE30F5t/a6623oBrQ9bn5R6XhDx2BRXwwVxdA+Zb1YLt7GmuXpzeGvyEGriEtq9nExfAojLQ5
V5QUAEG2nSvJKOE5uscCw3Rgm8k+2eGxf5QxqJIwMK3l4A3UHtJ3CTiS3T7NSPiUJNpfuqNeeN9+
ZyLerENnZTrqYZPKu+9kt/D1FrGCiQi5AH2+FBKeSuWjE+gQvCG1kc4i0dyIde30x7VR4UKRUnSP
8LtMsi+3FQgf9hMI3zGDED0O9j/NGwwLAF1gK60ymSHKQYTHXGsy+fRDaGdNRzJ7YnzV4bo1TCp9
jbWfFME2F6AhwqCC5KYIcqnibinQmW5zyPl9KYgcEYjeM7EafLKGfbF17cr+O+h7/COLjEm/EybW
TTMM6NO1tqv0fE2wxLAwYbAVbtidm0L7GIvxdwRJjrkleVPlpEZy42xjX2nqCs0iOAsta05GJf0V
aqqChSZL1NowNqVlJmvO+/nWBSA0Fs3GGt9TUE9D6h2gGPO8t2s4unXNUe9FCzsA2m5RTiVqIIm8
HHfSwiHvhiaSS0Yy1BLo68SwlBXb3KJK/UWWxu91pzGpZcZPk4qeRyhaudG/5A0kb6Fn2yxUsIud
jWG0aMe1tlx5JcMv0wkk2X5AwWRVWts5jYdtSC4PcIT+MA/Xtz6woAVG6WE9sGTLs+qLNZm7VZHF
WEvDWkMVtI7M2Fokrn4sSHlfjFYXPtUMl9TIvrbDvXDUehClYymfasJBwARHyCE6zX6W5ZdnQqtF
BtsvZKGMORPO2XVzX68xWAP1Zu1+iGlagmsBEPQSzy05qlpN5Vh4b7EW+IwXRbmt9Xhc1WIC1BmO
3oan4ZEPa8TX0NCb6LUFIsc4YL+Dr2frA7UsIvHG9Jn1YEoE/9RaJ1gi074YilvgyepUlsT4NC0A
Gc+j5nTh1vEQnhZjmAXXPGEOkjBbS9LaWYytfFBBNVysFmKZuN1bPmRWGy8/y89oHckm2E56gZwC
nE1deSutqJtL500Pg03ZPJHyDoaZFyu7qxQ9NW/cIBTtvwvhjWjmR51NZJ9gmLeVm2G6Gb66wTSW
aVppy9ZivBev7TCI12ZN+RZVxq84lzlbjvJPS9O+HUUZwpX7hosVn5DY+RvPSf8MzjzqMqN8l2K5
d/yhWhGrSNqqH/4yzfIapj9zWwbZilwN5kiYfzuualJq3T0sT2c5BuxfCqjBkC8F5EMnpZDFWgjh
sLR5zhbf7HlpsgrKl3BKObd7hkW+ljJYEOPZkp/MMCDHJdmbN+yVBIOYGYBJDSfl0/FhAgrIgGsM
/Idgsr4aL9U3iR5nhxFGMEJ+Y20mfUfmRtrRoPMooY68l+Ffw2uqu247CjWE36xLkaZbUgPA6gXj
gpkjcGi6DRFgG4ms+WAtYMDlw4fMm+QYgYkRpbeMmlqccpwFy9St2BBO9MN+iwxrIIguqqgHkpxh
kMrs3yHJQSs7k3zKg7ODAtsvXGeEbtUHUDB97VeOkVjH07ph5Mh50Cv/OFr8ePbogyMta7kqQliI
EStHIM3xzvKQdDGhjVZ2HVpbj2VLFruHqCD+aVBGtfc1F/otY79Nb3/oSvOP9SjJkkiGZO/ZF2BX
qI544mjaPTIcmBImMZOaCb9qyJs3ywsJtUD3sBUTGWMV66fRdlnoW7VARSJ47tsyOP685IPzRzBb
Y/aX1BuGF8meDIhb6Av7FDfWL2pK/Xfe2Hcn1OML4DF/Y8QJiB5iBGvgYWtGQqBvQ/ofHGd8wG2Y
02u6hIHmyVsaVJdp6IDyMARLxbwek9FDImelYMrTg1kW+zpr80NE1se+HJ07oMJxO0cOLSbw/Ad+
tFUWA5LL0Xn8lpRrXeO/hXlDcT5YBFZkdrYsAm2kDrBeUq/cFV37ZZJl8RCMhLasy1B49FZ9Kbrm
QVGl9iOQvWwq89eSGgmqnQVCDio8RvB16IFOykXcLrVksJd9xsCU6Kgb6xlIX9KMD43OKdqNIb1h
7WAwbzNagQkXhhGlhxqgwQnJ3GYWsq/LMfLvbQxjVxuFvlEq+PQQri114qXAQuM9wLoFyqySu9qs
rOOoImcR0IvJlPFbBhaBQcNgbBqLnmaq9HMwGZyDntgWEbsYlRF8zGjMO7tBBgo5oNXBX85nHD5d
8jB3N2nQmWu75i5vhcmEJi7Dc6GPO320g0NOLb3vc1zmrmjRO5n5Je5zbTdGG74P+nItfVKVV6K3
UfElwDIYw//emJGRb6F5MuyBjL+fhE2rrJ3TqrWWjk5crAVyeS9LOWx8LF4rXydfSNK31aP7nnOv
3ApDNZQK8b5EQXUthHaBMN/vOzdrL0EUgT4QcX4euC9jazTAn1WITcYQEAJaOBK0Yml3yzZ3klMW
wmxTvTSh7OY8rUo9Xf48+P2ebtLTBFE00jT3nB2XRFEq6rW4VVF6tUyGvpPdg5hL+yMfJsQ3rst1
JIS+E1l3ZioPjr1u3OfQZTkRN+ZzVVKjhAPioz5jM9Qnxq8yFeUt8dp1X9X2h8+gZYkViG8Jf8e6
rAvrVSe1vP+WQtqP2tLljQyAR9min6IfJvPUivJXJ4+/K9ftv6uK+Z6jgsXUoId1NFrhZFJwE11r
35pjdvZNezsFo/jgGCzRIJopUZxVfOgs+IBBp7xLnKEpCaOqWI59t4qMOt9rrNLDxHy0SfAUFxMX
kU53ripLLDFIKySLhXWRDedHmErn2oupX8aACCpGedd6flGkn+OWbcabPQ6w/AfdfplQjS/i4RWf
XDD3uGA1hvymhDXu2lH8LURWL31yIlyafgRFM5UWOH50gWFbsG54KkM6X0Y33tFhzrnyMTMwvoeH
auplvNYiaLS01gDs2ibBBIC3bYLaOTVoaVOKWnRwFQwFSVNnDho+XtDphmNccSdrW2yb8cZsELnx
uP/0jMmhIq/kPqmGaCWTJltPZubioIpJn8Xr9JwV01/B9U0qRfmwg87a1fTRi4x7edJ7HfYtj5/U
y9CsTgRqWUlWnYtmFrbYfsdqdQqPBVj1OJmSE4bG7GIap6hhuV1Jq0BAEtxlHlXXwa1IJuu56nAM
tUffDYHK2WV7Ib90r9fVs+VojJ9x5uz9pqGgkc7S9Ki4jCCyXkYVPDHsl4feh66MRWChqih8RiP8
ahNlsdCzOjvWBAzczZYbviIraeVZCRMypnnnIK0Y/pkYdMfYLE7saOmxRL8rAkNtOqL+7tX4YwqG
ttfl7ml0o/bS6frZ4JmxarvKXOfzKaLljG7dKEF5h7ZpYIHl5FPFXLCTT5FW6fcgPrTuFrNV/jtj
PLV0R729tf2tknl+ImmLPLEmM94RJmLgJkoQL9g0vNEv9sM5FLb/YaWyYvvDoWgw/qE69NguESbL
zLL7KscU6aIr7ENhtJ90BPrRbDgTAgDiOnZwb1DVUaIn51Ph4USMRHwbRutR+dR6NlnXp58XnwUV
yI3unnJ+37BB3A0rWbgwQg522qIiSo3k2KvAW8oav1EL1p6WdeCq5SWS9NvaNAy7vOu2fZ8Z+zpw
0qcQYZyr12uP5+KysPrp6DLA2Ck3GhjJFIdBwxYoAit6bRLGrlEBq5hPvcTBWDOAtrPyMw8pRIB1
JPei7Mxty3b0ld02Mr07kz3Xzq5mgeCukAcBtvi1mCmX+A2ZsO80bENnENcvIQvNv5VVcwR6zg2w
t0eCm87fGvrWha3QPSOAee/LUK0VlKhV1RWXaoLIzSfeoZQV+lln1j/HLj9LBMq8r2XyFteMd2of
v9igmo1tKIuO1lg6FKF90Ysz4ZbNqkCVyR4q4CGcOuGtKdwvP3Krbez2z6YWXZsYwW2XleM2dMnw
y0L+GVI57o7y/SN7+opN8JAyJ8nDHdTDDr+e6u8D7pIB38G72zD4zLLkbuA2ZFFiuiSfubg8wj3u
v43bmu6fDp+CG66zitnUz0vqGN6FbAv9DI1pFa009kHvuV03R8DbnK9Zqb/Lhjzuvoj9ozUg7+va
2NvmWl+cRQJoWDhO9xJzcTPszV4RU6Vbxoe0VFPk7UUbEX08BOKXYkWkEkM/xSnoA0Hc2MG0JtKL
K7DRVsuqHvTubx+p0EvLCIdqAIao5xFwrYthfFLKrSCMh98j46CnJEynjSgRKgQ/86oSjWkpSK77
GV+5TVucfPXXA3oLT9NC2QlUxlhCuOtA0s6ugyS1XpxpiJcJqRyHNuytl9oA1v3zS1dw3kGLIwIz
70lwq5CF5+VY7NUAIhND0afqrOQlF3DXg+q1N8PoabAGNBdpeg+GWLsCPtiKOHww1VEkMQQx8rzA
u2clQGLjZxfRjeLQhyURAq37iPPpJAPHY5ySqUdWMWnDZHZsYChTuBrWcfCwREUEPb5P4ZyGUEQk
O03ow5qGmUOAmg2wQBdsso4W2kGEXc7y8slpxm1bDD7+kry8OAofZGmxyQV63a97wIIbtrsoKp22
Iomg+Muowd/Wpo6CwRysPRU5twTFBgExLPhDpfGYodJd6nKcNiQsMtU3HHV2KfiJShh66juNcF3D
ltd+ouUVWWS+KnYPxGF1T3xjf1XTBKsJeci6y+JhVyJDWzQyC0/IvuWarSYL1rBxr6SKbv1sKfsu
PPYRBW/Rdn/5OBkQRm3LhdRZm7LI5qPYsG50uvaNtpK8GOUcC80Z13KsgCS/KWJ8H3WkNQ/qN3Iw
tTwmvoD6aCjpsYdJThdnZFAmlffWEfL5gsSWFpeEtDurHeNCGNmqy7z0jIXDYQOpPhtXGuefF60n
gVDhgWR+wf/HmmzX1EG/9ZPpyGeVH1DrGU+hc0i6LruLNrSOYTHyTDNoa1zPekzGsww08834nbfd
xR8hh8aaGV0hiryNLljQ3PEq/G3xcO2adrgW/nTCARsGB5A3KUF5zA02paJEnTC+siYu9U1bN+0P
0eCoZ2CoU6slDVUk5q2z86+UyBLkUcJ6QydFnGX4LHs6kpSI0E1l9c05bsurZ/falYYBEVDcM+OZ
0uZoRNqhFXzyQFPe3AlEvt17IBS9/oPOgsiHjvKckV20G0ej2BDA60MWnsp1gA6UwUlmuyOtKhmt
ZhTWqwrvHG6z5jVmKr5k2f2V22b8MnU3V8bFGuP/sJ7a7rsX8kkJw1+NdjWcIVUc+spygMdFL1FQ
68eukPbCUdq04pzwt4Np9/8wXP6Pf4It/CPZ+nfFegp+rvxvv/xf2+9qjuVu/+f8p/73V/2kY//X
r86wCasW0dP/9aseVcF///1L/unv5V//j+9ujgX/p1+sf1ik9+67UU/fbZfL/0zonr/y//U3/yNo
/KEEQeNff4qkXCWtbJLf8l/+47dmZuVsdMTc+n8mmvKmNFHyz0TTf/yZ/yKa+jbMSVhtJuIP2wKM
MHy38t/+RfOdf3UB8/EcYesxIyn5rf9kmmJbb6tOxv/2L5b+r5CLCOEmlNyD02P+fyFM4VX8s3fX
xr/q8j9Hxzlrm0AT/tnHCl28RIXo5zvmZd9VWhfojhb6VP+FDnkYNROGWZC9JEV90hHAq1kJ78+a
+HwyiCWdt1g54RsA6GiEUdDns5beN/VoN2ipmJMz12ETmAtj1t63g3EHMX7BlTmPSrgDBEL9Ruli
hTv/e0LCr7tacEytPiEJiD04uRJIw1D8t7P235hdAOPsB2gwBlizQwB0t1gPs2tgmv0DFkaCwnwf
sBXI2V/QpjwQ3Mq5CQ21Px4bii2rPWvgcTbN7FDgTxIll6aQbYD34OXVFnFm/mGiEK3SiUC4bBfr
CdaQzLyUlf1pzF4Id3ZFsFPdqFT/svP4FuYz9n42UGCkULOjIpu9FQKTRc/YK8lcjw1euQazBufV
cww2cwx40zh+pg661yHhE35Q4R3EyAGykBEszg599njI2e3B/n3iu8QAMjtBHPHSzc6QKTtWs1PE
xjJSzN6RaXaR5LOfhDmxvQyiblghILsT+PttYz5JMaEkjrUlfJ0V7oQl1NgMs1slnn0rFgYW/jOx
s2Quk/CpRltuTCveqxuJFa/+7IBBcnlwZ08MYAeSlWefzDA7ZkjmWXYNijLPjVFPow7DTgtbH6MN
e5BLg/HG7MOV1A6VjkoFW46DPSfApgNO7a2MfK4HF0KP8zvzGHNqxM6hpFqFU3PzMPyEGH8EBiBy
ZjgkZk8Q/m5SQQAUVdiFptk3lBb+0yDtD63TWe9VW8s+mbL7I5D1sceAsZOe8Aki8ceQ5LYWCxcs
SgXbKXv2LGFoWISq2WqoNiWmJt+LbS6F7MnE7oR3aGvTGfY19hoLQ1SFMUqWNjk4I5IMBAPRkbDv
NbivYCVnR5WPtaqfPVYuZitnNsXo6rflfKsODf0YEzwDpmBhUGEiMeNdzzN8IJ6B00vYgqwgbplw
yM9gGFmmdSF5JCVDvdZxg4Vfqac0TotN0obxudPTvZ2pDn7jCl5evePBUtwBrkj0xqAvx8fYM8rV
UrW0WnYsDGnCvROE75NE1OMr3DAjQt8agZ6favbRN8dz31uIgwnNc9I2AhKEMMeKEMOyUtRwZ+N3
04Dzki52qEF5bAl0DdZ6x+WrwvbR+l28j+OaZIpu+DSWKozKdSZrf5nWTFkJyzy3mf5ZalGwZzP2
ko6WsUg8l3kVk7Bhmk6plpyqimt3ZKwPy2X6iAk8WMd9cyqlrTZtOC5dbVBLifmbMBxcYsOQIfTr
dmGI3yrkKbXpvPbe+4m+M/5oCiSAzCIHB9JI8kdSA2OP2X1DqTqWcv6hxXjzSTPDI9z3JN/Uu4jZ
9E5zfSBrcbAdDENbkVDiL814iJZ2VoslFdb0YBjJZRT/ShD7scWsn0flZ1c4RYz9gvzQeI6gYurB
/o84C1J2eyzCtAW1fr1xvfcM3CbxAlgG2JnSejunxol+tzLDQlqRKdIk7o40pHpBmh/6uQiDCncF
lEibjaKPSHFDMutSFRWy+r4eUNL51Wo0xUfeec7G1uzumLPraipzOY2/7alIHs6YrYBIYewderIa
DNpg4tzqNUS4WZLtnQYNaheKa36e2aCpZUfNO/Y1rvBiQjvQNOvacDGL98E5lb3HnyZi+mdXx4Rn
ycac0WDmvmKl8AiOiTb9vOcjToyUorh5IkVhHyFMW+sib2mB3ByttXdsa1SkqGbqq9sYuzYqX5Cy
hBt66a3ljiQiqXZvx8knByhGqil8SoaCeHRvvEObJCjEIsjJHZvTYLd4SybkvNpUFq+yZJWkj+cU
c+jV8DlQ/CD8XaQEc+lES2LeiBlV/NJSNIV9y2TVdRpn6RvGi9mmrwU2tU1bJkfqaJRnJNJtA33I
14Uurj6XgQkQDroH7Bzw5Tsn6RXkmtJctw48LFN1OGwi7AFhKBn66sSRxR8abMKbwkwSK93eYFTv
Fsydim3Ujh8xyRKQ6aLXXsnDEBDXjcpB4bz146Vj+MlKmtqTM7UpW1Md9Vj9hO2uWwZuO7zbZjtd
0DQ89ZVTHkbJt2rEAPwtb4jJo5pdim0yvVSafvNxMh3xwiK1HeuC/LFpRTxkzIirH99jYZw50Fqa
NosEb3Erqylfs8swMJmE7dGlwWhnXVI2sSxn8NVe42pvhmXGkzQDr4fJO0+dr87sEixOdNmWbD4c
tO1zS6JDlOXzI0Lk1EUt3P5IXcxIEI/tMHdsneoXZ437Nnn2izIfuezHI5uXcl2awXNfItE0/Ya8
nPx3b1Hto+f1VlxLu8mfNi5uK/Q8cNMLZ9vo3p+2avBkkp+axiZ+N5ESs0k2NPsNOfXb2IIuoWzI
7FFLMKNQ01F0a2vQ+idYt2yr8uDqx2LOGhvTbWCwUfA5jPOiyy5MHc+snwJKf9ukEkFDMk8yUfpo
D50bmhJefqSel23sWi+3KFUgPPnK4o3FV4srldYUm/Q6mmAeeZmFWlSgpXVEGawKt2Ewm8boxeVe
pWhQxmbYupW2Dbmq9s3EGdhreXJxwQfWfUNUxyyc4DgxwWwfxySkOvn42XdnlfjQg7y7mPOL0usv
n+kAuYusvgVDvQznMwt2gbBs6dqEJpmNRvYfbA1WFwLdTVXwzgTmuJxEQYygkX5mWs+DxK3mcwnE
weh37lIEXra2srihX3LXEAZ4WsKy3PIzxG9R89rFf1v5Sa4UiMugpTX36kfkmQA+8DXGFhumBoRD
Vc2G29iI1k02taDOc7kTJFte7WKrXA8pTRlRyI0W+BFKEV1nzNhDJinUqBFtX52BTE3LxpPNMau8
rzhiQWLE82ec5dgBsZM3+TGM8B7YJkIrM+LS9HRhrF2Rf1MOBSyba9YlmQ9DouHNmFKDQ3My3xqz
7NfScuTK0oipkJJbxQYq0wDql8LZo1o5AOfv/5o2ISjerifS990uRmPrFom9gJNEjVW5iE7CHveX
049r6spwl9jU2WY4iE1nkpGale3v1LeinSUcsTMRC6H02SXoQOrOGc75cPENVx2R4Pn3+ZJhcuYA
FX4aatbt9ZQ1K81F5+5iclkj5jsAC+Sc6hL3EJgNB3OfP3WWS7Il1e0GtuB59Cj1zTHcDsKFAmlA
elFZhRLG9zZCleWNBMJV5rd3tmHtrTCb6ioxhdHkOju0WQ/f6h4ZcmlcEILFrkHknx17487IZ6Fd
kBJcmstgzcrVQkZEXqrrIlpvO9fjEhC/UHhkR7p59pYJX4bNR1/bMelfpA5cA/eziKW3CoWZ77wC
/H/cju9oQk6qMD+cWawtByJ50z7DpYPC29cjH5c2h3TfTUSgh6W9FoKjgJ3dwfDHa1XA5+yV98l4
dmmIIttOU3qNZL7qDXbYTtNZy6Dcj5QuWpGuS7YeWdl/QSneazEZiZ0Kz6CRv9EI7ur6tTaCX17D
9oukxo5NUTb4v8Kh+o5JrHSSj8DviOWDttnTbrw2gYOj9atPnL3GmmqMrH3iBJCfu6um2yRKucs+
lNdxHHZNrBNUjCRGZtrZoojoCETwGQY0qiVIa9hKsntqrd1qU7ORmtxKd3p1SJrWqtRc6UiyUDQH
8LinnW05T1aLSMb3vF9ON638SJ7I9gUfscJ50scbYYq7X7gPTlqJw+O7p/DGmtO+weLcNF0scdWH
x9l5hLbS4x3HKlp2xplIbKd+nb/IZCoJfHU3quog0+GptsOTXzjJqrSN58poSBFFhpkQNACJkpPW
Co65gvej/ANX9t+O1NkoSjB+sACf52noQZa93m0E8Yo1WWp+I55lFb0NzT0KWOTUxUNGN4dtPzIw
nOvRsbbsb9e+tZYFrIJ/sLbandHTdwQAQfh9p2dpiA/6tbahzPDv0lAvMgO4m8cZrym8A/Zzo8B/
9ka5GbTYXAP5QBg1kP7jWeFC88N1MWD7QcM93yAsTYtZIbVyVUJoa0KSJuv/OCKZWCQ7uDwrWo89
6gGJFJOJ5UTitIPmajKTc2G38jcolMRHX1JmwWuPvF2WxsfYtu9D0yJQ34xG/YWA9UXD5p89EQtm
XoQmNsoZf2uB2k/+p+15b2EcMywuHmWXPCHe+Gzt8aJRXSfFxPJdbO0x3om2+mUp/Ua61tltKFgw
BfhuDI8djF05+g/sFtZWi8x3rMtnV1m71Oj2Rf9MHg5eMnGloF/7GPAWg6WIrfLWTpk/nJ7s4Kto
OFynEDlOYSksa3jHtXJPR5YvI431clphbcXRxN2Qyg36R80sbm3IlSJMykOdVHDpOfWC+O1rcXCo
Kb2KGTyd3tGOjGCJ9sAZtIX21Iv5hjRvdTcDNfQFFJ51V2WATqa1MPIFUognRrm8GXJ8Bpr88Kfi
5LXJwc26DfupjdM5l6GU81j4qkP3aEyvYHWu7aRfX2qvXhi0YW6SwOxwTowG3nrMyeA72FI6qH5t
61C0yUeX6Xdi8Dw1a0VceUgd+8nVuvc2Q12O36fv228Ag0dbK88B2ZnpNF74SU82p/TozErk4lN5
1kVT/sWx6+9sfDRGcatRFOCJOUTTi9TbbcPgnfpuYfs+rj70nJZxC9zoRfPaPXnCq6AIDlU3Z2AT
fzTi0C9AbSG72+ZFcWtGfxex8Y/KzCfsVX30cfrzyCyxvbV5+9Fq+pPrx18EwrlhsQM49BvvxVp3
recC+y+xbr90JIpK61ZN3z6wRcZZfg3Qx+leuGB1SKJXsfft5F6VZBPXMZuC9i9wpbvbhZ96vQj8
8dOT9WvEA27K3HUl3UeTu39kjANlMv2XvrBfkOb/CaT2CzXNofTYxob6qgqCU4pW2x2Q0xVbPQU1
O18sWCHI/8Kr51O8xTZyY7ZJRfwOjalscbBZABKb3t6PdXS2K8AD/aAtxwGEwuRw26uiRZ/rR4i6
/poDt5xX62/lyHwqc+YKeKahGu9S+i9F5qxbLbiMFBOlcN4Hq17xTFtGor90mbUW+UenpV8ln0kY
ZM9dFa/xbZ+UXcGjCMptR4qgRkRb4XTPPDCiRaQZK02M60CUB80db26GbLCIt61V73SptimNhZXC
PQrC5zSN96ltbCNTnTuHS5uZsNPdRmb+eHEFaH0vpSUygaPnyc4j/HjOSV0BHzpq9qd3YdB49U2q
EYZjWNiSAV4KwP8ax5zIYVxlXfynQftb99AmsLPRttugSEZngbDqWOf9zvCxUthd9lTzdCUXktF4
YC6VNv4p8vRVgFbbRpBFkRSiNkaHrGDvL+pMezQcm4uwEGfVmIdatzaV4b1OgqtaCbSqib4hzAeL
m3uRwV2k9T1zWGy0ovxAnLbx0oambbpNtj0DoBAw6U9DwNDJqjeJ27wFY3WvLagNTlrSmZL/Z+V4
lZHjpQuNPWqk7ZjIkTww8OBgOqGnjAhHMcCVl+2nUbl3cM8T2MMyya+FLPaupm8NOVzLeZLvFEsc
zmsjozUa65WTvdhD9VK64qi8/tRZ6UqxPEjb8j1Q0yMtjGdbYNep1VlMBPwNyN4XFjanRZHSElUO
a1GIcnOhV4fTtqINtN2d5GHipuHKZJ3JOAdn09IyvVNdyPfYgvuOtGu0nxxruDVe+R4XVy0pj6nN
iUv3pwfjQQ3I3FHndNa7AWwTzB5quozSwN3UTnhI4+YdJ89DLGLoGxHPiH70zoweLxjNue2r9lVS
njdJ++m70ZkCmEpryJAfQvpz704TyvX8d5W6OsVMKUrljkuZaHfTXRVe9QdK3jq1fi58vFA7Cic+
FVa2g2N/63S0Udj9bU3vUELvzqZqbQbqLTOGe89P13FQGOVxNPu1r9ffUUbUjDLhijrTW1OXCFun
dU7cYWf1N9f1eN+0f2fvPLbjSNIs/SpzZu95zFz7YjahNQIBRXLjhwBI11r70/dnwZyuTM5Udddu
FrOJDAAJAghh/ot7v1viCwEdFYck8o3jST1fVVd87e3+1dPbb1mTXnCRbPGib7sCR05500s29GiF
dK7H9TmfPlMz+BnFyaIV6XffkRGqGEylntHhoaYVNuc4WvmoP1SNyL7ZWIU5//dEF2WbRHW0hv8Q
aM5TPviPUm8P8FwcWD7VTIVVPLX10+yzvZ7kItXw9zlIe/Sx2SVmnu5ktGmYZOMqR9ptAUHf5DCW
AVBVvASYbs7VhoGK0tx3Z18OYu3lg7WiQX+KzW9oBR7oXCmY0oKKbXpM573j5U/o0Tiu+vlL3Ru4
yYpyiwRibdn5g9Dsryzak8XY9qvJyD6TZjqM3Y8AcB4H+GvaA+cyUk3nJZtuBwN73iiZm1Yd0DoS
uo+1z1yhczE21nT1mP69lWljF8YtJ9uegK2mPxe8lg+pRYOejKydo949mKgatCwirxI1I3zxaT1U
9s6ZmW4XeDKKmPoIVOjPtM3v0rdd40Fi7TQSAmbOT1tSGVl5szGN0Lu2wKwYgHDUNTMu0YoWHvRu
4BPxirO+I6OeU408dgw47qpvPYfOuXVZJjRPY6HXa9Tb4dpqgl1HcjNK1OCZjuB9Ds1kUzVEFnY9
I/MAT4ZTs5U1XASIegiRH2Prc2x7V5I29e1gGld7MB+ausATZmivlZdC6guC51lDvOTnr74FINlq
Qf8bY6etwrYyd3EJkTAFJbK4h5WluQdtVAFAkNvaEihIMjSoFlK84CxRAR8CHchBBXLdqk37i6UZ
lD+0etjKCJ6uA21tVjdLEx0q+Lhd6V1fI/ZAzB2IdFk39FOujlsapj6CSdfbVlXDIxRNG8bs7WXh
l4638sJqD0bTeCnSD5YM3+vhYnYAo0znhdxxMlMid5c7PIUYf4SOUg6dKR0yJiTLPnmORSWkdjgs
Efl/8cYyNEigx6JECYr4e1hmvIOzbm9JoAytUwIeB664jLNqb6QV6SiaWEP5m05ELDk8G4Rmeg0a
Iz/2v1kD5WkQIbzTmhoMjkPPOfJSMhIkXIXdI5rsoUtYY0DOkJ0drYKIyi79EffEDJEBv/Fsfj02
ylzU7GtYjz8z1+Vy94bMjw6gmJep8aLF5isJwmIJBOepUa/kumYt0rqKGyoxNKdw5/DHtQvScBlu
5Jgsa1ThCS+2GonuQtnusy5c0aniRlOaWBxYxjP5HK8hgnbzCsL46JT5Q5m760TykrV6GB2NP3xF
Pf05m1vbzXbE/kHR0fyJ6h+ff/oDLhE64XjRSYI1J3LisRjkr+UAtkmzpn2nmyCOqncucWcBXWkp
BR2uWQ8kYjd4NyS+AONDoj4wrwQOvmd6syLYqEKfysEERwghf3Ojv0am3yKVcdTosISKAbMMNZ/x
qbxVPD6KKAhyMKJIwF0P+S7PnJUIta1JzhkrbyTbCdIufT+ydEDgvB1G5xnh2Ve/AWsfFYu5TPam
TT57IF98ApMQdYM39pC684q5DG4nFywMdzr4IH8YP2mrVFIWjvwEm0aBnmBIAVSKJP8qvX7vzsNq
EPI2xEQ1D9kSvuhTEBvvej2dY4gXK+AjH2K0dok7vBoRTYnjrJkOvYiBq49Xf2jFm9Gb4d7nytu0
drM0eSczkga+ycBuw6sxhO7FH4udlO6iSuKDxVUx9skWinXt3QnEoYnLG7mLS4Ygi7AfLyy53mym
hYvZHn+EYf0YMfUb3Bs7lFUl/I3QaoAUc/0UjOmznnUPEoaIiMPHokuPVuuXp6EVeybMPV0iXAHm
1Tnb/XZZavYByyyrELveM5z+tFt/l4wBmix4phHKJG9oeSfo56pPvwfU90RJWY9DMmzHHoG1GPjH
5H60Aa7YyVfLb78IYT20Wt2twyx9wkad2PHnlP8IYgYaOXWj2TJOd6yjk8mz5tlr3dAWyH6CBQjx
S00uEH/ItEPQ+x3T8rhoJrLRZdStShGnSzLPnhqQxOiGv6On5WQUM3UMSGPyItWL8xwMeIERNB49
IVGilOUPrA+HiZ1iPesXswgfo9b56vXei48onaQuTBhFBGxmoBipmzVGkaurmfUiq9vXoGKlCDmz
ekGj/BA7vbv06nBnz6mSTRc/0rzayzG/YhRYR7JlK2vizW4lVnUPCbGG4pppL6RYXzh4dtQNlIHh
1737h5r68LfP/fbhb992/45f/17UbJPJYPWUKWOJ/RTFhQRJw0NYV6DNfZnlB/gW+SFnV8CKeb7l
Ma4ZMwVApaub+71/3Pw3PjeyPEkXPmMRZ4gSyHpBcZjC2V4hCyBFOc/Lg4sO59fN/UNScNq9M7/U
outbmGZ6ccDwyz8APROgY0iwJ6zodEaxatCXqF/XHFHPrO93y8whAeV+d27lg2+648Z3Iw5lLxuz
w/0GC+n/vtcAUbV9HGepR3poWe1dq+P3vf+av+4m6qfcPy6nVg3ssFGWgHUp4erDCLgBbsfw5839
c/cP719w3KDnef/PLzfqnpNCjeB6MSyhuBWCmSWfLPNX4MQtG82oPLBBKw+tCT8PLw8KgySsDqxT
q8P93j9u7p/LoGbtve7dLfurrw2faYo32a4hg/hucnIDxnEIYd9n1jcXfBcTBQBarGhAgWruEpie
i4zhW4pGsncbZlX68CNp3YEulRt4StD6C9B1cppWngcMZuaYNCxksdkI0StJpL8P3Pyhj8rpUJsT
yAHB4Tr1l6QeQXdYzrhEuPt1tEo8AlwE6ZaB2Flvop/SQ08TgM2juCDJQv3c9NN6LpDzB2BH0uSn
cKqDMbrmweuGCQnVfHPjITnopt8ew4J8zal6r+Ow2vW5DzqEbXoz5JemKrtLa1YeJ6p9ZMtQLBjO
rwur3ztV72PLlvwYHV29lvBkFhmQoYDNJTWpw6XK1ZpLMWEFzdAZmrCf99ogHo2BnPjeqs+yQDUy
4z8vdaS/1OGLF2TH6Vmgkg7y1rj0umFcYAnw7jfGg6/ZD7NR/nSyJFrzLd0FG9kqy81zHUW2crKT
fz66e0ca/inRfSogzGfa+E0iNVy6pf6j0dvsnBfU7xCfzl1IycJ/Y3f0mRZMPKqJx/g3rDmpveb7
MNZ4Y40if9CaOX+Yo58EB1jIjmeE10wX414k69bmWYEPR4krWjzWSZZfQsfJLkJ7Zrs0nq05qFdh
mbJSYdyWEzG76SV2fvpz54xk3TkzI90HUX7Tg8phlFVNJ3tHYNBPgxHBzIptYVcegYv6HGAfIGdq
4sJEqZrNK3yYlIw6835Z0m6G2XTBCL6Yco/cIPWbsHvS2M5R3kiBVNh33G57V2QX0MmXXpnVXIm8
FBam/oXrndgxpnumAFkL9SSyUUJpwkIlYyfH/xXmvLKSyjbW98/9+vL9Kygp8cJ3BQ/McY52eWmk
8BezN8NzPzt7PhW42BYkAjzBzWGEVl8grx1izX8ZR9hz43e7Mn6ILn6esuCckG1BH30cRvkctUG2
aE35iqu6Wmhe+c3RIXDImalsNd9ICO+OWWqsTE2Qk0ylKG1w5yxgdpqzrKr0UBrRqcmp8+IKczXU
ysgAs+lgm4lEby0Lp38zC33Xk5cD2VEv8dDhEg4RyNo+dSoq2VsVpOOSTC5zmbsEw5uyf/a4Vmmj
+ziACGbYMF0rIh8YaB1ob4EwYBF2W+t18IezOyVfB82kTKXxFHZzlRnSGVkf0h2rbcqS0Vv7FtyS
IW5Q6BnlQ+acW9aoYDl7D3ZMnURPcLdWkASo8h2CFOEdtyAPyo+hoghzMvGtKzHyOJm3HtAmrjR5
dIluWviz8dOit1tUklBGKxhvfsTJP40Fk76gWWIw2Ev7Stg9Gl4r2mh6MR6HZHaXY9Z/6WzjZs63
WYE9wjq4dpqenmIPzUYKaEcnjb7s0RlHEQ5X7SJgXnAQYqCayQCreu3NL9m86mHObjcpdrU1f/fB
T9G41jcSb4lUvVnWhRP/2WtzpsNO/jJhxNIm41RVEum0ZT+6MtyXLTxOeQUTNzEkZ2dRuO23HMVH
UtjTZnJo/brxR14W3h51rHbVRqCkZcdKTej6USIKtYNyN0PoWln0eWhA4od5Fib2Yx6GdEKBrZ9E
TEXZ6PuORdiYy27RtOBEi7xcSkIyFgZNjhGRh2QUiGBLeLthNJyL4OhQxaEZFKC4sgS9/ogTx8iq
H/Az3h20mYuOXaXAVLOtY+8JP8+4Cy0dr2huyWMVfO9Dqb91FgMXqzlkkOn3UTcaK+xYb1K7VNRn
ZYECxayrz7SSHNP9oSjDn5IwrYUjcCvX6dWjOOv1ns44QCumRRIjF7iZggZaC5NlWnMFDpv5oErJ
xhDHyWJlpzsRnvoapXdNyDIW4uZ77LZM6lGKL3yLtoy8qUXw6TZ2fgSbg1SN5mcR2EbxMDJOWOiT
u3Ns6Hl0u/mtbsoXFFPvvRn/iLtPAuisTa9P/sqegx3nrnnNeLBgjyx0iN6bkY6ffcD4AndpWqXe
5DA7a9vNdyLzuk3FeLm1TayklUecXDs+yHDs1pXN8rHy0QUmKrHA+h6SWrOx6Ch5uh9K5NVffUv+
qML5wY4yHdBC7a7jsVnmbOgXdeiJ9TwI3tsts0Jbp2xm6BFOZcBGs9NwQvjmKjRKQklDs+P3acYV
AUXuwg6qR8Jtk7WmY33FbaSva2daexr5Wj2oai2dn7U5Bm+CpQ9K3sUq2mgbCPkUWtTMOrCMJdqe
fumAGsBwRv2W5j9GLRkWTTzRDnOyMdK1z7GFRKfAyeGa2AxKlG8eQHarqU12Z2i/rNBdO3r9rYPj
ubXL+pGxrLczXPkQsZSqrfCWKqinwaaCoM7gxs56x2TIvQQOBummLcU+Jq0C6lyX7TwgGWvXghhX
pHi8mnE4GEb3067m14wIYP5t+0A4/Knzp/g17R5Cs/kMxv65QntAoQYGbxD+uvbFtov9K1MW8E1B
xfQZHxinjUnMIJAxP5DvtTYOi0yqbqGyfxRMgBcUpcN6VCRSiKRCoUl7BSlNoJXirOdPgF9q5qa7
iFplGk4ZTyjIaaRwp1W+T/jLlnWLh2hSSFQt+JE3IFI58wzgYfhCI667m0ShVJMQqGroCvdM/sJK
KuCqUOjVQkFYCV6dWBUDZhVOg8dNwVpbhW11FMAVwhglDLwPRq7kJ1yYvqRbS0FfhcK/VnBgce1o
B1OhYRvU+av+zovNFDrWURDZRAFmEwWWHYo3Ms5Ix71/Rt3MCkOrh8+GwtLmAkAtbI30aNcVl6qg
BGDbQbL99SGak21tgrkF+GFuaLJZLqriDyjuqKC493s2Q+QdVob1pOi60Z2ie7871wycMwXZNRRt
dwa7e//8/QasD4kT0Hn5qN0JeL2xAvc2CuEbqnsRVF9b4X0n5qm8BfO9UOjfUkGAI4UDzu9k4NYG
Eqw74IJ1BQ52FELYgSU8KahwqPDCHO7HUAGHeYJOpeIQwwEHRqywxCF84vunEoUsRlmSL6tWcYyH
BqRxBdsYR463c6Ed64p9fL/pFQp5LIEiO9CRscER61Yj2vcVOnlQEOWUMcgqVWDloAfjCGk54BlH
Dwh82VUYZiAlA6EuoJkxrxRHtCXwuRW4GbrBuwzANeYwnTvYzp2CPJcK92wq8HOiENDIHcWqU1jo
TAGiLYESL1LQaEPhown/+aBtzTcZKtLjQHsCJobFRVyrgFEA1My3WU8pKDWzhfLYwqlOh1Lfyju7
GldkdezvQGv1KONYg2qtcNcF3OtWAbA7hUvJLbyDUuGxnTsp+/5JB3o2LymG4BFAbazL9drNgaI4
0LYThd027z8wYuIGkLtQaO5ePQjByMKgg9tdKYB3Dcn7/rvHCu59v0cogrPqFPq7gQGOTzt6rHve
abL+0BUm3GPnmypweAFBvFUocQFTPDSBi1cKM67N3UOb8QtEOKd0VvArLPenMm/cBe5IOLXwyisF
Lm/uCPOAcm6Cas4DvcH4nZ5Za5crF/A5OqFAA4TuuEyT7DFYST9QmHwogwF7+KgW0cZ8NG/+QK03
eRU0TvubAWs9VtB1TTQbAizxDyogu67Q7A6M9rvG/9+yQ/zfPQx/s0b898wQ/8xX8f+iHcKwLbK2
/rkdYvd9+B79zUDx6zv+NENIy/zDxXhg6QZqUJwHfzohpC3+0E3blKZ0Tcu5B9j+6YTQ9T90lbaF
YcEx2Ue4ROf96YyQ7h8eMF9X6AYYGL4i/x1rhDRUatk/Us1Mj+xSMj658Nnkupmm+5szQtgeM1sr
0J9EGWu7dIJNp6UF4U25PCcRZVuaz/kCgstRtp354s5gI3Svng5JBkmil/NrA9tnBUN5YFclyFGY
zfHQggdDpq0dBYppCg5Zb3uvobluKYSh5uyHji13XlmY51wtPxF184ySYkNo/c4xkVxP9N4H4acD
ii+5xCnFsEBnj4fXSdtBu23WwdDsJjna31x6Gw4gx1mmnkKMuIOxi1p2VFM+ODsj93EiIXu9ziNy
DmFDIyjCMdlQIz1WHKPLWaCggELLOq2J3XPbBeu5sV+qPFzpXvNUFePOtH24S1prHQOW6GMX7ObY
IPJETQRyIEbqwJFmnFKaW/VSRH6AHwRGke/0BByYau3SDx9NXS5QaYOri8uOUeLQbQfNfm+t6Y3D
u4ZJ6TzqZl3iplBHKoyooUqyxwkjKaoThSuJPRPfdGTdhhLCSuW0b43r/2SgAXIj8YipN2wN2DRm
kQjRIr6GVTIkyFzxv6/RJOQ7LMKbuB869BnBGbxov8eHTsaHbR6KYvx597UPnfZFi8S1KfT5lkFO
w1HSBE95hBjLYXMaVmZ57mu8nXqZmvs4Fz/RLQxHUPkfcevZl9pJmVCOsOcC0YJvAGBWMZuDlhTm
27JwKmpnVoR/ectdf71i/0feZdciytvmf/1PW0XR/fZCVtGIvDnAB7rS/S0OOmPBTvfd2E95RUcv
/G5nGZ21Dsd0oh3tsQNIOI/8XObI8Tfq8hUZYKwhU5OBeag3D72HYlRjuY9Eo9gO5Do+OjhkVs3c
G1dWHbYXPEvCnBbz5AYHp+wfo0T0MMHjaQ0LZcPWN9oOnbyQtk1QJbxBwsOyw8iqIxgqZ4s+WcFm
CWo1MCSfem+QvMvWAlH9pciabYgWYW2nXQRuh81WmXx3+rl5a6i9vdl57dPOuqFcXvfz8I0aPFhh
MA0IUrcRUdHExHK6NabbApNET43KTUeXgqiegBB2s23mPf3rB1wXKnDwb4+4KRx1CLkufjHz/0i/
LV0bxpYo8yenSjoaD0XbZYFEY2ucjSBber6F5yUMHtLTiJ/+GE/adSz7b60gsDaBgbOqJgOCeFd/
WB35Ik7a5/CfsvqExRMBm36OZBRvYnBCVD7cBBXzfxmgimrKQR7icbCWtd9hmI2Nq4yLfRc2iO7G
dwA8Cay9/g3TtUtPHF2rEFWsiBjpzG72SnQESW/EBOplIY88SvlJ042t2wUO6A/iK4NqvFqu/4ok
Xt+yx0dqVUrq+XygLolmuZid8iu91ylN4S9l3UwJ4p4afOarqajbdYWgetm75ddINK7aux48tTMT
s/GZ291pqHW5czjcJgTr26yX1RKMT/E6BcPJ9MliywT5Z6bWoo6CrogxehPGpbM0YnwHZHkQBDNl
y24gJCmCkrxIsxDmOh0g16FLKpTnZgJ0bbTsIFUKR+QsJXDzTa3QY2QxfXGULgoiA8Q7/0TKXNYU
0ZNl9ipkGXtbEwfLAH5MWIS31tVclK9oorUhVg6YQLA+67Y4qthH5bhVyGNaxal26cOGNT4D22Np
yxdEug8sJ6sNOY7jahorIBZNNGwgASc7qH1IqUKH8LEZve8MEVKPOmjUZbWryEqH503tOw1HLSR6
u+15S899OR0rei2jZORPYQ5VI+j2Jo433yPWqIfQv6kczT1gcwagKcsOhZRpPblutyv7bjpMU4Dp
x8q2vNE/W/xVi1rvtUWnswRmGv4B86LZZSkqHwrFtG3FmdfVErDYSsebfWKgTySVKI8dh4lOz3Ae
lCV8Agrlq6AsGIzJwzg9GmFGMlcH34Gsv+0YISzoJgv4mueUCCu5cfJyUVZdRcJhXzEWTspdniHE
8ywwBak/rebB/QY9DVEaON6NLO0dbwLq9jxbeZPVbDWkv4ucLMtdLAxv2cdBcjBIShj0wNiC9GpW
0+xweUqC0x3+TcLWldXhB961YfevjwG23n87BiwhXN1DlYhOz/AMXfdUhuhfgsL1oPf9gH3kDZKd
tRhCQPh6Xnn0xDE4GGvez55Zg3Ukz4Nyf1U7nYdneRlqDjClgrGjYM+AqH+2FnPO2yvL+1cY+kyq
uLxDMh4/50BYT1F2QP1Qdt14aix/kVrVwc01e6vVzInZy7UHDdhrFhrtpXLLL6OHIqaax24/IKVG
AToB5Wkn/eQFabS2nW34IFpWreTbMFECSoLDDjJI07TrTJfoFIz8B6ANQm2Czl2EumRtCWb/OOu6
DTstBxAMpjdEoFjUKavC0OffH8nktYiMAhiD6e8degz5o8LMjnVjrrpiTHdMjw+QXdT+k7MfJwZB
2IY1nZjvdtg0NUjQvLFORok+tBUMP4iJY6Jhp4CPNCdbMePONi2mUGammnWsJvEKnOEbdOh3G6/Z
Vmec6wk7gDmAfL4H6dtZ2OIbTPohMupNzrhz7ZiWvvSifDjUzbyMy5hBL2/go+3puPp7o99EfgtF
T7bmechxI7gTIW6ZN1GX0Qcfo4Cntx3hFRIHHHMAQFiqeUb1aEAIA2a9HW3MAwVdbxEMas2UfBaO
tLfVdIs0L9yYDq2OMLTmppMlDAsYfXaOnrPIThIvd1GV2ambHUa06mY39t2vXuZvzu6/VQvqRfmP
a5d60RoUz45wbVu38BirsN2/vGgHpttaMNf+DZsdkpI+8I6+TQzE3OrNTpj6a1lnO02bx1tvfcSz
N51NCILMkyHczNV3AYJFy1NGaCKlCkYetYr0QkdkoY+nbGCarc03bWpiXEq2RuiI+6hZ6fTVzdEd
uqDXbiwiMXp6ItqaMPkj5t5rVNuEw1q1t/Tcul+ZeTaeq4KzzHDqeTNDoT/pQeexkRt81Czzux2B
OW2tZCYpCfVSY5z7EQKc455GICJLO0egoqE+ulkgwSiiedLsWrx6kE1mtEy7wZhRQZoBEYHDuuWd
c41ZgqJWTZ2tQ0J5FXXa5l8fF6bqJ3574E3V20hbFyQ6Wb+dFvkMLEmGgXNL7bldj7EcL1XJ6fkF
DY9/zZG0b4UZolgHFDa0LQGs4bFoou5UWtJcYmaKb1Cp4e9pa1IOmZdjO4bSUL4KX1g4+AJtWZu9
d8Fbi8Ebk1/hSpWNCGmJVcFRUhns/SJIWZ6V7VInimgHUZiewOoZmkxG8iwRHKSJ+7XOw+Iw92G4
JIg0P9mIN3FaNk9t4DerGVw2EES2f0zLDv/6MZLeb1HT6tVpOqYjpa476F1+f5CGrAavaA7WjRqR
KyZQ34dIPjaz6A512IstP/OLrccJ+gUgfKKbR9oVjEJVL0na6DnqNI+086TpoLZZI/B3oNYr24Q9
UTplxRDIk6s2lgyIvPksvByotp8BHstze88Iuz9g1D07VfyGYN3cFc0pzPqTwLOxacoQNYzODsEN
MArZGTjBxnlnUWftOBXnZwf1Tz0a3r5kND+TnXrq+2wlSxcOqlDkFipGKI/ZiGMvni6pySGXRL1g
8dKgZmHWVniFeaja3D1lAq8OuqMOcDgCWGDMcRCFXzRpWTvAOz1BOKeoMzcTQJGzYxvBqptC81lI
iMRGMtvHrCmJ+6wnDpIDJoyeNPmM/krHURP2AwrUEQmQaJdVI7WlhwlxwY7+iz3wthzoddbjkFuL
2sUkTXgUbv/MxhKf2/KIHVACVw88W9tpFE1XaQ7Ql7waixIAP4KeSTgFI7BqCvuEaqa7RTOGjtbH
6tRW9mUusPXFkQhP7Km+dEbDsdGA9i6Sdx2p23c3AbnVkjSEANbdZdSEMEgdNlvGZw8CZcxysCV+
uoJOjvCnY8x1vwKRNXAFQVKRj1xdolJ7SAfpPtSVxjA5TFGTkqqQp80FfeO+Eoh1Cpx8hVPIA0aq
wmJSrceOdgDsvhfkib4aSWYtMIFMj1hbDrUyVkSTeGP7L1+GUXEj62YFLHqi68RXN+kRvDf8kptW
YxQau861LV8yPYsfUPJdCFQAPmZ5LB0aTp4g2yrkzrEZSWmtWHsOZuQtQVH+cCSMMyjuYCqZfDEy
A+SCUzOMtPDEMqXYlA3mmfuHjFC3ThZ/GEVW7IlO/sh5S9H26nhdXQ9jUMLDzp7+RLUEy2Zonwxj
yjbhhJ3CaQPUQWMgzjy47n+RF89h9vtR5xkm7ah0Les+sPmtI0V0Cm0x6RE82hQHY+bFeIo659Aw
UblwUbrN9j2OJTcfnER70kPWa3rVEIoxjNV2Ip0EsZBNRaFWVIZVg3czu3XkX7UsfzT1OH9WWka9
nR+FTppDhO2UYUOokzaM3TNybWMBnjLfFnr53MautRUN1+37OWvULUTytBn2oQ/NOgi64cFN/M/e
7W8iNbxnEGSbgqf50ic+ZhroyjBMwQJzzSQCAW/lUu9dwqp9kn6YznRIamS6aQaVBa3Z/s6XZQhO
zUaep/lw3wdnU+MLOWqz6178qkDMmmHNK+0q5wcH+YPVGUeoBKwhPA8wcx50X51y3mMmn59tWfXr
NCBEvhp1a5mXJJESGzJrRfhizFW1SyBNrlJtjJ8z/8n21P8tZu08+m6690wIcl3EuqnyOd2EEzz2
MhNnX0m9MmGcYh85++DWyQOV4ltjS+JMJj052ahB9n1ILnkwiXjtdc5HplaDQQc1tAkj9n8G26ay
2OWeMRylKmeCGAF/iqGbDeZYLSxKplsr5yVuXGNLsgcWNIsrF+lCeyOhoRvlTDUfadUmTfstJFdI
m07mX/Sq8DBb2NYyxCiydUMghm2roV4ZE+Yag/Ya9ZApcr8U23qSnHHgKtYdRUdR6NYx159JrqvQ
l/bIPX3UsX4RWwQfhqvIQLY5Y/ZCs0iSh49aFp2/zUQ+rCoWaGWX7FKI6wvcpW9hjFahGoXBrr5h
MxJIIiZTjx4WPlsf2xMEz0jFln8MViqfCrtNtlZhBIeIEfgDYgrE3C2QkqHKPqT5wBXX/64V5Bn4
Le/IQBL9hBvTUA6Ro29mySVyo0OBIvYFye07Axt5rtRHbeUdvWC+IX8wUGrb2KbzNlkHwF4Is3nN
wD0+NKIBVxcazhL5VUrIsGBzIjKXp9BLbq5idicF7beZ/PTr4d2uXPsxfkUtGBzCBh37uGMJUTxG
2mfUhu6yZZlzDFNG94GDg4xwXnclReG+mHOa4VVuSViKCR9AAG2hJbZfNRRziKa5VoJ4tpF14gMP
uf4SYknitoISwFQrl+2Yx/vAyl/KoMBWKXJxKMVzb6iAn8KIvrp9tqvqMzucAim55W7aAhy1EbvH
KWPR7LSozOaENFU4s1iy2+hxCBCGab29CTBmcbyW02vi87KjOArDdv5Sjai4gC3kq8wifnDiFD+x
kEpYSH4tx4yUAJtYIj22Tj2BZFdHaT20fkyvpVk/dS2769SrtE1heSnhAFAlPJ/xJNh3ajINOX7Q
xW95RIoUNjqwEq5HVns+CF4tPSRwXYZfMulUy2HonWtslcwc6k/mFPolDEqPfLYowSYYzhvPSe2t
2ZsN3gy5iYLWfYYRZhl4/7y9hsro5JrhS+y32roMdmnc1rtqGjCDNFZ2tDGXrzr6J7IoTH+XaW6z
kTVbXQxIZOmU5FBZxVq0aCdTIpBm5Jj+dbQYnJp9nu7JyW5XHTkSBzPJgPVZWH5hgCEQbyJkOSOQ
lrYanoICKZfuTuPW6KdDRkbe4l42T9b3Ni3rPc073okpwRwPCS/XJv2C6Q45wLbs4o80HtKNSF1x
0iuxmDUg5LDdwP8U8N3siSC6oZovJGuRIlZWBoQ/k2JWSJKlpfHVyZ0dloCvMDv1nUCttPckRQIh
iPYyiZzhIuPq28yweC2MTMn1hhs7BI8HzbvyZsG5LrrhkpboB6rc+JlWAdIufAdv5pQ/BMo5YJYV
Z5qZ1Cza7Y3nvSLkzr/AeJmhvVhiMYZdsyPJxvl1pfz/i6X/grNlMAqgZvjni6XXH3VW5H9jc/35
PX+ulhz5h+kYhmcbQurgrQxKjD+3S47xh0kTIRwWTMieOBP/k7NlWn8Iyaf/3DrptGh/LpdM/Q+W
TtLjK5BQhGU6/85y6e/zYVI+LAt5tcMvyN7LNBVT7K89tiuxqUf0cbvA9j5celEjepzlgFAm4NX9
lwfm+quB/GtD/9sei+GzzW6Lv4qFFvMNyrW//zBwmZVuAH3dTZhPNrrLANnpR2MpKyNCV8f76LNp
BHqodSWms5e7Xypt3KcZRXzUZ9+46nLhKSj2B2L7hhauNsTplZlQIbp59EKg7TPbDmtp28YxUimC
pYqAAs1Hu4kXdVQJpDHY5SJwd0Mj9LXWs8Dptfr6r//Q+2TiLw30/Q+1WNYJ9EostezfHlUwoelo
JK63mwJzN7aELnJxSFZdZOGpnZeJTEnejPQPU6Q/UyIEyrG+iijPlvfwkAjmRYAxNhTZTzbHzK/7
YUXlhxSelJ8kJ15isiOo87iEaI7xlmTyLenohEl371j36K6xx3SlKPemjvvVOCtjdRrTZwljLbvC
OIARLTjN49cItxkItdBFr5VnYCJDYGiAV1ZpjW9Dc0j4YECLdYVkAowEiIy9RMOAHLRfpgojXRig
L6LTyOk5GJOGIBC8mFEoGDYPmQnfEv2U8YQ2c7j28DNQhaE8AsM2zT+Qkf4He+e13Tiybdkvwh1A
wL8CBK0cJVHuBUNpBO9NAPj6O8GsPllVXX3qB/qFg0qlaAHEjr3XmushU6Mv2rwgw1bF4UC4gCQn
lLflbGYje68oQ3G2jp+AxwiOs+jH/8t39Xfs3HpQ2gbfk+mqJmfo3w5KtTVqvegXdx+j2mH2Ez6n
evYBJcQbS5QXJUxQlHNIZSKDRNmRVQEuK6k0FoG9Coq4cOh3Wk4AHbhlICoxgHfbCkIpxIZeG9u0
EqJKQypmB91CGEBf0U17KzYLIm60a2ukqSS+RltnPmuvo5oTZxIlX2bqwj1K8BY0NpTctOK4R+AY
tFK6JIi63/KYGS6m1Lc8Lm+MCvCSkgCVc+hRxmZ2KkT9MsjyASIT5f6EKGkebxItw+AHG7+D4oAI
YyTTAIOl0PK7NFTuB9HfmIxoEdnruLmhe9bYlYQ1eTh5voxSNYFyuGcVzyCEMhwPcZreuy6TLCN/
nrrsiwL9yBf1WLgcMf/yPf11o3Y9pQDHsFNjBG7TmPrrtQOp0wAgXLpsoWq5aVWIeU5kztvVTNWL
p97I3v77E2pre/HvJzFjM53rlgk7YoUg/vnSaI4aIEKNZyTejGmJheMpKXD28Nbo2r3WSXmnIz9f
9aFv2cwRnNAC9u1KAAYoIeQk0VenBczD9uPw/t9f2z8ds65qOxwtaPDo6P/1pQnGxGUBynpv0yvv
qnhnx7w0VjJMY6Zt+gM+NmJgin/5Dv7haQ1Vg9dho0hAKfG374CMR+HkkmldYeZfk+k8qzXXA6dK
v7pmCINoIsilc57/+3vV1L912tavnhJUZZlcl6n/a41KI024khMXw7o2+kl0HyGRB4uQ37C1Yhix
4hcMpNS+cQk7+zlD4sOGiD5tZauoVl2ye2HCuyxLnHbFrZVWcHi4yIRqRmIuD5Nr7o79IFCRdIZj
oGIJxNvHbtUqHowuSfx8Tl7LVjmXhnUsRz7q2caFBbs+aHheJsuQBnODvAI83xybDwhWiR60uoFO
SXFgrIgpAf4q3RKv+ohm0tHskuGrzmjCt3EeNxXCdctpv/fqJaszuQnZ67thEwLbpSNC9NBHL1Ex
E49J1jqihQxTKZfFzPUhe35Ng3nSQpHRrCKoEMFY4GT54NXeYBEZOq8XnnxaboyIxUAFwTrNfG11
s4UqR5DPxA5Wz+dnkhcvg7b+X5ZWz53nR7tnzWkU9BHszZ9Rh/LCwPkQHaS/WTOaTvypvjkjsJBN
Q8PQ3apOjE28YBoy4HObGIN6eVv4/3JECGNty/zl3GScrWkciMJ2LBfy8l9PgFCE+RAv7bRHMTxi
lkBNON4P87Iwdusqf3TPjjrh+tXqW52uqQfD53aRJKFSUtOBMhh6BfnoEEtDC80LHeB8YEmY0abD
tkhZiKhVfJRdvhxIE8cLG91UQrsMaaehrSUbAJoaF/RNP6B6i+llo5NBzquY3xOb4IW5WPy5K4RP
Zk20KfJe9YCZB+EKttMXNJpVFBOJNX/1pXW0BaNMw3S/VeqB2d8j8VpgB0atZtLV70RmYLxcjB+Z
wiYWoNLzVIeKxzULlzMSUKbL9fKk06TMzfLRaWj6gp/TaXlkpldr4s0dcrkVhr01SST1chiqQZ8q
GxPLFiM+SixiZw79ohFjC0pfKdFCxwjpLYvYoDYmDKfQL91SvRO2xyS/M18hAIVIOxN4EcqKAvSB
9iubNCTuL89qH0nkXbMMh6kIE5zS9pnnJS3QhqIxtITg0mNuYvmkkyMlxgRHfgHyJJO37ZwOmxX9
Z+d8VMZLL0ntmRowaI35NTdEJZJRsC3rdvC0mjYd3NriEOJ3jCmsfduENGxl2pZI8JqIalqLUzz7
UyhYnZaJfbu1Qa2T+SoKPs9IliEI6X8rEcUXXtJpIiLC5G99Yc2flGZoA93Cg/+Rr9WptjVIsJ/D
dAQ7FZMVgZ1riKzxvuvqZDsuzJEz9LcNzYnDhO+ao4FDIqmBqYLjTkCb6pSAelGjNmaQF2XihBhf
BdnF4qxj3nXI2A3IUIs3mVYgi1VXq3/8skT5U2o2pyStD6kVE8m4BgGnSUxGDCL4Rt/g89xKGwmB
wcEwl4DD7Iok6JWtWMBlU12qJ6cafDG7Z2QocHCV8Smix+jXWnspOF29UdPPsbSVw9hlJ60Ty2c5
QK3hYVhKrF0dGi9mY95ZWLCDTosVLkP6DsPy2nVquAqKSOzUGI6BOROrmVzKbDqxoYedVqmMdvL6
Mgmy0xaXZDlIGuD/B412sGj3RsZaGmeEjLmKPW1j/PyIjqjlZ64ooDP9cbHvMWqelli/n8chqBXl
s6imM0Ur3JnMxlYjqJ6mAnpOOL6Pgs6fusJ+W1U9me107Gz1IEYqVJNqpUJMtC0H5UkPuTIvJZdY
IyKHBG8pmaXndIWP4BJ/7BRw+sOgxJ6hiJul7Qgp0Dire400hCxZ/Mab3nVOG2/KaI+SoAsFJCUH
Ftd9VuCHr95bnehi2hJo/ouZ/JCQoJ4p1z/dngH58KPhanNoJeexO3U7RuV3edM8lY55OG+lG9/W
M752NHe36tRuLUz4tR2/ZMX4s7ExxI9qCNCCPO7pNFjNe98Mz24nPjLjmDXLsaHB7yVuRbbKDHCW
ZBR0GbZ8zaH9DfD5m7zfmVlzt0yksS+lDZVqLHESowEky+oCUZ8809z9zJyG0NxsespdjLqFjTVJ
L0gsqMZxm3OpLyFI3vdAxDfziC0qIrkFM7m2UwTMAyxHBHDmN7j6nqUCp4qG1d3Y4X+qRf6elnw6
sfFSY7a+YY5WwTmqVZ/S9tUVrCZKqmbnWnHLvV2tGhStOTMApb3F7oA0ub3CgJ0pkh+yb/RS4r+Z
/Vs1KzDRVTzmBaozRE99fGzomKQGJ3NdYSxpjP4CyuK8In0zvU83GKs2qWRa2ztO0IDE8bvFvtDn
Lw8wO0HmQTH0lwWPVVGEzM+dgdwJOKtAtRGCxOlnmDy3ndtDCeSiGevnMlJVNl2DZ+k7ImyB4cfp
M3JnmO6tdcxc8FtJHQIUrED09hmQgrGpNiZjxmAcdDLqyJz1pLzUKEgw2EFYcpcBc+ohkTT8shkN
88R3hRbjm5J8cJZ3QUjixMakEUTz9zxprNURlGxY8KC3NL5+FeTRWW2L6GB1xS5rEjvQY5II4xqf
M5KbrVqomD/Y+VFHenBaUTQv+lvtkgeEcaYuCFSsWDeTcThB+zjWevRdF5sxj74XBtFkJCnlPtXU
pa+LxKfDtg5Q5FGE3SsIyu+otfdWvZKAQuUFxg7eNvhK7PWhB1X0yRldvo3t/FxwefHm3MFyyaSp
t/M9dm1GRGwjs/w4uPZXmgrCEB2UX91YvUrwGDTUtUCW8V2lx29h9NaJE33DHlu/Ufmp7u60eppo
/on99W/lnJD7zfLWwViZJ8gauktpIDVz9mPTX5oMZnQkX2NLojpSCCgdU9izrW04ZHYtF2XItwnC
OUYJOREP/L5Uueb22Zc5Mp3AFCz3yGFeq4XReKOagWgMLVCN7rhwjaMXobZ8weSqte7XtD7Z4mAJ
Jd3uJa77Fq06uvMmuhB0bE/6GkEi33sSaVg63wQ+ozfyzRlGPhZyaQPF7qG+KIvrS4NLfNkWxXsG
m1NjzZXzGibH5IcZUA6gyNV+IonC3jx/lr31IMGhb0jlEQe4UG+9jbAfGe9Yjlu3VGh0msoFGDIs
K7UPZlkDa6HgCTQUSxuWgXwz2MZDVp9EXx6MVmmOCjtXXMehZao7VYm7dQPY/roxF7NnKFvQmLXM
M+Xqsq10ffKdbFXGLegyvIkwZVXAWuLtDsdJxuPxeu/3TbQ2KIoU9aI6EOI52YBgRgcAfJk7O8t0
MFvjlz5aDfV3v1R3zBeXY9z0C1HcSeojnSaub31wB+crLKBph6J5T27yKXIKJLx5fxdrLsFGTfnS
OkWyhSnVH5MQ17CQYGpim2FMlmo7Mr1va5N0mVLfoOuCdNSL21TEHKHFhUOcZdfIwFdEVoyfg2rE
HIFTKUW2UUXPlH1EfQZzJVKyn0ObPMil0GGHlz9J77614zOmNCr9OXoIw+mWMmnyXZvwn6q7lF32
1GQJeZHVz1ZOp0QYzOXFpzNYH8YR6dwbMX7Q8YvqJxkaD6JXfU3Igu2P7fokASGvyG7HwWJdHy4T
KBNqKFQYa5lixJtUXVj6aIY5yLHbGRSPMmdcTHueBRSOGdRu8cG+bz7iNZmPEjh7MAK2Q/CkFWBH
0MT1ojQOo5KPRxyhE+F7x4Gk6qMF1DMwh+rFohL65b/P+KKzDol2wSmqJBWz99kJj9ebUubKUU2y
O+pu0hgVDlnCa3cG+X4YkfDOt4jQQAYUreU1bfWcZv13xI3DrwPmeu96rCBS0zbJHFJn69EQ765I
hBgIwvF6zzEGnTaPBcabXOGudZ8t0TrIOZdvoio02BXxgYH2e5TS/ZEjzB0n3JVrQ0NNs690DJ/Z
MO0NoqDgdJqA3aMLUCdSfC2X16ua+2RidSuxpjLzj47OTH8n6tGkkimF38rNDmlBEZdUYC0bSjff
0GFbq6UZmGL5YczycO1hMgxmgFOBzu+Ao1caG7bE3C7t8MaujfJIBSpiLbcWyd4pv9C5bgbSYntC
OovX9unXaNCQY5D5cxpT4BAtb6AXimfWE8y+BXq8QYl5tNletsR+Q+KYGaJYX4hxxf3a+rtuEsM6
BUgCBtQo+r1TGRrmdrbcy8hja4k1ewXEg1oUawII/5SE+kXDmu86QDDWFt61zaUU7jNRaR+IzKlr
8SR4ap5+78LsiwzBwEY5b028v7S9i1WF1F+Mz55gNhrgEHhMBYmSoeQ/2fO9Mo6rdZHV1cLyTNpS
opKe5Cl1Qnz6FJF5g3l2ZJi70Sw33ljiIexR78mZEi5N6k9So55grOzTGUteq2foe4fPwppRTIzi
kNMivxHJDdNMh7hLwXymJDTQEvAX6Kf2n13FDmo9YqYltjbN2se0Fsj9MdZ6ugfM6yEZm9PGaFH3
RKpj0kagHe0Quucjwc8Pk8k5PqxtRVnF7oqmOfd2+yO06AgQTAWjIaJeJ/gHUFf3SoLlzp75uE21
etEGaMRkbdLDyOSpNQTe7J5VW7b4CnWKJnruTA9bm3ETtODAUvqHaTzAUxw0Tu7r1xNzpUnipMdk
nn70fBEoe8sXobKUpXQGpYlC3YUumakAcbDIPS4GLspwqTk9MpiRunNWTRonCco8UiKcR3y/5OYy
FGQU6z7bKV2M3ErekyE5K0jcfh11GQEShaYCKJyoTuSk+vz0tSzUD/H4qxGSkbzhLToT7ZCOI/MH
HBmh85ynRsdhwe/YtTUcUKA9iHnlqfR43VKvnRi7MM9ta3yHLESPJ6whDqg/E0W9K42neKyIj4vd
7fUjJQlXBjoiDxqVc8Q5apbYltdHq7JPatuKwmeMb+xi7eMqBPVaHfxADvBA9tlTMU13Kd7sYKzY
ywFUxgGu5gKa0oItHq5NXmf7kmaDh0pCBAsHPEA0vtdrc7ukGUdnm3RwmfhqRodHscDxVNkgYBgX
1AuEkYqJxnBVG8Rg9zlxpnNG26gwDwOz+WM1px+RQRdGU27QRsDuSoGqFLjNnCbb0r5nOY7tUyO1
OChJGwNJ7GxdPIIElpT9Hrxj3KFjj8OFk5bMGbZf5VCtwQoVDE3JToFkxoOWzIdWMd8iRg/sCuqg
KUOA1Nk3GWUIzwe8qrmzfBXqhXxnF3MwjTXFzT4SSbwowC/UwTxJRt8MiMhZ1vau0OnOqSltpcXE
As2uslsPPPoXiEQAL68zGUIsv2iv8DVL5znJxV2+mOcu5LClgOryog9shOJCGVbLHMfYYpREMkA7
1MIGf/7YCiTvzbnrDHYCFdCRhSvt0N7qXCoxFBRiEyLu9gZNnIQwlA0Ne7VodkIgZZrGHIVJR19N
Ie0iGzNPxYHKRab7HoYhiI/oK8xuelSx8Ri9olUgptMSCgNjaPsjuaNMgbnAj87BCs14g8Gi5R12
P5sajMacxCcUEnizcJbtU4MGqZvKvcI1hUTnRaP/wKiNwTZyPLcOA5k8Eh7wCcnnyBK7AZ56YMN/
4wIF8FQ6hh7yPqBJbHM6Yw6hIZNk5u5hGR2qZt+qAlhotYVLs4vqujowKXhNjP6sdnJf0ZHSRAr+
1El6pm5NtSMgme/jBdsJxViEq1Ra7y1sRz/K54uFNl0r7M/RUb63fZX4raYYvqCCa/SDpVEWJmlC
K8rUfRLO2NWlr3WO8T+Zpw/bhJjbjdlh1PObrNDY15QakgTCDL3R6u5CV+zNXjw30K6cBYVEk9/p
c3IeKjUhRie5WdzUwq/e7t1WhaxcWd+0IX+DyXFTJODS3RGpT5pzPNoqiabqQh5PYr5p4RJtZddA
HzGaHS3b9FQsyNsV3HBGj4qAA7Uio5YyxerPxN5EBCEM+3kp5gAN7M9wEWAm1LBBpqvxUkO4C8fr
TaQ2+Fp//9y6tDWbSh6VrnJObYNzDonKY8srOGpFPvs2aUsEkyrzqUMxz7UEhC7XJW9aVPVYxYjb
vBmV7/H6M1LfexT9oNgGp6C7qJc3IQNZ/AUlszo7QFwg0dGJKECxsbNkrnuzomtHYujx57Fiasca
c+Dxeu96k2VonhLW7iBHTX+83oRDjjSrA9DRxxkCnf/8YomTG3r+UxDBfACu7mzTSH+KBggmmMMa
ZEGceRm5HQZtkT1qJpRRyNanpDsMLEfmSUWTGRBNCmJgNUH/vjHdGl20MUzB1YutGO0vEe7/FyX8
iyiBKaHOkOT/LUq4h4H3Z7PrH3/wO/kLHTYWPAK+mP7/WZHgYIPVbPLAgBg6iL81Jkt/+F0N7X8A
L6JgQBiOE5U/+48kQXf+R3dtjkNDFxaycUZl/yf57A9ZwK/ItugnsM6ctbX8s0zA+Jvu37Bdpnwo
/gEmOZpggPG35r5UUCWVpnko43zDEGy+D2mTeSMVLCQy85tO6yd1vjmj9ki8I1ao1UYydrSyXafc
mgYTjl5GcCLwSjWQcupf4FV0zQR9PwCeMH0UDuGR/dGyLx2Qu257rjUogjUVn6dJGvfLOk4BqhKg
ZXZhRN1VvUAylFP4mOo7zIg4sEsq9O65rLjWLHRkNRH5SyeOWkdo9Z++vX/4SMQ/fCR4+1yTT0Xo
FsHZf/1I3MFpIbW6QByZyO8jkehcpRWUQsm8q+AjWiWukLhjCZkW/U6N4j1uqA9Fs8xNWhebduad
9rWb+QPZAkvKkrKW8bjM4B3jOXPYvK066bfZturDf3/tcEVxQv91WsOgH7oOFm1mltY1ae7Pk9Qw
FnltkWV0CKPwjTgj3Wfkfi4mC8oTmdi7edHuS4lAzSYVqkb/SptT0l1wXqtUkTs0YjqczNxCn0Yb
lglrYMl5P6AutDAn0AFkZE6oDL2ob2Nd2xtdMJioHNTSUQxN0MxPel5SyqVkOInlnGgNGzSl/QnH
q6N/28OeTnKgN9NpZo03xHKbSQP1+eS84dW52HUPojPRDupCdTpabGHT5GQ5D1HMUL7D7rRN6Lkt
N/kYLnuSSQ6FQlZr4iwWjNEAxV5Eq2nCThnDATG+tfFCjpI1fp/ZKDcOtEv+zpcxuZJaG3SEYcKT
Yn5g9T+Qp0d+DjrHScP5EOVRFxB/vGfW+NqsQ1CNwSuZt7SZlZe66clvEMr3fsjIjrMJw45xijNC
m311ZJrRhzEwnUG9aRAnYALD14a3nYgv67lEoQyUhwFFz4MoVdT4aPbPRlF+j0LKBCHHHYCH3Hdn
7ZMI1IkIcbq9xqcTHzQHfULY9A+J6ZwMtSb3smVTlhXdKSscuGzp+7JYgRtCcKhaw1hrF6q2ooNA
tuhbNWYVMxexA/jzSbyq41tYK2m7NpthbN/w2vBdyoRgt2GagqYSA8OvTU+SduEucFpIVqKIpb5M
cke/F+HQUOhs9JAI67kZzoi2GWajl6VIdFPHKxYgpvk4AT7qv4Xgw6lhF7JwjS1pz59U5WQf95LE
D3Ust0u1nEHjgWWu5/divLTjzOiPRlE9Gx9t331j2Bcg+H6zHfi1Y1/+6BgkCHBpVCTJfZvRikmG
8dVq6vfF9FE9ziv7jVpYWYLIAd9hhKd6QQU70QclxCEAJnzb4Ikhb1DsaGKwGWvh6LAx3DHnZsa/
DBlixHWIRnGIfnhLtxGczLjORzCS9jdx1WJDS31nkocua7/b4gxymRZqcem0MA8idfrEnBE0w3DM
9DQgk5xzhQ5txc5gQg4M9xBJPgkl8UyUrRKD2S0wQ1YVtlbVeHUy+znPkqOhkI9Wx6BNp7TAdInl
lPG4PxQzJMHqMbW6z0p07zGaaYPwKZMzySvj4aN38PuzH69sS3qls+80yFeZS0SUujYm3ZALq/WM
94JiP//WAXAOeS0t/SfCaD+VLkbWjtpjYxMPRGrDQzKabynfp5bG95CIiAlJd33bkDfeHJsxerBN
83to8gZK45PuSruzNUz/ZQiIsL5NXaypKoQ4RrePudEGvUFDUhP0xqLQInynGHdFpP0sOfPIm5tc
BJ/5ZcjmraWyt0stAglMelaIhyso7FPoweWqvM6uGJ7nWw1Qjk+8Ha1ki5qvzvX7qiQokFExj3ye
bechmbIzIu07+tn7lZyMCYeRPQTLAKs1l2uX0qq7w0FFFFpEz0mvxKELh0Paxh2Z2N+EWdwoZfzk
wtD3rXm6oFzAQBKajLWliuRqfd6sXzZEc29hYO6jJf3MM3uznt9zxwa55VRqId4QHRlgXg40EgsW
I3pnjzB7yzj9zAsYXw3x1p6i19TGD2GtnddfpK79lpFmb03uN9GHjxFQ1k4yfE5IQ9Yd58OZ9JvI
OYXZwe5WIXszvi2HWZ1RPJAaxqV3V+ULBDdX9eNmoKulqLSDgVBVzA9o7yMdSGIThJ4VP4eSaLM0
GQ6IUIzVKEnzjlhcPD33IHgPZa+96syN05aRpG3fWXb1GrmEMLEzIAcx9ZyFnEvrEx5hgmluumFo
SwcfnBOgVD9OmeraJZOeemDsMfT2M9kntWdqMd0jOFvSdRgys7z5jDihBekvOlPYPNdASpVCbnVD
v0dd/BLGZCzYgFij0n7R2B6mWfcjTmymWIP+gxht2BDwakrutGECJrmArr3+Cl7MY224NwR4sQZC
TsQl+yFg0Sx1Xm5SpOexu5BMB/AMmwpxD/PaociQNFjL+DXpxLyvu9mo+GapEzuLln1mYgHTlkhA
ooQ5IpC+eitmk7AhwwpmIjRQ8T9PSiW9SJ25vrD2zKgOzEz7DjdxxG5WMSgYHc/WzfdsgqyfhuKz
VsLXNh5udfKsARdU5RZzzk431mAp9bYA8eYJwYydqQ7RMTODMnc2bmuR7eTsMM2eNopjvyEDcOlY
06T7SOvkE8EEzgdT/1zZYCkOpFYh7zU0pgENXA+quLXvDAeGHeJ2JiWMMRaHN6jqkBVcLLQe6QQ0
ttoHg8C9WMU4YychZrRa7+9jASnPKdz61gIDduq76MeCUrSZxgXxnjshRWw9AA+EN2oYLlTiwZDR
sxuufiZq3Xq5RqY9EADok8RPaO6BgC6+HgD9oMyIAUqiG0woNFIJgy/sBxU/veca8seS6PT/xbwT
s7jEbVfuDIXRoCYaH370s2SGnUXOUfTjHQ1BI2aGsWbchAqvlusWhKvP3CJ20uSQuN2SIXsrw+F1
QR3HtZhJLLNp2RtP5Gds7D7r39ePrg/Z4q/fhzRp4jTDD/w39Hti9U3a0jOVUnqWYb8yu34q7HVO
0dNgqbQ3uxX11jYSoJf5D2ZBKkM8+sWJCXjVbU5urjxIMEkGCyIocR1QXQk8AGrGmLeVx8T7xYkW
7G/AOq3mMMzWoyLkfVq3i5dkz5SfR2WYnsMYArZpwCMNF/egAZjirzwcFJfru2N59A3YdOygaZXy
tLplbEXmPjmp9bNjxogPzH6p7eQ88g7RtwYyM/ZOeGfNzT22Pl64ITcxGrwwZ6bbOsl2ct38YQDE
P9J1jrKBaJuO6ERQogwlbQCqdOSK2T5ghtb9URZnvbKqI5d6be2Gl/UFO/o78iuGsFLbT4qB/Q+L
iCdMQllKCbOB5OYjw20Y2YmS7hUSaDy3xfxmGdj5liQw6qI/Va58wFCO4LiCNtuUYNNroR+1Nk4C
1FIbPA54LhBRaj1jolSwg8kM/buz2j9lMTEXXOSOYQxBUQO1gpLAEDQcJiDozkpyeoZ+6P0wU5+0
wS9LcgpDMyWYAtOwq8kDdcmwd0v3ZxKBkCsXNfKdlA8+kzJZg2jFBr+v9DgPS2KS2zug3OpjWU4s
hFFybooMc7SrKF5dGg0XrAFdKpPlvDtMES1+BZlOF7ZA8NDxEfmpLYEKtbzIpXpobOVEBxzgxqgs
mE2guuVhcUuQ2lMcI2NrF1y9uHdPQy4UdBCcHkpTAMoh2o8A5zjf92gocoJugZ9XnUn1JNv6OK43
qrMilv/z4/WeNlun1pLJ7vpLudIOETQ1m+svf/2B/pC3y0RlxMzw90Nc7810krb2qDw0g1EfK6m6
m7khFgLqSBwt8IwHfB3+mCD+iSFk+oqIZmplDpjrjVhf0PWBrj/Wk3go03Sd+iUEYY6whrzrXbg3
7C/C2o8cB6iyWRxLCB9+aUr4SdDgmadoBxI/AX/aNhCxieGa3UIVYgMXHVk+nmxUwUM6h88GSGaM
1zz8+jDXe9enwAPGs13/MV8ncY6hTRs8uoAslKwp9rPF/A6DHd9XI2+SLmK+ARyxAe7m1alWHmi8
qafQHciUiJ3lDgArOybdrOlzdXuHxMATh0x8T05jfD85sbZVZhvXbNOVpD43mh9pXXoXh1GOO1e0
mzpyXc7K5UlOLApT2ItHO0JB2abDajZlREohTXi3nM2NYYH4odlonhGFJkeGz9omMhpigOyxpt2v
kRvAWLaoZuW2ovlN3S5J5clS9R7uYmCN1Qf1SHUwIje5SeL2pS8Iz0jGMmhyAQmkaG7VXl8waFI8
ODTh42V2iXGrzW0GkYXwzym6kaOJy0v7vrRLdigKqtSuDZlqbvMurw9MRUn/UWrjMdbSozsPSKVM
SC0W6Wc4H1kqmARRBcZm/rEmwDqpTpO7Hgk5Wq+zhjPqQROB0jSM9iQ0yNaabJ8MTUy3cmEzhXMI
d+5Q4v2m1RFbbXSvTQl79dI8sMc3Dt0Ypud+lZPgCkV1b5ffxp4UboVYLoMFrMN9eio1KrG0iboL
XI3ei5U1j88meDmMx/wN7OuZKBAECFk6batkjJ7lUn7pDddvuYI9prY/uESRH+dRvsO4mna2tJdb
DhH0b0z/2YxH0d4SIzWm7ZyktYbzEpxipo9zX9M8ycs3ujBs91Cz3BvW+ID2zcWgEH2DVTqjfTO+
5ZMNHDAcs2CyumZTA0m968M+YdQkDTiexBINgrSCpZmfFQuEGVGIXC1z8YjixXmOlK480JVk1A2y
mF299TDNpDw6WU1PmFTOCkWvA/hxvRlV42GWuN9iVyN8CIjEJbEtpAyy2MO/ve1mpX5w3fBOroGb
jt53oAnlJbdzSDYu+d+L/eBskEemNHrxbCW5tccdB6U4nx9npHdMqkztKGvjjcwoVP5FNm5xqzqH
eIp67Juob3+NkZu3kGpkwyKmHzp0/oS94/pG3XhXI7Bg1BoZBwv4c2LqD6A51L3SwQyHEd7v805Y
nnzWiHmiRrdurQp0E4ACBkW5qMhnwNZplCXa0vBHP2b1ozapmOFHe4fnfs3MNPnAtOV9bNHeJORT
TSpEJuYw+qhWJ5Mjt+0sHP76pQAwEMemfrDl1G3tuHwNF40cQDJ9tJCoBVmzBVXRbtY2B8S4IMcB
A3mK6MrYKLYyhDdlKO8YF0IrsJDszZqLP5EhJgGIJpQl9vGaWZubvhOYS5VYwV166keHdI22Bm00
DD/TvI/vh8l5Dwv9BfQX+9Ol3dVybs8tR27cADkl/X2zDIt+0OJuW48xeJl5oTgymN8ubfKhJxU6
MKKKlD47tiC5zulc34V6MdLH7jFe54Ufw+QF1XKqnZl3pxO7aSwv0CNcsA5FuUvSfE1rpPXSE/Oc
KUQozcQDymw4EURetmczKR4SShqG744x7ay5a3xn0OtdPJXqKVbme+rpFAgNtoBQ2S3Z4N6rao1E
v8yVILLnuzCD4t3mBv38Qrg7gkitO9OSXGXact6pKp7HwSovpiLf+lFTb9vXplWS54G8kYwuB57a
3hMgCfBKmY9qxIQS6agRkH4ZNCgkM5vqvG+rliJbogzVOybCJjHC3eT8iIpi3i1yaE4TYj7bXLai
7k34xCMxUQ6tNcu4EJbc70dzZHtEBw6gjLuvkePAwy1v2uzSivQWqGsUIHQIjzM5lH19Kio0G0sO
OLXq1DM9Sw/QBMK5epY6uwI85Ed7vbneS5g2kEx9VBoF8ne73p3aG7bAIatjrByBAO7ljO82dWtY
cSq9JKWdXNPPlXLwZ32gbaPUypHAm69SQYLQqYpAAVRwXVBdHPkZeA0EGVifft0FbabTUYDVTmiQ
w2QlvBc5SPfFmXvqD861oU+3chUTGS4b+L5IiyA37RknMshmGxAROwyw5Os/XW/mzn0BO5hvs76S
JG4kAqGSLcg2v97NCBY+qEQ0qoWpHuf15npPmBNS2rGXf/yM5DjZkHtSbLJrXAfTt+P1HkTpNdbC
yKoj8FGd/Q6q4/W/DAmZs9XEzKxdC5fGGuujgNQPnaFlTrz+W3gtXX7/2mLtD6Iu++Ayb63CZ/tP
f3t9gOvN7z/424+qmhYoFdtU+G3EHvT3nzQ29Wx0zTP6z4u5/lZD6Y0vY31xv+5qNS1bMwYR/Puv
//Sfrv/oKBhZOJ1y/+/v4Prrv70+kIM1W+AYTvP63HETWmheJpD867P+01/807/9flBt4sxFhLKt
12qRC2HkGcaUByF++MVXLPI0EU2mwfXXjeHwsUuXN5m2j0mE8tjCbM+mjhs7TIYjzdPpj5+d9R+n
bpXMhiA/6nlm82YVKOWskUllMytPeUkwqltUpGFzBHBefSeGpgvMaq5UJvza/7J3Xruta1m6fiI2
mMMto3K0LFs3hCPFIOaopz8ffXahuhtoNM79QaEML++1ZInknHOMf/yhWDHW4D9ENQ1+WDP4NeXs
bMF7e4RYUwjK4z6tM+gNzKuJvY1mDlaiircxfy7rfvi+PwrmfXdHj8JtJ5crIpjIj+qxDL9PsCxS
IkcwGoGwmlGna/0F0XVMLEB5jmPj916Ue0ur3EixDoUUEU9MTpTUw91K9N+aEKQeO7+xY+LZxfgs
6PGStvuNhJGHzajAkR7KJzqBcQZ84GvWwkcHS4CZMzmHz3JBgOxX+oAe94TA6d6FToWYafLb22mr
FMJvqFMAWxLZeOoFNszLvZpKr5PNw98EIQ9jEN5s+FJItYsKOiNdLq+1+mOOILma2e8fYr+QH0t8
N0CbavizaPB/1Fxw7sq4Nu6I54QokKXoJs+fGUpSSbCPLJlrQyNCsdHu/DYsnKn/km70yZ/AXSDK
z0KarzFcmdNJkcYYdq6pe1nrXmPAsDtgela99pN20ojSswsVszB8DBpTFV2rifdyNZ5N6XlJi57o
ajW/wwgoNm3dLEqB2AZqtzQN0xXuDBHWftOpRH6w68Nfo5goi6AHOndi8KYQ5nOjK5gpK5kb6+1M
cFSwxg5ru1af5D1IdANWdhnnONIKSwXm1xRbTola1bXAIazqSUgde5KjJpT/kVCd2uoypdPwK9Oa
kmBIms5tEga/GsOl1IW7Shtmsu62xdTTbpW5PN9BKYKpYhGkW1hnY3STaVtpJFm0/bZitq1jwG+1
t35oIC8NwhfJXRu8PNOgiGCFk/QJnWAM72R3hB2Wj2WyFjrMt6xhSKheY5wioD+ZevlZzDJ6q7G8
no0kUBKcJSYm1z5JgJDlSthLg1zBdwsRKWKvIcwjL6crGUI8FOjOaqmNuFmyCk0TjQeiJTuaGxm9
KEK3enzXwgBNV4aG1xAvhKH0HY8D55EigHkmXEAsd8GfJnpBOvWV2VvOdLJwnHLKp/ltdNkeBykM
rMYwhauOR0kRHuUajtIjTyMHSPHFVPTJM7TwEhcGmormlaZsSS+hz7wj01ZFmAaRqh1ihQ9cjtiO
h/VzTZLSTxH76T094/Txaw5iBS2pXFkpjjvKM2U/sORbI5IuphIo8Exh8UEYaxwZt7enoVd2Iqpk
fYHfy9ciw3K3eBgz04bILa3RO1scK7igIyFsaZmhTqGXVDtY9E/iUQyuG66Fb5OFUnuMHYAirOm4
BCVmd+6Y3zIOOV+e11qJ85Qtw06QdvP/wwRaHFlEGgCn4qUt56ug1S888Ow0+p1Hq8ZrJ8Visi6A
7KoMlKF+cjhi308hNGJWIyp3J04IZb7PmoQMN/gBZlD7xPK2lqPdg1EBpxmWgaEYbZQBlgWkOHHC
si+LOLmzIQcofm+Ae9YYcN/9p6lgizTWCITSBsvDZvBqM32rgUc85VEjjKurM1ZrOQrybJ82T+Am
4e0xGgyoBtYVikU71G9yYYW8Xy4kyWHMv7THjm6FqVZ4hoaJ5Nb6qsFDuBvSzQyimjSH8BESBzT+
EJv2U6fpCcWGZww5icnkLM8DaaZdhOyQ9BSYhJbVQ4Uj4mP2U0fI6wwV/OAwpKQnNna0De2ROPhs
LOdgSfym0C5Y7fzxW5xsTThSVa0gQrCMIKtCOmaVfnBUdH4h/J1GEw+tIAxer1dfcnVvgkSeIq8S
lw2DtDqDGBfJKjM/9bc36YYrba2RWzvOgH07r0iMcnICOUiKJCQgD6FMW8KXfE82aVZ81TOeLvdI
Y0qgwvXWtCJH6y1yshUhDgwih8a2XCLT+qpYQTWwsyBJr30MdNNO8Xs4/kKjQTcF6bop8F/G+leZ
yXkpD50IdCpCWQUy8Euy4oBEIyQIOXKfZ76gcyLrmGZmJJqsIALx/kh97DrATmLtPZaYGifpl5LJ
madlTxDB2b3Viobjsza/UvbQUtAQg0iwiFgNsiTvhQcBL52kfrRNB+G/mw37Gt5TBo85F6AWYl60
h+DaYeuHFY85IgYN5z5JN2H9lauk+rsV6guDtRIqcP1go5p4IEKReE1LOJksS/tRtrhp9z2PfWgF
o2Klbovrt/BDgGsGbsBkp9MEshkfkEUfY/VKOHZWWOhwnrNwgWBf3Fe3XUfM5ViSU9jtRDGvPLT1
Xq50W0sk50hNKJKqJ8UBjPHF38D//7Ny/hdWjoQZILyN/5mVs/z+uP8XWs4//+IfWo4kSf8h4geC
RYaqiLo+i17/ZUMvGZjNK5KmYuNqGpiB/IuUY/2HiJU2cyfLQMAsS/82oZ/5OpZmMYdUNLzNDFH5
fyHlYFs/c0z+k+ZWnF9C5H3h3iGpUHP+m/qbmLiq04xQ30lT0i/SvICyEEdkhj6ZhJZxNpN/GUDT
gvGFqU3v69H9BCzUrDIppuP8+/bvS9LQvjdJYzrdLBb5+/KctSPj/OXvj/QzA3Oy7A45VY4XSo3U
5O9LF5HXx3n4zx//78+E/MEqqtecq5hiYIJRreL5y993cjPyQ+gkrDkjhB4wAh+XCfo0++/bsMJR
Y+gxp1eL67PS0ZYL9WNG6DIqPnMByHIIVYsQ9bbajQzUAuvOwTb7FDiNQQa0rc5xf3iPD35rPrb3
5kHqBpYLkkUundJ2BHbkcF1Ky1g2U/ppYc2FwxEkz/usbZlm0YvQY1Fcyc1BYD6yoq3uGLAboEFR
VZ6mCLtXweA9RYl56SZraQADxRXYjSI/iUNvNBy+ZinMiGoVffb8bVM3fCvP2hgF9DclN2Xx9z6F
EsT677uYqmMZtn6VRegG5y/Ss7oH4hDvx74pFnE9LaJZOJEiT5oTQqsojBco6wF59d6XQHbajyRO
1/e0t/FtMrBcppQMh3IZRUzfVGMEhlXPj0dcuSk+6+0MRpP1ka8kTk+HjB40GnML++8vkUZT8+8/
TrOaBLlNchxNqfPTOUry74s4x07+fYeA/p+fyaasw41hAjOnYP69878vxl8o5vxFoLKSxwc84QSv
dvvv/bQzSB+lgcwme37ChLdp0g2U61HiVEdlIzWobezqImtnI3XG7xq1NiMZyyla4sqZqdu94EtI
ne3MDwPkMw40GnP6mG31hXMl53bXnfgOP25LcR6vfW4zcgFmm8R9i6JpaBBP4f67TiWc1Oz8Lf2V
XOKAr8WW8RCWcApnNGRawoAJ+mqee2U8q+V3ofkmWnuVRgFtFIwaxMNSu7ojh3eAcpDJIduHu+lI
i6lfPj/Fyx0KNGV9ascnphoGjFwsX6BgGWtdXNJAEL9uya5QUzBuDHVDvCQ5iWru6T8JwCgUH5wP
oZ1AILUxycvPOSJuX3/VO6LH58tGBLBGEptKnrIbq6tsCEDPbBxk79aCwygjcNOE/w+7C9BgV1qf
5Tfe4ly+ff8SH/VXAT/qyGs37bnHJhWPBBfSxbML1MqRLS+Vt3CDwJPjdXEsSY4/8fPyneLH+0BT
Y5drYQd5h9K+fCeTHU/2jIaj5xR2ZfxWVEckshfWnK2uGt0e+2CKDyU5XUgTfzpA1foLRxaD+DHs
PVL41M7zSyQ7uyWu3ebqtggPqMotR/yg4rSY7GZesxvvSJOcEUdmedXGdneigcwP8kW5PkiRhWQT
4ZGCl5LbHBWUmZFTnsPVc9nXnph7DAXSyNdZm6fSRBPK6IVuGwSQMGIvO+sbUtHaa/5pXPJXy8v2
CcPbwTO6tVW/W9QfC2aQAncRLTNEiqeNH6fJjtRD+XHgo5lBvIWLLB6myn20bm655ouyEd6gtfBh
eGzhw/yML4xko7W+KpctOchMtzwBdSe6hu+i8RkSJmGQQAfAOAjGt/vYMrassoX6mq6ZJs211DEt
zv2meh0P8g37/PqNWOLBcnjY+o1ZQsa2CfjKVtgeGWh3Go8HSst8mTBw0CBj3eJcrTvRrV57wGO6
V7wAVc66Dmc0MUxiSuVJXntEqPb8tVaZA1VeRnDoGU660n+tr/sL5qQ/6rey0j7ib+vIvjM1nn6O
vBIqAylJz0uY4U4NhQ08bF0eGiUYW0e6op+pHGulEYbwcHQ8N/f5Ai/J/ZR7JccBys6n3XzI6M29
gnkAz8MDp1Pv/l01/sCYzP3ut6TV99uSRIirurnHhHn4/dZyyTcGWfWQB4GohG8xhb6XbQesERiR
rakJXyq8A8kLY89wNBKmfvOnP72KTy8nk699a5R39o5wwhXAHvVvzC0z46TdGRG4NaGBS/ljejoF
GQr09jZDtJex4M169TsKCmWRfLdRoDvI/tJFcZLuoAte8/F8SXzps/ix2EJtHFwmHWyT34+PoZO8
TRdtQzHJtoh0wFOXgz/y+REeXWKm387gw3Elne7WJ/5zWR6SdgGfvw4D7uUdmUJIhbksX8KVhFKO
IcVB+KogOQAQMo/LQJ2c/GW8u/xCGV0UBIVN9xo+l0x3xDnH0rUE3+RzFIAxdpPZwrjWcCxATsNB
x76D8e1LwkNZk+vuRdju0mDYMCXvha2Q+Jss0tDTjyzv42ObfN7RfH5FpzZcaXsD/dBT+cGXnykj
lEhE+G9Ff0mqbUqI+Zng8lHweRmGsQkosrAxhFsDZYWwVDwi6y/p3L6FW4tww+mQTnYfudHrIAaP
4lXTaW/rBaSvVMWENWilV7oUUTw24x7XGcYQHTDonaE8D7PHZEPPvEf280gWYo8WwJaP4xvseNSW
fGzj/DyH/U1ufho2WVZvhdDd8BWWEEJMOokE+hqaGl6DqSb9KkW9z2Zh4LVP4gbDJUwhYFNY3BlS
fm73/qr27iNZhaNd/GZL/oeM1w9Hjw/G/i8G1Gar+xfja8l+wUf/GGVvqbqVdzTtyMOe22HphG/1
CpVgzNG3FvE+xcWAbJroq9c3BAymDxppOGR+zqV9LPBNlgtPuh+KGo9oT2q3/YApEcZZDk6i8WMp
FVvmQk+4R7bULVt3jjyzL8TqgVsmbGOu2hwNhkZSuU7frZWySk76elqoO2X/3IcXc8UTDX6/Ft4M
kjvYYlIkiuAsb7wF4kjrZi/ELnPoXNnhO+xmiSeFiz7e5fJZtnBXWSEXDE+ZN7wUvuYq/qzgWEq5
j8Qpj1/jdpeOm0HdEjQ7raEb+a/4f3EHtW/p/qXe/VCG/GEr2FkUqPsck/kekid4U/YTJvDJwoi/
WYeiU322eBzA4BEYDAqLUXNIIUWOXUkecJFcBUMCtdHvtK3UL3rVNTMUnA5/Xy69KDvm+KVChsRR
kqfrxEZ0mV9qsB97sDCT6ta2luVPUbn1RTggcpF0jH1gIWIkbDPeSH7i9CgDkWF4M9oMjmBIE0yI
F8pQeRqjIpIYiJGriBH0EmVtpa/GsJBlB3VRJNnxl3ott9Y7ouj8yE+nOgjX9/Uo7EwqDce8VqXL
WzrJ5LbZ02YMzE/1Cllqk50mwizm7bT9FQy33kXWkhyToO3cPpBdK1C8/NYehaA/wno9CNKqWzb7
Ya28V4ujDiv0p76NO1KMzX3Jazy9+1pd5IGOSUGHP8OWScibuIjDlxqupuSYDBnh0NjIAg0M488z
Ohe6MuWqRa+wzE2vT1+VAxwtemGo+HnqDoyUAvHTehevXXPtAXkuPZKB48MH3G7OyHQwevupA2p2
bQo6HT8TO1sR/aY7yVFdZ8fpOlxrnE1mRW7crcujwLBlx8EBIOAUy+ZleCEEkCe2dJ+l3wIaZrt8
BQPw8vy5j6gOF498Sx76ijZgKIndQvTuRV/dofxQ/brhaLV1mWfIFUHeMb2GzXbqltFZeDG+eXDq
QLqI7dUiiOJVUgJppNp2aCJ08Wo+zy1FCe/kAwhdes14sdKu2kXdnwhW1IoAEKvCBtknrSJNkULa
GyyiAb5Bi9Fk5jeYBCr0Tr/pvAw/Br/oSPs4xbrX9dgI2A0gBXEWuq98ZJGNfYv04TXVvvjmnLag
qj585RVX+ntQfJPfHrS7rl0ChMrhha6q2rcX8fOB+cub6cein+ZwYm2iq5tmCys+fPqPger20J/q
Uy1vpdjpT0oRIJJO3+PBZuxtrqvDJEOE9atz+sWHrxRv2M9Iq86KISFjVR2w+iIHuNE9gX9v7GTR
FeIVeGWzhxvFXy1ItJUW+Ultl5lBMitSd5cHPrlNGBPt0n145R1108BidvJo3xcBRrxJ69M2Wb8a
5bkADcUp1WM6BHV8NsrP8bHAxQX77eENEChVXNzvccddadJ+WHLNYZupG7gcGK+3CjXn3UQzVSt4
KNCWmSutI9BTGWAolzB5C8lc/X1hym6tBAGuqlnfQgWhGr7IRJV33T/f/f3s70uk8l8tUaXCMGtY
Oi1C37LTHQUGoFs3MkYJRFdT7dMu48nO7Ofvu0ECDPv77iEIvC9E0ahI1SYJ0qxfj0RdiN7ffx41
pc0X/+O/VssSqHg2ymi1hZGYGBMJb1Ud9Z6cUylqzV9MF31mN//CP2YUcbG71Iqb4CFB5e4ZsKrP
CVJSXq+svOLY//tWKenzpwxhs3zAG50guBYe7w9UTJlQU0fc0qLhyYHQEKSvDrQaerZD/nds2MCR
I+FgrOR87lKGH3NJ3OdCwZrAWJnwvz91yTZJQoFgags7kU5CtcV3jZPCkQ38vfwG+8TBppnc9qiL
R0dIfEsPeFFV33VbtMqOfNbPynaSCINcC6avGRD3SSD1Hj/5dToIXkstahGaR63vlVeiqMPN3Ym2
3bv8ToP0XPPpdwmJlLbgtAvdto7T3e189b3bVje6zmjABMq9P10Y5Q/Tox5DO9pfK9yu3qOVeJBu
+rn9FCY3+iF2gwutvhfQciBJutz7qSJxxyMiW/7pv5MDTWqZnbRPxNvHcQ5xWqT3k7Zjcj5+5n6+
pPDARr3ctBsVnjer8FeQnfYtXUw/d1+6JdR978YRyh6XzrSnXfJNUUynN+hO+N78FDesv/BHSVrn
bgTSmotX/VBcQph+j8A+MOYD/H+tz33ojhxIMNXYXTcKLgt+d2yY6iCFsKvtwxuwY3fvPre7bO3p
MEHLXmjHdhUR3mQruwmRduKhvIfVkIPWfw8J7DdsSCnZ22QxkveHXJ4tzwVCJ+yJf8RLYUTuNm+h
X4ZOW7itbECfcwqsaiZ78KMNTyVDkfwzwdsJ5Ps628YMXGrB+xqdkX0s3oQvhhM76VJfPvH83IZ+
DavAj1cKbjAk+9hd0H5CXVG/edVKcZ6Tky/aNa6d1mcu2cK5RfbOv1/wg5NwqoCst2oJp4/z/UT/
rKzBUaQ1mo7ynOzxC+klRyNofPBQqajvDX7xJ3FweFYMGATf5SK71iEdPjUVtiEkr/loT6pLodqS
q66itepF5Mq4aDeGoDoRt4gzGY8R6Ds/0slLC5TaZrO1thibJPa46C7JXoPhfa1WRLePQbYvbvcz
YbRK4U7fBJkdwx5CohNd2pAn0+G+MGf7HJlmcpev00Brqcee/K3SfNNRCQ4dPp8DG3xGBuFZXtaL
8crdqALLL/czHftdhvN8IR/vsaV76eYicBHf1NIHlEZOhG+lL8DkOVGcH8sHUih3Tm4sXCimFeZ3
ZAiAbWHJulAl8C67bfxxgtB8YmQ+H5wPB8BMkI4dPhvn4u4lH8aWduBh/o4IJ4StVsPhtK0vij/a
U6zNljNYxpxmTur2UG8P1R9iAEYQOzRkv+Yj6Df0kTBmh9tzE/Yf9xDjKgdLyLzhTQR65RSUpRyl
jd99aJ+PhfHAVAvHxhXYiMGYJzrn2Yt29cXXcVnuY2CmkSJmMTIlQXEdOTnSNtY4ONg1f4f7Fz2D
jmRu0X1W3vgpQYVcE7cy4y2N09zmp+hm/oAikC125sFIIZVGDgAQN7w7ggoIbzTf2icPyf3tyZRH
cKqb8nS1z2Y6PqBnJz5kluSt+2GLu7+XSCJSt8io1db9odkJODILbn8t8UyCFL/jfQFOLPXjoLug
XMlhuMFyAsrQIwcca9KuaQkyid+dJ/5kCAhuU+l3XLRhi48E82ZEeHrsmL8N+FfmG7H9uBGuhZLo
EQjAPlG8GrYWzbThNp8h2aI86lulsx+vT5f4ur3R2gkRcdfHzTpN2g4jogGGluRk2TFLX5ik5teo
cNCd93UQDdtmnGEWtlA92Y0hZy/gULQJBV8+i5rDePpUsOnROAA6gBNUYKib57U/FKt+EZ4nt+V2
FjZ+OL7ujK3H3a2/0yOLJFLOhsbBuX0qC8X0IUw97iuLuF/dZi51kT26F5C0BTTZ6fI44opRbcvh
FdSLkyjUDnhQsLA5cupPwzN2IGgENl9Zuy3Sgm251w/TgTQJGPlYEOabhmKBSNaV4kNIoh3l5Y5x
eeI+ooucLvNOkTj3M3eeJSdcu21mHmNGbOywJovxk1OjmYIkYbsh8KVj510Xl3Q7HIwbGWeWk0Wu
+DOqC1hTXboWPjvoXrMSbzHdV4/SN0FCY39EZ0AZYeEWPC9D9i5wxEL4+bve3BjVE489m4D57uJ6
xpySQa22ps8Og3LflL4mOfHosPlALjIoQooFZBZUeBLNJ+l31bQSpwAIy/zhqCUcECmrkL3pyZoT
il2UBysetgaGPCgXX4aT/NNym88sN113Hjh59D7YHU6WsuyHsNQGj1+o4owE/ZDzlYWC9xsWoLti
iQYfonyDcJCwgA9EkCWTgDco0Fgt3oYtK40NWwTr6nhVO8bLI7kQVJUpTraslzDb8esxeJyKJR0q
10pQLlQLg+E9F6xawQkTpB0nHA+tk0J/y3vneqtnbBdYF3qxyVrQSeWmjUjb3Ixw3eeywhrWDKrR
Nx/7jqfxO/Zoj32NJMHISx+eLr3MzIB6gRHczMrsHBHLi2V5nj8zO0vlgXXyONo8Ynf+sNA+M+oU
db7hYb+9l4vIOKDSm1oeBbpKjm0iHHJbCJ24cNTByWSPae38oKjAKX6bHVs2GGRJ3bDl2KgrL6ZP
Dplk+taO7dcePP0VV4Q7NRQ+a5bPuht+pOZsmX7T013uxAuHIqAgLh39d3FsomURJH6sHbgpylW9
RMfoon5rlP+7ft23QJtoc8lFtaOFtUcMYhGo/ZUcojUZS32xfKQBaxStCQ9eEYCLQOYSLwULEz9D
Honr8EPtVZHuwHAI/gUXX42cei99Tr0HMPn8HLkUlHPH9gUZi/k6eTG23ZEbHhs2khmOTukWiyUZ
uD6mjxd99fhIT7gq3fDk0+8+zT2BOgD63bCUriSd/Vr1IsJGw787jHUg0o5fBMs0QbQwP9h+ET8+
LhySSEnFMxc27Oa12/xQi5Ng3NLFYUxZboUPjvR0hZnPytyWbxLslF8d2koNGeHS4rybQGAWAxCb
lHvohCvC4HN+pM7AqghkieD3F36BE99gqrBW5B+5c+vSrTp3uAxe9PpgBVDgDRx8/iNfSJrzIG3G
1n/v7MAWVn62iGzZAwcGx7RyGBrjRv5l15199uG17aM1T1l7zr9hkIaYy7kjT4Jdbibcirzw584L
wBsrcTfC9nT1ZPgx/CjutEoO1Sla8LR+8SbhGTTtBrC0LPfc5GoVLlVKN7wnt9hQxTfztdqpHm5m
QYYpp908bTwvyXwVne6XYxln4exFvlB6aWuMEhknbKS99jxMk8N/FR3EaL51Yo+qlYUs+RkDssId
tbnMCCWs3Tboqe6xzyhdLDa0dv2n9cniFKBaXnlY5G+5dbl+drMdXuGY7lm9zWW8TonLgnK5fN+3
7OW5qc/NhU0xAT8Bv3mJKRM8eam+Pz+tK7FA0wUiD8kEEMrVfdbt7tMXBw3lf7hRbmHl3vW1+UV1
grFenpMpvbyfHpQPL9oRYZl5TmXesg2NRd/ILyg2smu/6H4w+KAp26fb8Si+Me0vlhna9k2+Vg1v
DJmdwDq2SZzENJDVJC9Lz9pGB6gh98XoqShMqcA1j9wcX/FYO5vYUxb4dR6s9bgYT8ObFJgbhM8l
zdJuaufKod0DiTOouPvcDdRZGBdnHtXFHUP8Twze+jN7JL7K6mBnnxK+Nv2C8j0ix3rGnE14KnRj
7HxUk6VXQz582irJiRstsAJgguFFjF2aaRwFAfUV9APwzkB4O1ir6wmtn5daASlABZFAZzhY+dpE
7Zo7/IIUMlqP2Y4r75+OuSCZa1Iw21sA6uQz2oAuCx3OIoPnjNuWN3xJq3rV3oaXHoP7wZXfRkd3
uelUzJ3sazSHe7o+CtNTQe7ETfP0ZXGh41szEFjSWBgX7AesbbYr78sMS1IdEvncajTv0EsiNv1o
QaYTz47wES6Gt/FX5OMhjN1Wb0Lrd1/tK7xza1hkx6p10GrhD6+9mmvxE+BK6z31KqxqKbifxteh
9rTWn13KvxMqJN4VaD4y9lJctMqKGNDkacOZBogHHypir9SBQzwEBw1jPFjUoyNvWqIaOuCUm4az
wAbcZzpPz43iEWR9rt4iECVGUBTjxuRh8lMBk5zU9NbzieLl8BYPZ031rclBc3cHm9+ApH8tsJsD
ETpx27AfR98H8GYjajMldwIiZxshV90WvlvH+FVeGXrA+n5EgcaITVrEB+W5lRAB81jA4Hcq89J0
Qdn4KGjvtMGYKSeLksnexAHtkscMSccRcxuFK4E8IIpfCOed6I2cd1FFJE8W3nz949qFXjqepMm9
h1QaNquAHv55mvbZrsVTnQVzML+GesFfpi/IJqTjXrpl187oduj3vidfZVEzWzxUOwJ0oO55sl+u
HiweSmUOkmiL06FffHSv2me7SXqsRtzoQwRKxihLcdLfAh3lb/tujvNBxaxPD5pVs75vmbFGv8pL
ElgvzYqIYxr+6YYnO5y22HnG82yUI+S+ICaKlYZp0SkUDk/afvKksbIKV7V4eD53vOIdA8y3MF+P
BCTpLCabzTrpcDRfmekK4aWmbjBfZ0gHMzfrHQmiPj4K85l1kT7Fp4OYHiN7hpZKFJBcODxQ2gbP
5o00TTyNtMxhTFTDyA1y2K1zHcFMlFSUjigSuzqpFOXEFDKje1P6FVNT9FEFqjHB41iARWh+UBzP
Wksbjpa2HFYUBMwLafzcWRn+lb8TU5ULLrtlbh01LYizV21Rn5F9TCYFjJ183ckN4chy08XjowU9
R1srItZ26mzPgINci4SAEnJP3thtSLQzdomPk4K4hYjLPkZ178nYaC+4e1TAKdHuLt6evIMntg5H
zMLAP3FBefgcZ163ve8Tbdv0S8OrORANpweJCdiyd3xcKuPkjWr5UW5yrGWexYIazfowLg/FyV/T
7wiBNLPDTepYHvKTF942Ns74nBn8pnET7Rifti9J75iGaxEu+0IPz0DReq/JowIwSa4VQWmAUAWf
wBN+hi/znUNORu7CgdQvLIqNG8b/HN+ccISSzab152Gn/jyOFSXO0vgqcLn0oChO8jIMNy3NQaC9
KRgk0Al6NSsJ1zemOpOP3LOt3XzyeWjnvZqbT9n74la1zzSZeRmW6pLdfnGAKk7yPV0K0yMHkjKt
2M7mpK9I2PcC25HMZOpJbVMNmCd7Cf66ilvQh7HSeK6xFLnEfnNOsVSTvLRZm/DsbvDYqkN5KYqF
QcimCrLtSQmYnW/1WLoiuHq1Evjy1M5sFBQbvBW/+0zBeQIdeMdlLMizrnrNdtrmS7yyFkBHPAtU
diikLuCyExIjCqazcYBur+2xs6IkfFX82m+uCrw/gehTp7/IklMn4LZkjd4hxGB/52GT9jxHr88z
DmSdcovJaeMNMoZglLUwwckfHoYziebEQjFPqgx9iS0/7roDhJT7Td/pXrNKuVKJU7/FkA2SSzW/
1/hjRI8A/dIJlcWkBv10YGDOwGjofN1wgSwpN5CDeeqG4enzFeTCY4z1RkSGfpEOwvKxr16yE4e6
VTMzwDs/UL4ZGCX0o5hILBk4xA578VlU98lq2Oso4UMn+wmv4nWi96XwXlbveZCsMHrwQHWUD8Du
9gb+j2wV0T0ZBev6hgrYE5btJT7zcVQ3hODLfHiJuykEA7Zrcgu30X7c5gG6euYpOJhjqA6/lmMI
C/2X+oWlOb7wkLHhyZWvnZU3fEdgfqLcWuJ6rSCqK95FIIxXwgLaNhgIY819HHbFxDFal3F3+ZMr
6zr1TDAhZmUc0Vx7yp3HopkWd/qrlpmLP2ETy/ZCZEbqF+kqMZdGuZVwPDCWHSIqw+vU4Dkyy/Bh
kT1CX095+m0yaZk/jHJgdk6We1Z6zbDnaVEhCjtpy8FSTytGX1w96Lvz5dVcEaa3wTzaVt7rn/j8
+BwJgP9hIHzk5Xli5r+1wpvEGNjqnPjarOufWuQR4Ui3oUtfStU2YWnOn04h2pHJEtBWZTMC7PH4
APV74e7wGbGtflKGXeV15xpbfQ9NyBHX5onZ4Vh7xreWeCgKmXc7BoNC1daStb7uP6YvxK4Kjegv
c45lu6tHu8VsPgmG4TXqdpKCQQeG+V5+REyBLQ7IrrE1ApHZCDoKlp+qBc/OVfBKlqCpI8Oim7Wn
z/hKUxE+gvruwoSA6IzIbkVYEC8uf5pr5Hb4D19gese+sGR3EPGTDepiYxX+c1hUd1vyWAYVlqfU
wOoh+pFO2Dc0X0RCtVBs+ac/whw5ASzhyld+H8rHqwxmtW2u4kIhZ8AW3OIsvOunEWPdhbSUtQBi
/FdDifLduZwUAHEXIVq2DlEsm/FiTAFbRnOuV/fRVq/RmU1BF2cimqZCZZ2blJ25xdewdEso+HP8
qUNqxkEKhq/00DJ8Ew6daPPElxflXWXIE58z1S0v5if6Lg3wZ929MDyZnZhSrw5Ql0wvvEZ7rI/i
p7pO9xaftcYU3aXCg48yvj5vdaBE86i1AWgAFz0zZMbPIPRgv8lvsvs43288dtFZBGx2zP1skze5
j83HB211CsKwGIOUGuzHgNt8qQCFHNSvhGIyxFTZ8M7JhSQPyc6patnBEa92qFsJE7GrT4t/Y21+
My6otckC9JH/h67zWm5cybLoD01GwJtXEqAXjbzqBSFTBe9NAvj6WeDt6ZromHlh0EmiQCDzmH3W
ZuFEu0Bv9CkPPNrKNG7RTfnZ7+nJ2kQ34EtEyCMbL0KAFRKSFwqWx+6cX6yz8PhKk1+Ig/tjvGke
q5u7N6+pV1/HrfGFaRfScWQhRzCNV8f1u/f4jUs3OqByvmVn6dFdnMYjsEZ0L5TlCTtvnrpnUBLj
LibBV5O9Q4e3cGdW1iOGz1q1/BP9GxMf2EgAXVzVP0vJFoj3iS7l7EVHYa4mjjPpOlTqF2OXPVqh
fzL/1NGR68va4fIEP4zv+YdaTMQ0Z7vtTfT0uAWvOX0R3lB1oIloH+abru2tCyFmWj+7B+WYs3yy
9dQnzsvqkL0g1rY/rS+e69WV/pslghNF/UiQ0xDZvzUPmgf1pY+JiLxau8rOT+jUTIAW0NOtWbL5
Dw2GTchsazyXAGktp4jy3NzQfQpabmTUOAQln0Tvlf48ECTNvqptsRdgDkv5rk/8JsSyjr5W+nXz
Kp8gz/F74mLpBIPQOgaRZ372z/lzcuT8pHkNNVVQ2UaI+dQ9iEP6jOLeNyGd0OUna3zUTtHkyT2R
esXSx0dkxyRBjHbOGy3sOl0XD+oHdd3fMB3sU/hanBaJWOg54y+wYu6l/oz2XFoz9dR3NCH0bcAo
Y4dzEmz3yOdggF8CFLHo4V6b95YUXHpGhiGKP74z1zJTnTqEryg6xMm6URVYQNe/2Ome0/Tg3BCW
3ZC53rqP+k3xGuLobFN9smKDsE/WAzjLm35hB2GnsQ6ohowaGRqF8DWBplo/hPjp3Iiy7as6YerC
rPeqb27Tc/tkXiEhb7N0HzMgRmT72mxZYC6YjYuj+5xheXBWEJCwM1P+mL+ZNwg9RDHHZFyz8okN
mkfKLES9UwSuaDttXY+V4L2xvfGVXnfzmry6LySlnUPFf+W+hKRBhF8+FuaH9yx4KCLPJq6lYsyz
Cw2XKezV9AcOj/uePJMwdHyR4TYjafLra3NOiDlIa+p10PqlRqTs5z/dJ5lqPGyTs/sreGoItTW2
BagkXqTsMPsgngzksajOibKzvq3vFOs8DhUH8WTbYJl3tNHjd3Kq/t2YaIf4Fo0r5WIT7Obr9Cp/
lG5XPiU7zMq4MPu1/Smu7HS5fsnDjxoNi87JBXhloelMp45RruIxzm5S3wUR6ArkSevhd03/740Y
ImZ//aWWlLFAKG26l/B7TH0mkyJ0EqQ5XEGOn5c7QBYwIIDd9s0bwFG2SbammnKailp2x1kGIGUE
esCoiEaviRFdBFEP5bHbrrNf/K6JsIrnWVoG38Ig6SNX/Worv+Ji37ZUASycKNbRuCTUekErYVmQ
Z7FENGHu52zWzGUyuvY07brf41Y7xlxBw9JbMJ/btxSJariLypMTrCGTRIZX6rsSMDbKjHDFyodB
b4mIzyZpW6vfTA2dKmoZ8xLCkt1QtwzXbe1H7FU1QhnsSAhyx+5i7x3apsNO15GhntinaUtvQhYc
LOmnR+g4+nioEUFYB63fEJHwgfMMaC2S0WolwDIkw74vPZVNhWYEsbW2HP5a89NLJSEKHgdg4eVj
nF60/CGvdnqJkH2NyHAWr0Lu5XAtpoNDt4seZEljAuTIg559TdbBcBCLvU4O5ZpiR1hCXEYsRJCA
Q2RDMYSQnbAbA4B4w1rJ1zEnaPVOrtgGiOomvIN2AYOpOCdTPHw3Ht0r8iTGKnFc62hYlzsBG4Z+
VLVRy0/YBe14Mkc0HK8szLG1H16sr+F6b+z3S7f/b5///hCWwuKSo4p/tAD390VOuFRHGvRw/MBo
hSnQ8CaQW1OLoJ/x3MQM6Mbu7OsAS2GPjZ+f9xTGkpYroRIU5aw5wMUhxPfhfs+uUNTLSTX3dXNy
hEGueH/q/qKG24vHqBU6v+Vt6lzwsrvcvT92G2Pj1LW77ZYR3zyBBKCM8Y96n/W9P9csL9TLkPD9
ZmoZPbjf+/vC/X3//Ihj9CDABH4A3sCQJYOZy6+FXsiKt9y9v7ULmZOLEy09DGbWXMJhP1Zk48aE
UKUPdjofVrViZ9vIttwEYbed0ABpSdetR2lNnlX48UvaTw9NON3GoO280OFbK3PdvIDBumRZ9Onq
+aNuiE9NGbqNkRkYGtDeYDx+D8rIb7he++AyFiP4m1Jlvi97D4QLli3Jxk2Gni4Nh3E7M9i7yZOS
JI8KglvQasyQxU6Q5HCZV0lpHJs0uUcnmunJWcTpez6Ucg+7HZW9gkwbryAEuH1M46rtx11u0dmO
5WeplNrRAI3PtbybHMPnW9knjF82pjJsWtUxOQcpjcpr3mnqEV4t3Q3bxLaaXryjbyo4AhDUPaeZ
fjEVAiwP8NG2HyxIzkjSQHHhkBXTsozRd5qoLdqhDv2pR9bYSjZChv1IXxX8Z8vofUi0Q4k6dRkk
CWgP9G5V7RSzozCHYxwHpIALFxZIvmuEly5QTjNG5DUbCWK6YXgILe13qyBntqIF/qZu5pl+eRVJ
Za3N9k+Sm5+FSz0ji80AC5YUTyCUCaOD9oUp7z12WmvDprU36KoKHAcfLiwjKmwChIRS2VzyCLEd
gsCp+GHKOfFlS+8tfqzIH1rUYs1AGpBMIS4NkP3NevnxyM2OcfQaN0PxGJQpgqdIu6kKG4epm9PJ
jspiW+RM2ikQ2A+t+TVOO7MQh1mwBjLyGnsccr8dkbircTb7cd6/B0pU7av8D3QACoMg6KhNZhJr
V/Pg0gsYGHqIYdd7zQJ6Sbrc77tlrcmKz7hm2kI9J1WNSKF0EC3MIGbsFAqlbeOCF1hfbjQ/YJ1I
UcpRUR4r5maKkdem/EfwgQg9I2s85yZWYFkZ7MzIIejlUtvbeu8zY4p3/DSj5o4gguf0FHWrfK05
E2HvqNQhMSbRcDwBnc1G4mR/Ghk1CxDkMs/URJx4YoEuuD4CGSnoNDC1VzJi18WY0a/+wGz5SayG
0hpDjnCEKFFBKQQDFG60WgwnqBIHe9a5ShKiASNpP4TDXlBRQas7GkSNYQlf6xm9bbTs06yxcNSa
BCKoRiAXoHW2qyclJSUYREFdeaCrqlA3DBO2NpyOnnoDBIRepabXsJSB/DUvKtm/Jq8BJ5IXDBQj
tNDxMBlCnZuh/i7+gMfqT2rKyg1u2nP7mog8zuOtBQb60BPSJAB4tsGMaV6N6LbUDHSGSoF6PlO2
8zow2VDLISs3k2kdLQ7AUFM9zHtOswF88iqUEXQ2DYn/3CSnPiZQyeFDuUWV3mT4GbcwOw10Xwoi
A5ZYPHlM0IcGbQiGP3/yDBO2NA7fo5KWcmln6gpn1S0cvn4dN+m81Xqj2LQOw4wwf7YhfCf53cxG
TAKcvjE2/Gqk17GiNdXRQxzTCfFzzxkcNc4qExSxShqfsSu8PJ2Um42/yaXUSGHS8VuxlY9x5Lsu
TWy6cMPxkWV/tSW5Pe5tkIa0Sb84BiVHYbwWlspefZcATTRcEgWxbY7lGgDOxzEXxkdKuVHT6VUy
iquFEeZphjhIgghttNhwWqc7pEP8K+udxGeI7qi3kY0qcqZrPdAgHXGoCwJUIvFU31y1Wzl9kh1L
htb9pCZy6FRd8UB1NhiyTRetg2Vv2SH0loC0p9GfMDMpEL9TM7TH0iZkiHFJmRvGb+zoUqghs/pa
/95o/UvZcJ30c+l3o0IaD66LRKuNznlFAmrStJ9NJpgVQKQl2ZwtK2iSJuubJoJHEYT0KWqRHtAi
1p15hByEdtelSe6eApbI0nlXUsqUARgVwMbhFk/obteO0hdW9uKOy7iCtcBho2Cv2ITD0vrCfvX3
BOdza45yWFsKNXhMeywbXl2AtETT8shj/E299CVSc1ctU88xyJd6SUlLC60tTmy3uGoj343cV6NU
MirN1Cm4zFDKtSNCEWf2Qs5ylH7rNmS+h46zLBJrnzmbIURvyEh+sWY3elX6x0m2r235uHzEQ2BH
nFSRJbb6FDD0DXlUTNlr7Or4ehZgoLSYHg3sHkkbB40HFHa0hR2XYgY7aOP2BNMFjY/BEoA7QwWU
KWA0UL7BZhjMhWOLuNk0St9t5n2vApyw2uyWQ+rZ4cqxkk67teFUe0o0I2yYZUa7YgoQ2sNwtezJ
3MAoYECEX7JgKfvEU/PmUoSc8nbSDt60lKlbAnEj5jt14WUyloB2RVTqymooLsPPcvCBovalBQpN
iM58yxSKBrlzmjvYxUaNegIwbYdyad5V1ZAcyhHMjAnxrSwIId2c0b4kpMpfmUG/GgIH/CtZWCri
mA4aKQzCE4lkIXSoGupTk27s5qarlfAjU6FJOJLYJwZVD3gE9GzZYVc2jafIdicmEDN6mAItNsqR
ehoAplhttQ0LJHy2ZWIBRs24BMw20Ivt6e/HNt4VLP2bqGFQJhVl64WwPHY4xiOmxtYNNJ7fRNqb
6lBdBpmZ+x0FtRJgAUmieMG60vEC3Bnoz5uUP4z8SSuSV4G3szqyIId9K6nDk4wohebhDJodijZh
bonNBEuetzY1tdfcOE86SAHDhnDSU8CcFDC8Tlf+cMRJ2R33zXJM+T71zneQ5U8jTO5z3g+wtsK9
PtIP0KxYHk0tRGnuktQPOVWoxnVObpF/mkGAX6ZCF79MrmPk2Ad97l8mzkBOVsIaortKtlsmWym9
0mlMAsVe58Re6LhmZm/oP+WW8Z7nNLIEIrYEiOamg2610hXs7uZa/dFT87XE7cIbKwWu33QC85t4
A/mLh9VZ5lWqsS1SpAtR+zjb9j62ak+NETVoar116pBS4UJ0g9n6S29lTfaFdXKM72cuCgARI6fe
zMAYzYMq1zauUHEk5/N7nRk253JqzoGIPiZwgzsLcjTz7kkOVaVTduFENQlu1ryt7cEfGvQ/Sktn
21Cy7Ti2yT6IoTi18lozqb8t9GgbxVSv1AgVf5nUjCHFPcOKSwokmsyPiAXagW06ds+hVKe93VN9
wW/HS8XgbpSKJj1EYa8wHiwBeMEKaa+aFoOMivrHlN23o3S8Lbwig56OxHccsOolyGdnX5/AHRhP
s2Yxd6uuqpyRtJngZDu/RklsbJgAn3cuhh4xzRwj4KxVZ/MkI5NmSi1Wqo1WyNaafWxSpR9bULLW
fK3CnIFbMH2g7te20+HZW+Vwp2cb3ZV8GF12CUnvp60tFVoJakjZv+q6nuyzLL8iRBi1hoFLBPW1
ylcdd6PuKwIwMtO+q8GuQcTb9dEYjfCxAgATAg1qG6SKDtDfjVF3v2y3kqfcdY+TS7rimtV2GH8V
5oNWxaeWUWHsCh1aQBPAqth+w6/3qcNjHgqu03GYEtSE2GsSQKbPU+h8xeZg7vRJdzdt0T2qMKtP
ucFSVkzph5mK32nHAcXUYuWawz4yq4+mRmIs8vY912L6Gkp5joPaRAQ8HiRXrpdbDSSMjqMQm4Kk
JGOkSX/C99Kr4uESVtT21G0dOsrGKfGQ6oic6mI+STP6sSWYDhF+BSmVnSCdFg9ndtqums66rZ7z
SBgr0aFS2BhqheQYQieXPyMiC+Dsprh0VLq4bLfVouxN6n7v2rVYhzr6LwY2zXmgiBESe7ZMiNTm
9GrgQ7wbnRhLKaymfRBLx1rJfazUPkqNfRiLvG2qUjsqixSlUEvxDXTUtWG04FmhaSbj9iMfkxaS
kUQ3iVf41kSYnx6tQSOF1oajpbN/dJHGkEmRc29CO6eEeuPZMfo0U2/8OEaq0cQGC8y3Ms9wTruC
//TW1cxAS0bKIhU8iGUyHCohva+sKUw2QUCqN+vpUxBZsZf19Gr5Nsp1b6b+kCmtr+Z0jMiiqefj
eRyTduyxZ7qqdk29q92kynQQ6CbGnPaQQ5NCJ0tFwgwXmk0LzoDEo7l1H9vq1GSbaOqXihtaQS4e
NE5YXLiR3OulhsFVQ1t5irobNYUXkWEMZ+Rip8MiRRrcUAMZ+19pX6Rry3B8onmYQJ1yCia6tYqZ
o4Kk3DghljatG3YW0UE1b1KhIZZMr0nY79wUHq2Nk9omDwUHjItdc/xEvpmLQVIUqMhq3WVetn1l
uHs8ahV6qwtMRvdolvOuzgzoILEZbXWgiMOgknk3BDOBnlAKrZ2zDqwK4Uv4MAdLsKxychKXIshp
HzjPc88JXfq77pfT9A3VqOSoiuGahNoD//gMYY+ETciWGfahPttK8ivVU5xrTY4Q/pDxFgczz7DT
R21EPT7oHdKSieOrLN97gJ5UV4OjFrjZm4KdFSNs3THpljlFLCowJMsKPDbENutMen0KfZfRpTbN
V2l0NDbMtMkexqXO11bi3ERf/WgeGgxSj67TcnY4Bm2dJmTKB0mrQ1oRThi3DzPTtlK391HyWGbI
GMKo+44UNBWYKKPqJ+lx6auPRucpNrP9heToVhRnNmGPYKeDXLoVJcmFVTO1NU1js2MXYAC60dHp
oke0aks+RKW9qVxTLqUMZrw1RHExXhEYiADGwfmp2PcN+rremAuybWMtddTkSlA52x6NS4Pw0SwN
i6Gq5s/E0mu60XTK+2zmtACg17eoj6RrBp4RAL1s02g3DPPDrGjpsXDQ/Y1zdXT7rvWqJkA7GMQ+
JLFb2iC+xqzviLsOdG6DhcnI21crs2nBKZ4l32Z8uQ4AQV4HA7BWNbT2ig9l4eKYRztDzKhiRlru
hZkf9aJnUKpDOz0BSJS52Ogmcw3Tq56B5Q+VeVwnFcqqlu0g5KyXc6lsxiICdIWfLtKMSmm07xky
sxar/rLq23yhDJiu2/isxWBspR7fSoQdlYbCsJrqXZtmXq2K4EmBbLma6Qvzj2Vq9pZZOq7oe71l
tgIuzpGw8EbFZEZsIbeFov1hofzBBQUzl4LsrgCuzRWQe0FrCChvOu01DT/2wil9qPYktI77XGDh
tk4sTlSbZiGm0hRCWWwYzrK/5zhGE4LwvW8Vsh1LfjBBhS2z3jSnyeSfjVBU11UxbkSd0OcQXXSb
rC8nfGTEoaImhflN7/q21H4pHc0UuXSPpndbkrlkVvtLU0jrqk0bGO9ByWwpI1gHpUPnkfXRZ6dQ
FEpgBiRl4sUaWPE8oUnZ1vU7lxwFpgCDC10xMAXv5UrVEZ4q+PUgc1e+dEs+YcABSsI6p02JFKB1
kPOpCMhk+hPZcXGdkeprJa2ycsljTVI4lRiukuFJMDjhSEogY6aegjl2nsyGhoikeTVR/Ar1WD3b
peqV8HYh8iHVTKuxeJp15cup1OiL3ObHxGEkV63nhUzrK3r7w/72kVvUXswuJMq6lHXf4DR/gIo8
bsI6/sADBF3WvpdsqLHBMG/bU1ZjaTjlKFymgrn9TvNiHYM9MySIsWE1NLrcsHXRmjCA6crMWWMI
9xVoWLVrKMXLgOhkCpqAqethFxmZuhkdlrcCs5kscF+KOWF+JbsvVjSfgvEcj9mHo7ZA0a28PdWj
4dDvgg9sxdCPXbf+HKSxXdKMddmYsz9ZEKtdFz+NhLilnJtiM6jBAwtdcnQ0FzP5qqC44ajPlVuT
G+ajQOrJUJzZv7N5xbd07Ka16bhPjh26fjAHqP7r9sXBe8aaagPbvZqx1FJ/MjrWv0I1Gi8Lce8U
itiiUdUqxp8CJ8vZ56jxAFZbYwLaQB0ZrE3eGIcGW5CdjfJAz+x+GwiCUIdJTj0oWIVyhXkEoiQl
hvFI6J4PeKBwlI09dt3xWoQLHgsiq05sccAj5DvOhXuJk+o6Kwx1Sk0fcYIk25sdJl7ygkAeAwgr
MTHkUDbDhPWP4RbdWf+SCE9yFv41GWGNthdUrN3SdQje9KLwnVlHpI+FiMT6vKlK++pQjiZrmFbW
YL+6iO9yRv2YeTEmvKfFn8Lot9JyMI2fxcXuG1CzSNvLBq2ErPQZL0RYaRXF+jog7F6q9qWSl5vQ
1tOVjEJ7h6vk2RlHGGs2PVIzmAjk8G1gRgVFcSDQIEwaK4ZK/SqcGw0p6yjWdt9/hKF4TUoIX5ih
0F6uincNn7+dZqbHIGgVWGmMH+r9IrLsOi+fmOMXkoW0VCk26+21EQ4oBsi4KzuMzE37qxf9sWkn
ukmzZKjDwmWkaSHhs5K23qAyy6MA4vfMGIeFbqYcMbLDrRPVzXaJpth+rXFUoS1/W735qLe5+eEK
NFZ40PxKcHxUOnHWGuvEXnuVfLOvVWAeoN1l66hoUay0XIN5ZmyS4n0kK94FDRwZgZqhOKWSQf4E
6XsuWfw7xrLYSMYV+Qj7s1V/Z2FBQHoHwt8B8f/33WhqbrJbBqoWkjxg3TK53N8e1rYz0ahekohB
Th6J/79w8/d3/n2Y1xZMhPvjf+7ef/z/fP2fv7H8oXlokD3/fWw7dBjlVhXyD38yYkZCLw7xcnO/
d78R5VAcmoG51r8P7/fuz91f/fvm/3juPx7e3xdAm6mGbxVvhAkzNN/NR6yi04r/Zlo+4z9378/e
H8/6yEsih/ahueUT+QkU1uWGs4uJ27+PxYyX5D+PjWXOljma+N3OZ3OHbcvaFUqLqSKlzEOGPw//
pej2RpADip+cXTDq0HIcuqf5UJuHSIlMbOQDx3MdQpr7w66e//VCurzFtgw6D0Lf/f2B+9vuDwVF
Iawjo+P9qdg0jMOoOUyy9UpqML8Mt+f+vvsr95syb/jjJJ2PSawzuG0VDHQly8e4v9xp+POV2vdk
aCaCYXdgutVCKxBDETsSOEDZWmhFdk0zHydPrK4rur9G0j11CQ2aoZlwK1oguPcbbewQROBcBX/a
nVGIQJ2xy+5nFGgtCgdXlBgf82PKBm40dMyitqVdKAT840jbxQtVKllAUZjPcrosD+83eS6Rbvd2
0+yasPNKdWC84f7KEBb4VARV8TuTVOX//lzWRmyoU28dAuBo2/T+G+6/uwrFQh4Rw5F/J97+/Xv/
/JX7r/3nPfeXxo5OiioLpkL//aHSf3+y+7vvL/yv3/3/vvz3N1ROgn9J3+7/vvd//c0ydnZx2hwz
lQAYZhbLHwYHW8t0QdyG7pMEXkxFgTk7e+pOKaVncFLQM3A9pBkmYkqXn6mh1ju7DugKlNEe2GSx
t6KkOYle0lVK6eN34W6IBj/BkluE6FbqEpQXiBUvcMXn0Ch/LCPKD0NNI77JCPUbIhcyTpMsG1KB
sCxqYvQstYDM0y0wz50kDKLBbbcBvQ9hUQpocVXZpO4zAVh5TiVLmlsrSGcVBcJ4Cgk1HGqGlWjW
D0WD8NMhFzFGoAYtDI8i/z2EsfCbCg0UsYCHXde1p0TnMS6PusgqnzuMk7Z1BBlERUkxUCXDmMSm
390xrxhnRrivR/VJs4sL4W0L71xBiBAnu4wteDdYagPcHgaPSl6mBDFyKod5rrK/YhXEZhYH/XnE
GErt6WCqOm06OKmQ2EL3MJQjINqUoa1EoCU25wpTSgYkQxutMtyPCaGkU4nmWtJbDJILds3ZOp9d
JDRq92OGqePPSW17mqtCgZW41xoBYvQ2OIQOAyCK7b6lyCqxs4u9MIyZIOpR9BQtxXsYy32abZqi
/VLsTZrhME0wT0c/Ta9tTbKdmBUa6oh53QA1qEZz7WiYmPnqn1raMzzbUkwzJnVnWmjHoxJhQHkZ
UuSGdla/MWWQr1wHzknTheGqdqiTqnhvsQW2M0AO1gdhlCOOMOQOIT3YtIuboy3FmT5BM3TPtUJc
rJKZdgUMk6mN1zSDzzJVT1LHc3nK+8TvnPJBdHqNrUJwEZrxVdRL3ZaPIxbjTomJzEokWIpkBYMx
aVD8sbP4mAWSwfGwFg9RQQ2N7QymUCw4JjhNh1BGdGWAGN5SDqiRwExVqOFMrb4rnf7bSsWuCBmu
4EcfKAdwwUTzNRfW02A145XaoxYSrKV4wK0sE2tOGx5NTTHkIAxlYmoqTfeqQxZUuOJoB0+pMZi3
LtP+mBpT/HH2gqslCjKrQLdrfAytAi6lm9+inQhV0oRZS3ZGuuh6re6bZuCS+EnhOzW5XlcyxKf3
+FYmrGp6jul9kBOz6gUtbSSwbWErHm0sDZdx+zscmui1pLwVBFhPRDLe1BJwW0BddwOK9qCk8Z5i
5otWG8G+5ggJVxeUOkvzRS27U5a7aOAcFlEjl4zVGeZu0CNn11XBQxvFzcEwMNgcyvxASeBBYQhr
bIcPiLi/lIpPkFeIYPPgVpXqtY1GUj+O9yCgNhMK6v30o6aWwGubOQGtpYQnIhU1DTqsNEYGnpjB
exQjqp4LBaZOlBN0MgPcRcFDOVvUerk+oEeAkU4gzhjKvnAZ8A37o4HCTjLY0zYglVjON7qExlfh
/IKmNq+/couyQQsh0dMt4HsG+jaV0h7ilxTLi9mQT3nXoDJMEMpwbBEwd5E4E9MD8FMR3U7FEcBu
eLV79uSQtpBhxOFm1IH8Jq6CGqZAf6mlL5MR99s2JQ1XI9s8D1Hw3VFC61UTJIaGvGvs+Vx1n1zj
rgIfOOtMzwY9V/c4DMhippU7UJkyQ0RTgww25gxAuLI7+dyXkralfK7bVkFbGv3W9F7HYUPXN52J
5ndUNZUYnl9KlxiNS79MIkrXXTfMTGdt3sE7STRfDBc+ouZpbdChGKX0YYxtvcU6iROmQQk7TuWx
CGUHOg81KUKO7SyE6cuEoQpoQHmK0thqzXyvweA+miK6QBaVaLQWEgLdu02QOB3GacqlntGF0ax6
6eeMoabhJtt2XmsOtY+pUu/gZuMgnf47gZRKoa34GROQhLKJCqI05VUodctRb5hBMiFl1t10VEyH
wbbe3gxJTwm/1Cnw6PaCAS0YtoCrPnYaenAjplosvFmr5mOHuCYzw/xhEZlx5trlEJ9wjcn9Jsdl
XBsuQrkL0GMA5QnA7Km2m23fof+X45weJnzhN+7cno0wBk5TDQFlhPHDTtGAZON4SanbYwVDYyV3
GOPCq56h4dLdK2P6IRG82uP4kVk00xUreehngT56YtTC0hhhUhrMfU2k8NMwnfoG85F6M8n8llUq
a2rhflZFSzG/Y8TXal5TR4nRzFRPFk2tYo6hiFrszLmwf6zlUrU0WjhpfmokFxA1O6K9efwKlPos
lakCmsN/nzDxriqMZDs5I8h19Ky6raki1XXxcou5UhAiQAHl1+UHaQG3o83MGNTy3P2F2YGNV9vG
c9l24dGNzHdMA8JN0ij9oV8INnK5UWXKMEVYvEQiig5R3riHyRjfIwGooi306aAS7SEv4aYRZuib
OXKCBB0Ulp6Fuq8hHGtL9TBote245ACKTV5Qk0c6balulYXveb/R/n3v/vCfj7j8QBvHNOb8+xND
pxHOjcsnd6T6LNIMyI8tFc9hthxd5Fs+dseqmAp8EbEpW8kp7Q6O5nCXRnq5Ki2I1KqL59vYuNsC
JmLefOgh2n/VRed5D+nvNwZUfwg43NwfRsKhgk7C5hldgwNr8CvEIX3+50PpbStxn5/aW7Sc4anB
ftAlKQ6bXC0klyQR2LmUh3K5ud/7j+cGB1fM3mLACEsWipNL5iRERUgb6j3qy9Q8h31PQlcs3+Xf
m3aJUfvYDNcKHee1gbF7vlMXMusdkRqmITlLoWzHFi+KYblJbBMp0/1xvEBZ55pqjJvpO0sMAOhn
zLpQvEBmzZvHoXPUvWVDLHKWmzlDyCs6TD2kIhdSFbDYQ18xddaU5kNklywQlqYdpsWt5X6vWcxc
KmmVFDMoxYYLI7bW9SUWM0k5eHT/DPd7FqmuZxlIuDC2r0yo4l3rgBZ3/SGygr1ZQzPRUkS/YRUx
BJ+p+OhG+iNtkfJQqE69jRIHKFv7MUviPHK9fE3boOYrLBUvCAUjO3arHypN1Q+tnuBQxR666nDA
8GyNpXJBJ8O6dO0CWgDEmyyAplAhKK3o1k2toa31gVyGPua1CoJ4q+Y2p5NLyutjCPEHt9ECoSI3
/XKjygAx/axTGPofTC4GphDyMwoiTeNg8zWojC8JNjSoXpWLEBdz6vsN9dV92c3qdqQ/epiXm/vx
vz/UKSlmOcUcDncIQG/5Dojc/nXjjjBUHLQC69kVKHAzEiIt0hGVym3Zo3ipCXjdBST89wS8P5wS
ZsrLaQ68vnWedF1+VBUzdcN890WZk3YTKeOXzng86769l2N1/K/cGNrI6MR41oAR4gxJcQf4ZsjO
S80a+CS+EKmf+jbTYcqv+ScigUgoE/rIq+E5+u5z/SWeyyOtKQWRKkrtJRaEuZwQEGMgu7ZP0cv8
AV7sZ7zQsQheomf8M52tPUE4Xed/gCguF+W4pexJB7FiLolWwLTSDYwUCdxpllNj3XTviwF2DIIE
Z0dGy+BJNxLQ66ZXtlAdo2GnPM6X7rvk4YRscGUghgBxRA/wQ+PyVT2EOd07f8qiF4f8q1kpjwyj
0STMmQZHeGOd4i9MDxAvVy4/NCNnYN5YHJmd6hKfyLkZt0yEaJhVm9+IYcDbVoBGn9WPGwArP772
tONWjBkjtHgWVErFhrHzZAFNOafpO7xqJ9RpgAt85mMhEmS0Xn8qtrNsbT1ZP+ZZexK/9EPwRD2e
WK9lHAvjE45YdCJmYFnRPpK36RL8jMyGv0kY2N02PKnx3mCAv19LFm2LRHJj1J6gi4Wc/AR8dq5I
ulflO+cBE/Az3Qm6RqfsmHwxcVnhGOCrxiZsmChgIha9BYO9AB56XIViWlhr5HGAouSVSIx1A0m8
ezuhttiOXyEG5o+/3W7TTUjlTxNz3k7NZrgz6p1rP/03e2eyGzuSbdlfScS4mCBpNDNyEBN573J3
ydXeqwkhXUns+55f/xZvZhXyRQIvUahpJRCBjE7yxmhm55y91zbS3b/g2u//wTr/W95l96R2tc2f
f9guPHfuhVNQ5IfPP/9AeGJKk+uE1C7SVEtKxT//9f4QIZ358w/rf5XVOMSpsDBqmsfSQLKySb6N
22KffHTH4AHKaYpuYWv696TeTNmOtqI+uef5FyuEey0avXRhu0xqbW1rn2vTwUgXTmoc7EL34Of3
MDuHEobqWhg7wyPmkHxNsbOR/P2AaIIy8GX+hu63zbbZTygcZzyg+/Klv8YP2VP50tJxWBHZ8BUf
Idb+SN8dDC67/pISH3SDDtNkwWKs34vdxERip69sZmgN9shmsFMjn8a3LzA2EVk7rJw1T8cKzBvK
0tnBHdW+6DMY5pFu9kn1G6/bftX9p3rKTuB4w2+MCRga9DcOKDmv1C1V2hpg2s/4AzGk+UnfGvnr
8Mhg4aniS8dqA6uYf8JTDa/BQNaPlOyAYdY/SRKxAcvdhA+IzapXJBbupdheMErg1aU3nPL5HZFE
/dQRl+x9+oFWf2tcxQsUzK23Cb7mD4WxW+yip3ThNNo/XFJpTt3B3Ic754Iv1Hkj4hD71AbrfUsM
NgKwTfZKiMmM6wVl0wa5M+ZInlONG+Aj3qyiQy7Btd7whE13CwLgSZirL8Bkkd5wO1i3q2i9B2YJ
7JMJdoiB8LZbjBe3+BTAqW+sB4aVVshN50SLHLr4Qm9g2SLju0xrbhlro9pDZDjwFoOtuLc+CWiu
9uM7JTgvlQN8J4/Vz+nW+0lduePmtuVuTjQgS2QBLVx+yjeUhChEN8d4527+w8pf4P7/tvCVbVqO
0srzbOe/L3xA9g2KLnu42G5/wbMUrpc9huX1rL0f9qIwvYmgdb1hm0HZhNHoGUdSsxC/F63yf3gx
BCH824uxHAfFs+mQffDXp1DG5LfUXj9cIpteIX+05iHMN2RYQ3NucNhwfqzx2cXQMZiD3ZXtXcAA
F5vlM/6R6O73y/n/eRf/Ke/CI5vqX7659Xv7/revvI3a6fKeff35x/k9yr/++OffWvZP6x//xT/z
LpT6uyeUdJSwpXKF9FhT/8y70Nbf2Wpdy7W0skknE6yA/514of+ODljbrvYQVgibWIu/NYR4hX/+
4Yi/m1JriT6XaCnH9vT/TeKFtezl/7LkHVdrT5Ct4RB44SlL/WXJtzo2jXY05j03AYniYEHcA/4w
sfEvlJG37sk4BGs0icAQgpt/+aDu//2ksf6yxPnlrqWkdC3P491I6y+/vMhlUVF/AZgaudUAkmhv
0+HCcExBvIYKQsCk+rKG/9dfS9LIv55vnePLvo74tfUP+BQhbCpjtwHbAQzBb25luaVz9z+/U/ff
PuX//kb/cqImyqt9t+c3MvXv5quFBb3ZYLTD9t/GL//z73K0+Ldf51oWuRPathGLWNZf97EmNcqY
5jEgpyWpEjExOloB/QbLmMjd6hyh3SA7ADqA8rgBTSKJz2hZafxridzdTs46y2fgCDTRWbneKp+4
1gx0l1ZznVGfuygwBVaP7azNV1/T9yyorbdTRkp37KCR90C6SInRTOe0FkHH1iJrdwnaWPrC/iaM
hzvfqHATx8PZUdwGoxmVpRwbRs34x3r+t27Y79rCPDiF/QDglR3PHFGC0FOqZ3SUQmUXUnTDo18w
RHcw4XlEzhnR+CxcUkfJan4cdeo/nrvIXo7zaE9Pwtz42gRwXrCDh421V/U7805WnngPJ6peZL3P
kj77kGP9clJJK6hHjCCasx4IKZSSoM7uMNjtLxodF9tHiER3/0tm3TkqYRDa/fMAHrlpmrMhh9dp
EUrQwsIkE1vcBJS/TiALdQOKOoXqfYX8fZOqjy7ipFYTY4K5R9ztdsMzik7YUyW9xQAeYmgj046M
LTq4cJUVGsHPCL2E4rCCF5zbX8Lgvxsoum7sJKLFwo+yg4SIDvS8Vj5fC6sgUzadaHwNPjUYzddq
+oHThZIOHTDhYuuOPOQMB0KONA6be7RxnOKNiJAV4ScEMkxf9FSeQyVwe3La1+MzI42QAHOEkLka
ueDPX0Jkz0H5mWfNO2ohvLMu2CQ6BeAaaPsnhIuiqH/zkTkbWm3t3HW2QvXPCH2+zIGrfYvAdvk5
mRifzUneTcW9qmjpJQ2XPDpoUSnhKmF1dVX4EEi2q5JUszk3+FcK4oXt5jRHPpYagtlxjmOqzhTl
aSoEhqWGT80t7fWgzO/G5j0esB5BRymcL6Sb9s5qI2yWhIYkxr1vUxzoOPpuEt5BhiZmkYmdEgHy
JxMzObRp/YPmHSOOovn0CkIMjFCTm4UXOEv4tw2I/GaKCjENWHP2vIypuRpZBSgRlxdSOSDR53xG
+dBzOzJj+5x6el8pJM9hxWvWTY4Ton5wZpZJalmnIiZUrDe8dCNMtDipER7wqGxym7piqFg/VcIF
OES9VkzmOvJNnNMJeBSEUvT+q93vL9pz2XQq/9313Ht+FlqElj3e58MYbEKH6efz21s6uMM5KO3r
pKN/LN/cpvuMJ+yXFat+PbrpNZhAMfYBRDOcfA9J7adMkHh3PiHjiE8S7rCSAkcjGVrWzTjlT8wZ
L5NN+wWVy5tVQddsjH5TFOUiF8cnbXjYppFw8guWikkCCSP3lgu3ue87AN3DfKttHR86k5qxJNmt
T+r7KB+tHSKFs1u2gOSpn4irZLi5rDwzYV7ngvBUQflm2zyGaVRlICP9TVSDdJLLE1doYvjAS1Qh
OBfEdePEM1s5DCV6iHqEhm6SAImP2848nQn1em2YX5nVPtpDTGMbU67Dk2otfxJSZHSm2OOduoaq
PDz3ms+4kfUbIifUp153rafl/uwhX2ZaA28nnFb9i9+DjOzkQI1MqPoqQOuzYv9cWQFhxX6XHZbl
5BYGpgabzSxocfeX0XMKlLyiTjZdIAQyU0A8wZcqHsgwwe9dTC9tWYKKM3nEGbJt55wt//d2hNV0
ahi+TFl77iSUHLTeiOrg2ZJSSYOBXxIHzlfbsFH1E99I6rL5j8M6t/0Ht+SjINbv2Zlt8tqQigjP
289CPYSCATwvrB35m7lXXCMnutakJHR1/mzYSb2tIwgIHk2B5b8f5xa6dPHq2cNz1U/PtZc1a8O/
Q7BPzEQ0apo94zOJ26hlokdaUBs2VQiPg/NFGCEQxmHZY+rsrY4kMQubPig1LivxhaeBJCNWI3sZ
7WhxHZwU2192xbX47aFV7+WSZrM8xw7fKN16WIEGwXk9PnHTZfaCOy0gSGuCeYk4Ym7OnclHgWii
RF51akI+1nHZ3EdoKiXCbz7WMIBUFzOTGWilR5w/sFnGM2YcTk0PDJRd21+RJtMuiinZ2ru+21Vz
+zIlBLewfyIMpv5h9A3Odjo0Xv22fCRTxRFjO0yQAp6mLCHrJunn32/QMlLJPAVu37LgZdm+VU0M
lkqXOw9BMb9zNVmco1Ehd7ppf3Iio5+xww3iAo4tH7CB2WS4wqADVuVbKIIfdYLjFh/JTmnikSaO
8U6jaqYJvvPGMIUwLTZdnX7M1qIVXnY16ZsggayEjnANxiGdqfiiAXkU8+xiGJKrO5CvVZSUJIzR
4tWA1CqecoBwXk1cRK12VihPdZnzCOFbQUyQXZl14sceh3uG85fOb85VLo2bAWxAupx8YZueRdxe
HQOIvyzCR87oW75Cfx335AUnxCO6w3M56mzrSKyFSQwssB297zbIdwTQo6DKmIZZAAwbl7fQhhG1
rIRgNTODNXhij26EJE210zP+MeSY8OLZZY0dXT577UZhsI4mfzsBzhmeZtz4pk7uWtr2CLGqGWE3
dIVKY8FaOqUhvTWkupvM6hckXE0pHjTpBhW2DVdh+mxQ7pWZcx/HtsUBOJ4S/ihavNOT3+5Lu7df
kW+vXZntUjQ8Bj6z2yGGZMzAhlUqt32e2acZg9mN01FBRxFilEH+VJqlXBUDv2q03wZrOJIFShBU
2aAWnLtDrypSaQPvbq7HaziT49F3zvvoL+GkqKlWxNYihk6hqbqCNxXmLh8nZrVt7CVP/Yw308ZW
jjYl/TCKpONEJldAoxC6CTvDZNNGqVY5CGtxY5NoHxBIZfOK+qE9xBWsOc8AsR7oa6f8D2daOKWt
8Wa0gN2JkufTgL4Y6VURgAcYF5sVG98DA/BD7bXuOrZpUzQlolpj3OqYCxxvpVxn9TDdmN3s7g2n
PtlzdSeYOt8iF38JDDaffrSNjZjJsibOSvbm3iVDbavgT5c56KtRC1qFDR3WyiISGVNKtO/d4deM
Qf4YC7qXvbQY52LgbPsnt+3gJNkGEgQ8Wm1ouiiWXMiNnOm1wwB7bj7Z7QZcCbDUxIxRaqQL5g7d
U4xoYoUJ+r2oOID+8SKiiiHjJPcO/kZjxkETveEmiCBKwM92RDrwfDDODAtAYCLyyDNhOBcb5qsR
+LRlGJQpMZpwJ1ratyatZ1TPkEeIDygoQm+S0HmaRPQgQp2tNfKtY207OR5ly9oIz8/XDMCJue1F
jZnIvTg4xPJIHGvO3rjyi0MUY8+TmiQbDcLaQXRjZPaurNfWPH72mofKD63yHMXpgQ2YS0FL5J7b
QhQJgwX2aBcPecrIxKiaXw2P5qYoP6OMBRH2ZM/YqLCmGT1yzJwaCvGM0wFoBu5J4CvlOpHj52z2
FuAtjH5GWLBvz3hpli23MjxAgYIX/3tFsVFE2o14XvxzVKiYuOetr3H+oGcnHfdkDQjL7S7PYc3a
+Z5PgqkDJorF7wE3HzPQaTT8+1R+BilfdqOKeCPz/CyTmVwiJC6rhjnWWMhoM7l+RehJ9JG0fboZ
s4gKJAbt7eFy9nC9gKRX3Gxcok58AjJuZgSVWx1A9+qshlGpbT5HwoAObycbsiCg8KWV3iWDfF8i
0rlsHWa37u+zaGIbkGDfAx+jcu5u40Zxuxra77HmIGaO/0FVBCrRxkBbVgRoJVm9MwQI7LIMONER
8bCMAWExkaD0kQT62S/SZlLTMv1a14EbIWS76AhtDsgFPit/Ri0YAkU3ISvHvf+UFF248yws/3XH
tcVuqoJBNPtRC2InhPCKdyJGgy1OTpR8hDnm1ApPp4YR1KV2vxod56IK+dlRsKKXS71dLe1241Ju
1Y7+zAIbHS0j51pytS3x3d9UNt+rchrCYVV1UJI2W2NiHzGTDuV9/6BL3QByxMQn/fAA94FVYPuQ
rWjJ9RphUqgBMQTdt6xHyGslCrBiip/x+YVbLOPDgTvqReaEtKF9h3cFZc+y+4poC7toLQJ1Kwic
YxJvuFMqsrNo8MWIddYzXMpQkZpEpbBVUwQZWftbUY89UgP3R5swv64d4zEq9YNd9opqImt2qZgZ
qutg64TkXQUWqOC64RI7lQjCYpLFZXQW0n/0z6h65EOTFDU2mwRGb3+MQVg6JrN8HwRXH0BM/S36
lbADDvzVh0awAS6BrDOvJx+B/M51OKEjIv1POK9IKVtQft6jElNL9lxDJtSofHTGocK7rNnCB3ni
IkwKwMhz7Q3e3TCjMotoGYTdMK1UAzYwEVj5W9N+krZzx3T3w6nTaa0tdAFpcIkHD8p0zW07VcMu
K8cPF9UVmyLPmdWYTDT9nNrdbfAyFyiQU3gCRRyrtSbq69AO0FtdBy5Uq0aquKY9je3yuMX1sFed
Ws8Z7nl7mmG6+5T2Efak1RjU+K4loMNhWWkpCfOWNHcClgy/e4st3wLFA8kDQ4e3mqkxzMgQx24k
JtLgrh9W7rTlqwrJdKYDsc+ZigCNoffQ0G8gowrnLXtNrFdtbmJXdKGdD+W5TeGueorhgc+dLyoT
2Doz3spwW44jbpZc/MwtcKtWj0kwo2lvgEuLN0n0qzaxZ3KrwStcvRckNLOTWJAXnWNl+qfOzjaz
uwy+mKT5SXY1Z4JGpungcATD4wIdGsbmxP7P+qVfuFdN/tOcUG0VyAamorwWkfGOSZJJg03xlZnw
paYlGxKvluKag8XYe2jDvlnfWYWaWLH1pzmAiMhLhNR2btGdj6rtnOhqXXQjeULFQyepZP22CFd2
kXzEgtRIMwerPjklBG07ecxx5zAzB53jb3qiYteqE7g0tHtbM0fv5Ysx6hz7giRczMpoq9MCw+IP
4LYlKS4H3GvAW+1w6ztl95U15UOfhY8691/yGFSGSvEpuGGuQE6xqWrjVpiIW7LQWcyhxWvZSjIc
0TpufXdj04+6qfAzgkHFjJG4822Jlj8NeAV8uqexFtcmcs4CWfuqNot4F5dgOlMxHgDlkFun3L0D
fdab5bwvgvhs+HRSkHfM3GrFfWmkvMpgMpjXMkmeDGfnUKFAc2RMlVbPZk7/ZITr4I8xcsemd9ZB
SZpd47Az003aTCXlXduTUNlxsb9RA5ugjxNcVf19K0YofIpNvDPVi+KStLVA7mfY31ba6dQtQcWH
6N4w3X6P64/47Ji8yRDrcbzTeUGDruTjspuAO5ImWj6dydMSabyjOOpRB1n+MfXHFsQxZP4k36sC
SgLd5+dyIk9sqe8SWdWbqXq16WCsVBwiyWd7i2MXPNLkrZyQd1CVl07zOIZTGp7SmOvPBOWhMO2H
dGh+6Lw1186ElbLPpkuiEYz0SL64rKjdpJOZaS6xDBZIHYbi03qCvC9Dn+yYnJwEEULRS4A5je04
UrWF1U1CS3A/YW7bTqis9wb8e0/wV0Vaitcu1qeuGobtbNT5znHm4rZIiKiMIXoIszQOvYwfdGBk
yLflVSCjwKKGWHLZ6hNTH02fEBYspDxzkM3ITLSI8KPzK4IAhLQR4M01R/LeZvGBq+ppaMo7W4ek
siMUw108oT4e6q2tNUGs0jsP2VxjFkoPvW3fpRUJEeNsr52gGnZlxumaTVC2+5CGU3XLhkNhv5zV
qoP/PlCmxSFVk4c5CwNkyFXX1x7tNJOolrl6LeZsl+Fs50FgZx9nSnir7piPK9gvWvv3HlE22YBa
KjN5kEo7xTxKJ3Ocp7txGF79GBMuQy/GslCLS4/4sEKL+lANv/fF+LlfXjxuLP+ooCY0NZqJwQc4
3NtZuqkdWq2VfPWLWWzsBcyu6s8yM36mCeusScb0OCecCqn0NsPyAdqyxljOtcIqIHIR9BEkkwNB
NEI/pOMa+ycAsdDHbpJ7L65sDEZWfKaQiJqNdJNt5tbreISEP9W3SmbX0KBr2HicmAP+o1WbrBFO
wn2eyUBSmseHWa01JTkFZYMuxTSApsUTsjKk0M6yvtpORDvTcVFmZ8TZDqyc1EAYOzW/lO/QroNa
4AX0b8GrNkEUrpM6oDT6qWprOMEYSfHDjHV9KDLLZMS8cPbmmGfFSr9zpfpVEuKfk5Jrud/h9W8s
1jyLe7yl4/spu4qmYMorqw3nnAriYOKaNNyR2FtCkZA4JvdOaXxAj4sCQAm2Wb57tdlDaavTPUeR
dQzelPFtz6W30ykbcIDnH2FyCDAkRtIiSLxCOEAJZO/SaQrPVp3BCmbN8Va4ZXXDNRI5LjoKCG/G
KlZ5ySe53dBRvSre5c/FjIlZEyDVS9BPla6KVTVyY0t8F4q2BL5mES7X6Oy02EFvqH4YxhrqIjWc
1NjOCe/Le6azYpCr1gzDzYz97UbXhCLXik6QhxzXrAJCKXIC+JafbLbuE0gbMPkVH6+d/BrITE28
KbtG0/vceDjS4hLoQA6MmTi/5RSNDA8oJa4jo5mtm6xD0W3rpQk40xsvhupusF1iYAYFfWEonocW
v1RQMw7wLU4Jq1vu1jZpjZa6Gwwa0IxSUw/CX589GbgD/dt5bnE0pjMRFaG8VhAx2lJALDKcrezD
bVWWh86p3it5mGocXGFFSd5I/0P50aL6vHC52npOja5HgqqPLMSZyn0VoyASlXQ+jdInb62ToWhj
kxaRoY/wBt6FW9TvSY0EIvbYTumNIjFZvGOfHmJRsLbpRSWwqlBcrvHKT5viYVQnoSaDFv9IEpuE
DpMjUmPQTgqYak5B6RM206H1KxGVuIRL9UuREWIbNGV4DfLwIOuCGOsiJGguEa9+glCgqt5dGz30
2BlXbqjvJdlZUze9xoF7Yk5wbeAB2IMBsQHF6WzX76CGytVAMIiKeGv1WLzTGHyNRvE0G87TgAQf
KfPZYOYINgCAcVACKGHFvzdqfnSM/CcOF+o6oyZKjOT4SRrctTzUDkb5AOA4XTUclsksjc00Wi19
rB9thaKhjLwTtj+u8qL4JVCv8r7Zz2rBn6YX9NJvFQTATeug9m0575DA0fAs2Mm7DAgVYjyZ13r1
+9xB3HqsSUpMqa9M3+EUqWJAatkA6n4Mz72HYoeyNmU+BENNBzjOHgrleI/CB1wQUQQa7C457kIE
gm6yq0vu3JIxi4oxS6O8jNb1YeKRXHm+3+9MEybT4IKPL+N4uBY9BhQ9vtkQ1Sm07xr6S5vYcQGY
qPGeQhLJrtznfkavyVbnpCnggjUaRK36YaoeylLG1SkMQXs5+SVsYQc5IbqXHuUOzNmOSyeQQJVw
zISKILnfRV4a0EVwyMNsMVuGRvRRQ4y6NJJtP1r8wVkQ8xqo/eapatat1iUUueLR6oV7lYtDZQpG
iCBqKg+2XVZb5bfedch2ZvY19N5H7op7w+Yxx8jyc+zZLVrI9r37ZNQjvy9G7Jl6E6PkoAGG2Dgz
nWlcskPEqhcxYtvfhW0r9hLnH7wh94IKCXl0dnWxxa67mA1yDAuCAjCTeB3XEm3pp94KHuqqo4Ha
I9iY4PMsF5aqokVkDX2KTvva5CgYjUrfj3FenAYmDlfC4HthvqD2RZdbmwrrL/zorgqOhpVCasC0
bxRmeFswq7sxa/UsqwFgL1joVEa72lf+LfS3xGHEVFUEidVZ8tBrcATK7dAjpjWZBEG8c6xd7M7G
OSnEUziNn41BVJZB0/+Wy159K0WIXzLz1rnBCManmkcly2nSFBy6AV8ESDh2Kj4zVxceDcD6qZbP
mJhg5Tgy2BuvcF0mC0LgXLuYuehfVcs99fdZGBj8gNh+QAHAaTCqSyA5st0uuQiDBnBGU3WTynMl
XMAi2NBRs+kn6YiG55kQB+l5IIOwqMwjY0STL+/3Ro9igbyfwb+2EkVhFUYfv5cubClKfDOFtJRU
yw00pO03GN8oT7kICe9kZu69aSH6ypL+Es3BtsqalnGg392osn9zRn1xe5OGwvKcU698i5rv3Y4/
6siir1yV310QblyfH+s15N3FZSHW/hTufq+GPvWevOU1Fst1q0rmdevSuqiK5UZEH7GK0SsVOXih
cKIRikVLlYx7EW7sx4hkDa/kNAvjslnHAnQYbhbcpNI+2rH37g2MSSMfInfqTvs44QYQa0KjTQtm
UyHifO079DvS3r92zqOgsXjUxUyDDssMtSy8sw51fL0YbNyNN3Mqzw02BJqVlOzGd4zh9GhNUbfO
wf0orXkGBRL1CYK5sqk3MOMa+9ZYYCuUT9Re3BxN/DGj+R1ZJfyU0NNH0j+tVn3OTUiudBMA47Id
AVu+HS+//1/X9NaahWox0B+jredHaEddaK8pV4HI5Ihog37ALoziaeB2vCqFm6+NqXyW7WLvSfZ6
vNoGzyxEQ2TFYQM9EsPEcXLZrQPr1cZJxbwyPVq9wZMcLsEunmndlaYgI2vogxW9hnUYL2QPzsd9
bYz30sU0HHhZdNea6VfqcMqgeVpSxd21wif3o4rFrjYBWaZkgCbheJ3lRCkZ3Yd0ZpC1xp+5qRmT
2sQ1uJZYO53/Jntj8aILd1Vmb9NAQEs/EIAc64VkPM8drh/VAiL2SPyo5h5BcVS95gmeEJdiyjia
UdOsQ4u8eF45z2QX38qa2q4MPBJLKVo5tE9A8xr6+qLddFUZYeNUvwYG8NImsgSpAYx4UGCYE9Of
uqjuh+VAm+WdKGuTAy8G7i3AEzMGgxESTd9d20MgwbSPLuK+p44ArNn8xJiyo/X/6ZcRhrDcAi1q
0noLQe1lHnONCDf4Sgf+awCB6033Wy2II4jnp6Lqsd9rQlqZy6+x9rkO/d6yhR7NgB7FbtxzQWa0
unbiSG1bLd9sGIzYo4qZF0W5n9M6t4gNLPOQIVLWN4eqTGDkVfYutxFFS6xDhWCAZZEWCZ0TTShc
bK6W6Y6+1nM+lcVhwDOCHZD2vSDfyPSYf+KxxR+MuJXG2AXXZbyXAh0mt5ulCz72J6d0wg0ezLx0
SFamPCt7NOyGj1nDIReUg8/lGjg5B58/ijq/MB0/+soM6K3F3jHIXWJrURGVGUyFlkyPMQWiNrAa
19jmnC2Eoxm1MjmKmcHw08mTk0imb5uByLrrJywM9JZ2TpL/yEOGnZ490hxiyr8Nx23vq+HWrrxD
ExT+TsmW25Ft7zDusPjmmTAOBSDRCnrGu0ZnojaJ0FdiT9xoi+CshUU+5cNjaUJ9VpIjlIsNFiVm
fa6eqwftbMKuUruu8O4Hm0angmXC1EXtc0Mk2zbu7xJnQBE6Zy5ZkCR+zz7NFOqhoCJ1x0r1XakD
i7LDC5vj7z8VnOJHYeWhDVZ2/j//1zZZYFYDU4z+MHCrKm8u//hPmR/yj37/u1Vbz+LH758QmU8x
pMsUsQKVBRaK1oFcXvM90o/nx8ZZG8GE9J/NoJSHOT8/od2v7/Ack3WXBwhUA7xWfm97KFBm7+rx
BIDxtCbYgqW3JzonMXDvj3Fw54W18f6gZiTFTeP5F5BcEVjzj7zVX8l1CgzrELUAJsrJvyub4TYJ
vfme9xAdzRLAdyw32gW8X5q9d2faZbnCzYdi0o6uecT0GJAJMQjdlwRARofM0QjbEub7/L5HkECw
y4xHXH0iSb2TMTiIYcG0xWX5MwmTlk7C8DPOiJwY/f5sqrDfDfAxUQdE5Kh74hzUTrudUr5DEc3P
Y4mCnrl+vhLQhm+zDFh0xCcCaJLiJZP9uSpilPjluC8Laj2bK1MW51voirc1yFdu1slDBlplayTF
8wjYKoyxIsEX4gYpRr7BrHsFWnFSSfk4JQZjWru9V3XS4rQc0Jw09S09qRy9GYEJbdrLo2EbbDFW
4hwEur+VNMelwsKX4YC51sU3rUUu6TJ99YpsnUV6caCWfL3HOiAPsq5uACTfmtnypDvI8zwBfDcX
xaUftL4J6RxurKDxjkzxD3hMfWwsxbZdOHX5AJI+yxi5mwpJ38Qp7CEFG6IBk7YWzaWbuUEFDXQO
08528+wRzzbG3q5hrEb3QXbPqHRITJ6nbRjZ5YEGYHQXmt5+AMNPRYqxdPqacjd5RVBx4+bWsQ+D
8ZA3aD+ikGlzlU+E7Eh6eXnfYnP2wJMnOYsdtdZNlWbVbdeEjL7gdGzUgmPuMPStk7L8nEMBVCl0
H8pyoDNRMsWtJkbTWP2QIYcyhhknt2lWq+Nkq2wdNcO3DcmlK5Z8P2Z3ei6+QWe+yGH61YW4aHTk
nKSWt8zegHIsvE5LVEtnCYIi9TNm5icWsbxgQ/a5Qaf1vg1n51Hdu0bUXTugmbENgTIzySAS5pwT
q+SrtbIGfcgzxQA7yzYwge1jjR6VR6XXZ99zhp3UKU0zCvJ93WbubUy76BA2Bn7t3vcOFUjW4yB5
Gyz/7BB4StxCp26oQTz7pDp/JsTGFucYXNQ2Eb28FD4T9jg8N7hpL+ihbGygsXmvLT/f5JWAws60
B4VL7RIb1AQPFn3ItbRk/0AHlhhHQxoPYnDXvbGE5wbZ+Ng6jNZro42eKgfOmFFX5lPnVROByzp7
RrJTryqNWTcLiZDzGJQfLJ+CCsZJRISnj2KbMgYwUVK/eHXNCse38xL43E1Hs8tf2oohUjmq9MUC
OkGngLmwWZPkQPsyfmmWH2pPOIjphSKas5LgxZ+YL7VcUp/HHBFBGntkvTUEPHlNqZ+RV4Gn7536
3k+8TTQVNh1u5FFujSLx91/G4WxfpF9Akox+dKki6nxgtg5DgNFiZdyHMYCJSDXDBZxMf2nbaLgM
eSlOXcgcc/n7bUU0R+llPXMqLc+N1d7Wsd5bnXJf2gTs5IAuMp8/0nGIYAAs4wXDSjaZG/yE+oL/
M6wZHwcNbrHRwSiZx+O2GBYieAdhzO35IowRfBJat1/MKwnaqmtijnrlbKqC2WhtWtPZ5l5CYyQR
m6TN3g3S90zTKu5jFcMmKi+AzYpdWiX6fuYVG7E64bc9enGVPmSS7ZgJMFZ432M/g2Swpbbd+0mt
b5MBQJ/VMBF0ysVTlstFsENIQBHWNMCBG0ShQheg+7N0eqYng+8eEe2IdV53D20Q37Z1AeKgGZjW
yOS+hrra1UN8HBfNlz+zyfc98+RRpCe/cAeIAUe/0mpDY5+bHdcpDoH2LTdB1jFkazbZVH+6fkzD
LbnYy64dpFgdFdB9fFYEzZWATSN/qWuZkqwG5KBs7mwied+cqpqjQYUVU7+FyYsQCyEYmbc2ziI3
FMS+RQk5ysUCPEx7k1XlEmIolTrHXDYpmrytK6bu1nIGUgZoAd/pIj4x+bptsGaCyXQhhrqRfWBD
GPcsP9iP2Z3RjxUi1nk79BHNcw2UNgfMD5CKuBKZhnLfKUVNP+Zrc+IeEs4Y0t2YwaITPzfKqu6D
iSQ+QVOMbXveiYLEYkohO4he5rmfH3DbpSddoW3JhbnY4AdSRGB5dZ7pHZHErXLAGMz+U7aSoCaj
G27DNNIT4E3OhzRs53s9WzadurNrWsmlcRU+3845pVHPPU9r9/hflJ3HcuPqlqVfpaPmiIY3HRU9
oAU9KVIipQlCFt57PH1/UPXgHKYqFTW4GRmZ96RI4Ld7r/UttSGGsfY9oDBiv2xADXAvkw90BRGq
KspVCLLPPioePYTMjKz+oGc0yztNUnbCwIrrlbBxS1YtO3I1ipYptVocxVvRKSkKBJifO6s9ILTo
DJZjS9Qx+YoqHBwdt7XYN9e0oz/Si2REgrQs6O+oLUx+rh6ycahU4ipKj4ZNncnxWvAakVW/3nbI
y1bmiCMNzDTfcjLbu4PT4JLLuAXI4VQRvfTCtU5CbaRvis7q1lWnYkUqmnKZqYQw91W94GYSrTUD
Dmnbo8RL3WcBPzIFvIgMvzo/9l3M1lDAbmcPvcFuf049okUp/tiFUewtWSAcs4yCRZKb0dIJlXxu
OYirKt1d1yaOOog0p1LhBtxwIJjFdUsNNfEI3O4IpQN7vOVk0zMYG4JWqkXbRcWmK/XD98WRJzkp
YvDPXj7YRhS7lAtQEDTEb3WufhL0kThQE6Ja830WkWzsNAM5bpQ0+jwUuUfnoowyXHD3Q4ydqhy4
XggK2GFoWpR1ADBy2qHk2sboxpsgeFJcJ1pjwV3poqxvLL3a9oEGwyoIjlraUyWJXH2q5CPu3m+5
C1VuhKsKq+ZmgDE9z8bN//vPvn9pxr91BgtZmlb0FKvjUgOTaih2oZc25nNxg4zNFKZ6ESxUJ49X
SteLm2+4z/fv5IQ2P8y4sSJeOTNzZxYL9dRUBHSQrkKg/ERf+wBOaV6fmluL3P3izvIVKbDH5Ga+
NO/WVqJd6F0lYSFQ+J1zrFKfuC6oJwIAJHXensx+57wSo1K1J1AE4KdYb8aySj8tsT9aJDa5zSJb
BrZoR8tkrr/zB4f0rPOfIqOXuG8Ao3+ST365H54NiGMhOd1T7UhQT0H5+tHY+othR9SZYD8Rto73
i1PJcMBsZl1oEYpvxkreg1BQzuGbbizUFB/jBAf0LCdY6yO7EB5k5TsjOzTeTD+5TyqZdvlbk5G4
McPXBqcQxx8SK6mc99FEGbHQiyiY1DuU0QAoKFszzCxz6YPXBGkabJ1oiRRGfsjfUnFS23G0M42L
ILzz1RHnLZRH8laQ9lBjaj/yFcIS7H7QBzFh71VkWsU0W2fLPLzEZ07darLqpbmIXJG144SHhMQo
4oyEF6QElJKwPczTZa3NlSf1LZI3MsmAHfzxz2qnPFrrgKFqE3YFacylmThpNvkWfVuUT4KX5jWG
znryZuaRL9dP1fdu2V6zbt3cvEv9hLFRwVlHj5ia9DDpz+xqSIhgJxAih1yk2avGBB8i/lN0sI/g
+lCTCJdAAMkx6aA3VzOn2g+Hsp0FgK3p54yxPDhdIgibsCjXwxlKLK3xBc0eXHt0tzZQfXg3/RoE
4ZN00C5EX6v6qSYWGIXvTl3j4G3IVqUPcRZPxkXuSSRbBsJKZFzns1u9xhswUBsGdbuNN8TKzVUu
khf4yN04AlxuHL3tXmnYkTn/WezyZ+HUrcGxKct4BQx984hwcu7tYr7M1SdIGlAv0UElR95XbK2E
UOE8ptw/gR2OzeFQsMe9YIe4sgDHyirN5pK/BFiIEqNiU91bKw/xdTkFvBxPRGUVPJqkYnOT7dYG
RWam6qy+5IuEKDYLLQFmenHtPUWjrnrGGylpsRSzcisTZuieu0dhGeyJY10Zj0Vy1OC8kIHuzq7S
ST46K86mITlGV+Kbw89iM7JYJ6TFjLXVhUsmMUrQ53KW3oqNQxnwWi/UmfAALChBx0b0uuctUJN4
++41Whc745gtX4noKrejQxFVbj4zZ901fMEQcjZOaFzSG9Ee1KLduRoufBfM4bT6Cr5IX0U8ASQW
EeJeVI6VLW0o+rQvLGXKG32+UVCPAnxJ9ZusZ2Wv8GBQatrJ2XoDXpa/pI/ClJZJtlQv1cZskTvY
0lv5IoZzGq3WnIDmFWlrqECtaTc1b/nKPJPy1r5DAJ9B9jjE59HRgxQXnowdnqPWFi7UioKKV0o5
SLyoC+IKb8GrQ5tqbiy104Ad+5pFM/PMPXH4gtJTAYHYimflZJ28YEUZzFlhhBf2PCEu6+A3iQ58
G0NSlxw3kjltIn3trdODfmsXxouzLTbuMrGzL0zyBHK95WOnCZL+xqB7Mua5EdVREy2e2vTpNrXx
EJ3IEPUXWMijR+r2N8Bq4QGyhMahCaeNHbMAYZ5BDfTlijvieYKaLXFifKDjJEfdNPct0hpwUaxA
FzwLOXsNg0ZGDjYa0JE+apw9yctRVjz5SfbkvQoGXqNp+c6NtQNUMUGdSDMWdtu8tKWjh/oYjvpM
39RbQpvTG4MJBsu4NY3ah4l5yE5w9YGBO2xZ/kZol4Y2RQCNvG4MW3Ue1WwKU1IsHhBEdsNRAMI1
7R+CR/TcAqVg0JzLUp1Lu35MoVZteqag5d6a9zENMgNGPxPnFal13dHaDgeBJionhp21dbWd89ma
02ArLLgl4sNQLuyIIF6Sm3Yxjsaze2ZLeDZWJLFuS5v5F3Cpp2BAJiY0bbt4KtaIgXyUolPxYM0x
M0y9Z/3L3SATd2m+TuRnMpJUgiUZqvRIbWlvkcy2pJFrrUsXncIUAbBI0Io1N89FPCu+RHcurIMX
kVf6IK2kQ16/Btv4CgKQqh3IDtIQqym3NmQy6WyMRqwOEUtZ79g566HYLonaymfuKib698uqnnBv
mzMNm3Gl7jo+y2gbmbnajJlFnpU5q5/jVQk1BkokvnTG+UrY0YId+ag4io2EBog9nDygNPJ3yF0F
wAdQwMQ4Kf1EXlRP1k4Sl9kGE6RmTPJlt9WXFtNEOgi3cF7ZHN3lo//p7iDlmx9is9JZU4+9NEG7
ACUsXqIT5hCkvic2WGk0yXzF/LEhTaidynBjN8h8vXm6T56tG2d0aZsLE8OY0gYUXqnzI8d1QBSE
7UQ+hsSWkU/CNaV6s0R0egiMd4XDsjATTvrZbU56tx42JJEvYXRiAFqSIzhp3pKrfOlvIIzMN0o/
3trcgDaH1fvsPWVYh9+ZcpI7qTbKm/DA011IBL7MeGBGe+BBkNznw3C8gHe2rFPQEiC5kmmjVZQ1
eUvM6YlyFf21bs67lRZuoXDb0nJApHGr7ArlrjkhoVb/cGATkeVFpMnGISVr13wBEgOKIMvUgpbJ
U4lgcNo8Cs8DT7qZw3WPD+bGJ9eqmyf9Q7SJko1jW9z9J/nWs9U31TrVB4SJ0OWm/aJ8d1YKgEl/
UT8Emi20i5JoVVwwRAlhoJnEPLwNBsV+Lvu0n+32oNVb3YOiPZW3xlfK2PYnmjaB2UUy1olsBUU4
95w3/Kn2VABsmqZvyRhqLOD0OAoLF0kNyloDZTLQQAB1nFeypWnHoF2GAyOsPBJQICUzT5zSsEL+
UG+iamZiRUrW8gP/f0MAywcpc94/dM0G9NGorQzHeE/6SLq3UJKFqa25s/v6iZNCkD7q6g5wa2le
uEgK9Y4DW/ZZPFQWeEnb4Rj6EsQr6cQChfxJ9h8pCiYP5cE/JHgq10Dj3HN9DfNlSONFY43CODQz
VkSeLLJ3mCEg9Nwn7dABrOgX3IpRBui2m+7zcE1xjuMcKiR/T7T2C7GF1ST6DE7Ni0HtziaR8CXd
5itvXW+qZ/Uhi5Y9HWE0pWeFaFPoAXigvMEmuJWQRMO2Xqp4CYexicn0mfbJITFmWABJnHIO7nBO
P7KXzMO5MeZ/Qnd0tU9XI/17knzh7YrVT7xl/Q3vIjYsUAeo5BAOjoJvaK0L41DA1l9TJr0QbFRv
yjPdTudKJglo8q90q5/TW2ACETAvLsevdfKEB3WqkCCHN2+XabOMl4V1hARRJitvicF2ItixQIEy
jR45x1XJK8Z6MniTXUdd78rnxByKeYDtaw27AYOO+UDHzcmuWnMSjvEZp0w3htBM6F4HSEXfEHsO
n2xsOcaIjctRYmI6G/GKbuVccutYk9ej0WvfmzYpcTw+4lS1k7YbQ5KfetB1U/WNgS+sm2jNuRXD
z4yCefLi52Aw6m05k5gybE+o6hDkPyUs1WvH5twyi0/hhtgDbZGuo4W58nfmNsMLZnIKnhqEx3Ny
cF+YM9GmSdcZFhh1SZBPdtaHdRYsRr9tiIJ9XliXkezLaNPW2t6IJ92Gujp1CpXQRKT8i5AZIU+z
M+1f90UaWQUT/LwYS5JNaC6jJ0eaDenHs/CSdS9iempAqt+oOrvCyllwgvKXSBQQUnM864pLp5Kk
8lBnMJY51lcJbbcpT8764GWwq4Yc47nQrOSJsIsv3SOpxs2LZczg83kTquwfPXnFFwwtdCcldTYc
C1p+i5yMZl6j8+AgKWrZ7zYeBz95QSHYlG3QOSwsKMcX6jo+AQ3yFibr5zpaRdv0tTEn7ia6uPuM
K5TFWYn09eCTQsCD+kZ/hosoB1bAiix+WxTL5G8jFl/7x+SBjy0dxRfxpFwoZvBjcUdxR3jG60Ns
D2dxcZPOeLnCJnqhdsdFISIOcoOAZOyyX9wPVuNYWKOoqvbmFcPuW/BV2BCLTNAf6ruzNTFrEtGO
z0GcpDvrAS/jmBywbddxOdVmMEs+4oAeFvchm5xs5lGxDubsUYwXouyacb+ub5Q+qhzC6JRLw8w9
qA/Cc7wQ38V+MbIDmapHwuYxSRGMvqteA+pL78UXu1abz+Bqw2RrV14zU+bOu7MpSfPbBIh5V/KW
IJJ1jM3NA78/qc0VOMFnGItJxwzlYX8hoRdIMl3jAzHQSsycbqEtrVNxqh4Rc17NfgYvjqovM51r
GbC4rffKqTr4YvWTIkDoM7I/KfC5k88mQ2W54NiEPptdvrrWJ0/ZRh/ajdH54L86y9i2nBmhSdbG
2Ev4Cz/oLSC6sIYnb8TjGgpS+In6ImyJpMUoPyeUwp+x+usbWiczb8ew6sp5sCrXHhb4o3QeF5tR
JMYdzlhJx2y8xMJMSoj9mrj7/lG63QBzSeAkoaDAW2H59ib5CxBAeQrjd8/A4SV5J3njfWJ/NR+g
KflfwaV5ZxMQztIieU4uI2CHfeLkLLuVcWaNYlIYH3Tdtsq2XwP/MJ5D0A3RdDjzj3XPFdksw0oF
T0LkcDD1VpyInU+U41zX0d4GnypXDE5GKsrJibfDXiU+sMq7E+it1CLxwFzSffqKHN3ajvVNga7P
3Hlwz0TAphPnGn0yhpsbR+h+jR5TPPkHliPy4sg9566QTMtredWeyyvLo/cgbjASHKHkXLm7Qq3d
SgtjswpP4ty4Fcy2HEEpLHQivJAFPXO2fmxeWptuzDV7RKBGFC06UoCyM+x2Ny7sZPWU2wydZD4r
FyItP5p9T9aa0fRWnAidGdwpvBaWjPZi3ojvtmbN3nlvuytMLiFeauIyJZOMXX9a2cY+pPTPtMHh
wyWOUDRpIj6PE6jb5+0m+4JBKduDuog5AdREptigV1B8LLVNv88OrIJoDsH78WGLZfEAynzJExC3
yhzEffSIx9ibEDdOSaIj24+6EBslza39eHzGS/gG1Wzvzbu5+JGby7AEsONdgVYlo3BhktnGLnst
b9gpZC6e0kl4hDPralXDVKrVpYEIurUiZy3Qmll//y7sSGfSQihs5UC2nVEwpRHvY2h6cUOHl6eE
xGHQdQPMhlfWE8ON//3nISKsOKxyhooVbkqpIeqlYB/H80TaWoBhShmimxARBm5UGt9bLyHViVrC
b10zXOM4pOMX4C7xOXuhUkYh2tbHUAzyZZTwebyswercMxna8ZcA2c0UzGSLx3tQkMGVW1XqOC51
6f//pTOLXa1m+jIkShQcW0KLUuVAGRWENFif1mdaWg3ZvbVZE6SZUoRFnwCAVeCm8v2LPjyCOnaX
NBcoYiIwzubQljk+eOYVkWVhexkHc3SPWBApPKt4T1FyUKLthw9RCyAlHl0qFm3mmogGCIPuin2r
yh9yKILZDbjM6ebJ4fuu/Zz2Xx7XszTnzuUI3L8t3N25238qcGOdypE5wro15rFboMslU0XEf8yL
qFXZRq8cA+Uf2B67k1HW4XLAakFlhsaZkz2p5bVXUa+Ov/fNjtRPv/wQguBiRdm56MqHShhC1kiV
jLjotdUzSqj9tc/AaVWqaFNZX0i9cQx7184Eea9w8bQa54HohrPhcDkyZG0S6j03lkKx5cg5ETcw
zNvKfMrqQVuELmogpxse20E+8Do4wKSqQ50o+yCYzpsYDVhjsXs3ZU1YW46Ho8+zHaXYlklXrmpc
VqwzUbQqDI6uRme3Yu/tCwHTCWaMfunk9bIRXX/qE0gDM8PYmZHVbZqEQyYs2IWSw4+ThEFdwmp6
J95CmZO06Ux8xBkzV3Lwj16HWvtSW4SPgsOsC+tooUUcF2qgnBjY90HucRuWzF/gTNIdKUo1TcRL
MJksFXcmP/QO6KJ3kZw0glnYrQpnILXAFDTsF7Ljr+DNTmJyQQo1WGeKzGZc9I//8b/+9//9z/fu
/7if6Q/gnD/5LuNPtyRFNHU6ROodN8fotK7SUqOwxbD9cjp1JpYupYOAKoYwCpScQqfaJeKV/vvP
le7IcN9fm5wJwzI1mluqPH6wf5DhxFLPOrmTyGlwiQwrcIoV+tI32mOv44UfRNT0cUHiSLXTLfSc
tJO52abKSrXa9S8fZfyO/wIX8QYk2ZAVVbUsPtHdG5CgUffIQwvbEcEigPAHCyF8eqmJKvLgEXhG
f3IEwjB8O7pnzaM25hRYnIQbt/9lOBg/fBZZQouqmKomW/efRfMdSRZSn155Dmg2CdjgR6xA1Gev
Hl40RzDVX96E8tMAlLF4GFhMRF3V795ESMduyGCo23pCuY8Et0dD0dBJctKqhwrxJo/fkKqXLCMx
ETx+iRM17zjaIwfAZRKtlciBSk0RTcRKOwllzvqqxn/khAtstziuiuLJRAOS9ShTq5jXm9W0wAn8
xhD3ijhs7pvV6e8v9ad3KiuKgUXWHKlXd+O6d9WMXcktbTNmI9TBw0z0vP1l8nwP0vuRo8jMHSiH
CAwN+d+DuMPp3FcWEOKm0C6waU5NbGxag+J3xYzJKMEabXIasmYMTOI3rbnqANfj/+iwr0cn3WNE
RWV2bEn6Mbe8+2VmqhAaR2ZJ9hLlxW7oAWhker4US+co1t5XWkDQ/PvDkv+gZzEDFFnXZNEyJUtS
xyHyj8loaWpHsq3CdcDiaOoaKbQCHY0TrZZ+jLQeCj+2Y0NZddCexLGsbC6SInpypRaBI4kYut59
upb8aYbFYzkyFxRiYCZD6x6d2Cx+mSM/rh2KSuNuZI7J+vff/+PjKqWlp4bPx2VkTWsJqs2YdTWM
2Ckpbh5DWuqjp/+l0zYBEakYKHjMHD8jU6x++yw/zR6FhVtUUdQjDL0bAi7CEkkw+8IONbonRh6C
qYc20nvUhHI5X7oa86lqaLG7tDFaL/74+7v7cfoqliarIpw3nYF49+7wm/zXGOwQFM0KSabI3PiI
RPtHoo+DiUwqXDnOPHxZAJxHSozSyOeApIvJiJPpsMlhY+8+nRGIMiD2n1aB9FkZIQVXd5dFGewe
Yi5zi4Qfq79AY3+DE7HBRknBNGjWI2WpGjFUf/9iP26MimXqBLEosmr+sS6hQWUAiYVdphutpsSu
K7gCUa0tOlAzYJ7D1SBZKzLpUeSm17//9J/2RUbYSDwTAe4pd3uC2jlqrcbsCf3I6REoTbQD3dSm
DZaSazwGWkKBpK1++c4/rVqqCDFJhe8Dye4OJxd2ddL0UQvUvONdIrh50c305e/f7LefcffNfK2S
8YkyYBH57Qa9WKpm/Mvi++OYZDJIvD5GpfHHmLQCWC1yxaQgLkFpaQH0rCJWxwDT0uTUfWOCVH+u
5fUOv8wJUxPNePTDUbSNnHxD2uWuEfGHmuD42z6iS2VQMfB674VY9EVVogAmT6GHBdY/ehl7cz8C
o1zjIfOdtxE4ZjqoNP7+4KRxKv97tVdEUTMVk7XHQrJ/t6eoWlYrArAg20WcPqnYxiEWx3MZEdQ0
iJlmRkk0t0knZsTduEJO1yTj6JtZyezvH8X66ZMYpsVhVZMl437RyXVDNPtMye08+RJcmu2eTP3a
qCT6uP2pKypnowCs8JTN33/un6cTVJMmwjpDN2XF/H5C/1h4LVcimz6McnsYPOjdzMmShz1NswY/
Gotu4fx2HhpH/N0z5/sBEMY4rynq/enYAkE/9L2JO0wlsSRAmc1R9pYVwdPfv9mPP0eVRYkXzGqu
jt/8H99M5w6nWIWR2ia1m8GRlwLpiH7u/HLWNP889iqS8Y+fc3fYEgiXdBCOpDZIikqw1Bmab275
OkByZAFSqtJXfIj8dJWWAWn2ffasBisjDy58fWoNTd0sBGvUXCnxXEGPJSmeuAg4CU0GL+YTJ73J
30E+aFGw5SqAm9qlZqRaHfb7jAAF+KHCvNNEFL3QfWrLRFThuGc3xgcmO1zzAwXme+kuhmaRxl68
bVU6dFJjpFPLVRHAp9XcS4d3fObCquVCiWeSvCGNXn5WvzcmAc1G6LlciPGLARR5bY0Z11NabW5X
oVcznyUDpQTYxwxzU0vKFDR5U7rgY1ybrvfcxjqhRTV0Ha1TTzDnv0SYeCTY08E2NJMa5iAZi0LT
buICZP+RS3O+dKiwpmTJTxrS86ZBiHjA7Lwnfxgurv9f+Nr/9sYk/bAxcaAkx0dkNZAU7f60FEWD
oHBNS+0gBggge+25iZITWSlns7DeqEY0E7EPT9h5rnCAj6UFel3UWqz+29TX1n2injGv3zQpn5NU
/zgI0Yukk+clKxUs+EheDr1HYSfXZ77oPhWNnvBynXqKKXHZOeJHQXyRboQnbG10qVRyahpapwT9
TBXrLWrbs1ZZ+6Gqz3JIybVxFmqQjAFs1r7IvbmKjbBS+Q8CwguVroa9jJczOMWyusVLcpKr5oxl
zi0+ArKsFEX66F2JiEVjDw8mnCiF/EpOyDLraD36PHZy1En+9iNKTfO8GBBX4FmYjp9TVttwVhr1
2dMJQx//u0bflml5Qn1LviaEChk5XxVZ605xbI22YF2Ir2XQkObGmiapN4WcWXwWa2KxdoMnH11N
Pbhkaule8UiY6w63C8wdz3v02vC58AhMrTyYPKQOEItU7tTa+LA0nWq+WQCrVodj2Fh4t5Ij1rj0
gTsoY8rBcPX3teSnjYIQTEmi+KShyjTuFhOHaDguBT3qaDBkqVv06wpy6VS3qEPGhbbwY+vDR8CO
JKNAziLy2sOyownqKK39y2cZt/O7BVSRDRXchAXLw7q/olBlaZo2i1MbHAjy9HUoCP5oVIuJpwQD
rkvNGuG9OBWy9rUzqncpFc9lgbLG80yyXJqMbqIpuKu26n7ZxKQ/bx0KNzRR12XJhIp5v7YXRLAL
Xq0ntotlgHpXZiKVpfGCuNwlnKB4JgIeOqEhR3ZpwNnyhHZV16Lzy6Y2wpHvHxF8W/Yz09T43/1d
sepDUmH7Grys+QgRIF7i/4uF+Tc3BFPHpAu6fpNEiBOVdFWMNI1q9JyrjYWsOAK2LurvWryJsBNQ
lu+O8P6GXeqQW95gLJEJBpctlLNOUc0GXTgqTcR38SsZ4hxsLTUdFk6tT7BsRP/zy4nC/UgByaBR
25Dlu7tBGVZZFOKpgtBa7yvZovVevMKgmjRRccnb5BLVPdIfImFA1Lz+feT9eYJWx91UMkBCG9Yf
6P+wyXA3SQF2FJN2E36lWdf3F6p1C1/Pt60cPxArPPx2RvvzXXJqB3dtGByMFFG/+8ZZmaa129SR
nYZIPtESZmH5Oug10I/goDnopBM8ct1rHBgnVNQff//O30fAf882VVT42rKkSrqu3R/MXD/KEjUi
3GbQKpXeIvFRpi4jvROnlFYPQaSfGswBtLc1etICaIuW6kTeqJNONK9FrVzq8a9NPzz0JV7+rDOp
mKSvff+g1DswfusgxaJvFL+9rT+XCT44lw4O7ZrGxx/Pvv84/+QadWu9jvngmO49BTfwYH4EmPBB
UJ7+/pB+GhgKRT+dx8RJSLv7UR5SYcesrNAOQ7gGBg4P11jGWr0j64aYEDBVYWVd//4z/zww8/Ug
pitAzsfF5v7YpWaANcmjRAnEP29lr2kvXUAyzMRMevx+5KETz1XZ+GU8/nmsVMcEDEUcD+v84LvL
llZSxKgcI7SFuiY1pLFVNTz4urj9+9eTfnqmmki5SzEhC8r3ZVyOXZ3v82/bbqKd9IY7fMpEo+DG
Vpk+54KyDVV5EYjawoQtoJassoWC06ruVz6iQCBVGhy4wbgKzm8j64fjEs9AEjm/m7KocyP899Dq
BLlLggDbb4EPaPC9s6J1rAHOFjL+pm6eJSdA5BPAiJJ+G2rauNPez8dx6TM0IGHsNHc/mw2ksqAc
hbalAZdQMfpRAYG1IBop63rariqYbiTZUMYaSSSJ4rJLm6iKY5csSezRbeMMU+CDu2/grSlhBDSZ
1IqE97iLQ4g17ASuP2HaUzCT5GKGMw5RSFYnC6dMHiIVE3k3EmS+oWNVpmKgx02CT4yAHMQQ3ywD
ITfnWgu86Pv/DhDPgp0E9AkTOaVWcHBt+1KV2rpoQDKQQz+a4t2FZyr5FPYxSA7/jboeyrcOuB+J
vjYgLmsqS/krgOdFNl4Dfhlw4yT948Ga1liakUyLbIl/v9QhgOHqqSx0fSu8OAF6OU+b6z3pVajR
coAojlav0wQSCaapD9w5cyUrj3//ED9OLiIHaF9YMvz/u4UkVnMOD24a2Xg6kVTxtcVQuphG9cul
7Yd6IyPY0rn3sqiTh3U3inC7KUmWJ5HdKjSd0CaaNcgO1ukyb9YcoS4wD9CD824qRTt5tbwtnGbb
msNvH+Sn3U3nYGnKJsVPnv79UxexEYNmtaUS7kXNL7OuWJbuaxj3N220cpZl9Fbk2n40wsfm2//8
gfMUVDZ01RTF+4oc00BvQo/VrA+dj/F5F+jL4sL5ZbGW/7wkUwRjZaTPQPlevp+1XRmSNpyyYugh
LQYLzv8kyiLUWcYp7CUoD6xZgVLZfqNbk7ZilEOenzRoTOQCiniI4YGbgz1YHHnH9p2vWtcYZo7s
EDbQIQ8sibGd/b4M/7TakM6gcsO3fijLmHpBRPTQhCg767VA+qOQZa88ymkiy9te/HXV//E5yQqs
O7AX5h+dm4iHZOhUv8i9PAhSDRI5zF5ryqYgIU2UNZH/VkdvKuCXltDVtuVEqudrP0EA8/eBYYwz
4H454EXR5CWujXCSu33OqmUAT24e2piMcekA+jcBP0CgJAAy9NF+YZJKq/LocZrgSHCyzHIpms+G
qV5itDXpZ+diXfHjxi45LgVskKCmPaIc+KWxJJTtnbbTLGfXV/KFhHtYaQwGUcle1Sp8spTqHGfp
q9WJ2wxQ/aREOakWz4WpzXNXQF3LeYlSNSVI6zJI+YMCrSmz/BE8/OmnNNs9M1bmqaxv8Rg/NAoI
mMwoNl6tgLcQF3T4Z45hADzVr4nPNZdhL6I47USwlvLWYzhMQs2HtfPy/XtDj+ffTzkjGhjO4lsg
/rarqj++e4MKK+sf3r77o33hlGNJIWZny4t1AmzJDJt1S5NzNk6Iom3RB3m9rUl1wQXmTedJB5Z0
CYrkNXCL99orV4OoXgSfUyYJpxiTivwMi+M4qEXLsdSahoX3HrxJFsiR2kOUoPdHHF52CossHDlT
RqSjjBb0j4bBZWZaOW0UdI/jWqwY/JUIAR+8VIZbp8FJkLoPVUk/yxB+2QZ+OmBIoso1EoO3NV7j
/r0qRkZNhB8AEVuopInUJQ9uR0BvMJfc/DEt+lcxQ6vjRCcr7X+548g/bEESi+F4aKZZq9yf92WJ
Wa1i37YHR/oA13YD9v9kSN48t5JzkL3UkmIrdv+pj8YyDeGOdxNToucc5dVsqnOSA9QzM7p+2Vip
WpYdAgrZSRbUe7BUWdXZK6LV3+fqT6srNS1J57zPeeyPa3cDbbUr3DS1CTy/ZcQu5jX1nbg9E2C/
GrJwLbbGQvFwaKHS7BM+HDqSSSvW56hCHWF4WGe8Q2QM70Gn3mJT/BhgwQXmoxT3r2Ep/nKn+vH1
ShJtSXox3Onud19VsAK/ILLUxk63z/WWQMnyya2yjSj6J1KEp0nUzXsi4XpT+zVX6IeDNT97rDzL
kmaxVv97bLHktVWp5owtwlOmMqNZ6tQts2appTNNCM4469feIH5kkfhBnXoBsW2ZtM5ek+sz1vxJ
WI0haMCnFTHZ/f1N/lBAYeSN1xmFMxg3t7tVN3YKFeA8b3Ko0hu4sUU/aLdAY7l0PWPC/XQrJtSW
XE3b64Spk/j+9Msn+OFexZsRLcXUuWCZ98fAzFD9Kk6oLuV9cx7fT6tbtlsCMa9uqtWcRTF8SmN9
24Xm3sdPhs4jDZRbUA4fleGehES9JUD2BRXXrCH9Mjt/2I4lBVWNpajsSX905xv4lslAHRoldM29
Ov3UtPwSlQwg381PZp381gz+abAoxGzJmiQjKblfiBgZTiqXQ2JTHVgULmp4eCYTyKuzTPfOgdfz
h90v03l8x3c7L/16UVMUOtCqbI0r1D8u7tnQdoXoULzCsXwd0DF2eMONakdE42+Fb+Ont/3Pn3U3
3gjvDQNVHQtlFnys0ncwmEqQurjhSP5r3qUA2Exkjaqy9MR8P2SkeaaVuSFBnkmrz7CsX0aib6wa
C5d+XpH1KzFVr4DqYzr5pJOAW4qGZSaN0YeGuCqF7IIl1gOhr1QUa6FIbIxNVheXb/IxEs2Y9iNs
vuxTTSS7VzgXag3YlWBYlWSi54kxT9Lm0PsfrmzMrTJBSWesTTzYlFzkLrWrtF+KubXJimZvxUBf
hH5ZkFMttPklBOBTC1hNMYBGzS5u+pVS41LL668gqC5Nyad0k32XQDCJneGsRXRKZItIoxST9tQ3
QNhE3TDJ3syVF3I9S1UL5osj3oiyeQ5L3S5Algm90k8BaVvdrBEJyVEg0ixy/GjfhEuLr7JQUUni
xlPXY/i0EbjkWXYopcWYaGuwV4FTkoNVbQa3j2ChJuwjek6ST8oIBC+wVJVBBork+mtmME5QWi3L
wG0RblYtbDpAUW0fEBBRhw91zCFRsVTAIJEY8U+M1H1kibAStL3XGd4SstD/Y+68ltvG2qx9K1N9
jh7kUPX3HBCMIJUly/YJSrZkZGAD2IhX/z+g/bVttcaecDJVLhRJS2ICdnjftZ6FZJwK9ooQhvdh
jc469YxdSSyQq4gbMHp4dDjrZ7e8AXW+NgTrMUcdD0RW7w0LalyGX7gnO8jLXjzsQU7S3ruhe7Tc
5qVPqpuoKW+UVqKlCNE8mVjaq88EEj/qOb7FMqvepeMBluHKscHd0jh4dIAjhQKTN5BiL97HFn8r
Cy9UQq06wAFGbG2lclhOidGub7zJObr2hImUF7mMA0DSd+hbd0YG95Dg1iHp3ldONK7Lbtr9erh8
8/rRHEdjcDCQrbzasNp1W8vJZkAiN37d2IzI8XA9CRIvUAmZk73pZu/IW/zNOPjWIoX6B7tXxBRo
lV49rRVPMFSiCRcZ7R9N9S7LrKCeX/5mJHpzOrJYYdLhpOQM+ObnochEHAS83iv3w+Ttu6HDEwUJ
vsCtSzWlQk4HdDO+IWn7IiEWp9Z+v1J4a8RnUnVsPmOqsK83jp4o6kIMFh0FPBx5jeK0Q/8+KPaJ
hy8RCrDpc1dhNN8y+G/iBMUrSMST2gBIdik+dgTySNlcZzqRWq59DAudDpYFLDkkiGaAnLkqtJJL
sA33UV4+V5G87eIogCt+9KYemAJpU73V4FAoqeZHBIVEGIiLoVtPlX1vdGDgMobLblp6hLni6w20
0nhanE7q9GSU876cCdyJHV/znMsiVhHyP+tthjCnx4BPrtfKMZLbWtw0boWG3cQ0oMr5afk2K8hg
+L/GbO2m9ju2UhmhzbWYwGelNw28Jci9rEQ+hsqAcGHp2MWMGwYcvbUWJRRq+vTCZZFKVkEKToEq
VFs4cq2nfUSVAYyjBkI4J4GbyA9SCBCoy1y8YKQCTKrC5h57sPwII4bIJNJAmvdiHOrthObfETIC
7+Dh0NbgUNB7dHo7aFVMlDkput2Ix7ZP382ZgL5RLCJxPJ9JyBMsWMFfX4NvzZe2wRbdQ+/Gqbpc
oz/Ml4naWkWZ9SX0Q3pM+kNh58dpUHeZRlzN/+qpXm/RegFvuAL5uI8dSIolfOGSGjuYRH+Qym/e
1purZJt9FboU5Ghs535+X2qti6o2G95Xtm9j0vSichOP1XZZt6fa9EGLiBfDyQ5u+Ddv861VD1Ua
SlIstdiHvVoi2w2ygjJneBlp+0JALwosL1JeOrF31ATfL/d//cG+/YwWlfwl2PQf1Qbg1Khb4Bju
m7TBANbcQ5V50sLpscqbF8kcAtVp8+unPA8dr9dZiz6WWidqZee1+GduBVR/EhT26ZjHvknIYY/G
EbOlR9Co2qxmad+1sJnIghvyO9e9rzMojs3EGqEZllZfhcdc3ihMVC1mV3ymhWRFmsw7b0LaYCkV
1AmSR5zCOmaI3ih0hZji5oMtHNufm3kXhUL6jsv1NuBKI2uA2vaxh6O75lo5Jgl8KZq3ra+Fd02O
MU7ChCs8Y18V+sPo1delUk6rkEosguZ1LGNowp6SrXXyE6jNDriOF/d53QJNQgBISFjls/ssfTj+
H1IX6oQFHO/Xn+qbZy3nrEEriNY0GtSfz9phDMlKi71iP9TiJZ/eedBGsnA+gK+71Ams79Ypfsf5
d4XMt04geEAUMinomv/YGbS9MsVCt4s9hOqXdObr8+b2acrlU7FoMMZG3MD9uf/1m31r9qfzhOJd
XQ7n1fUPI4/qNRmCZMiHGVNIBa7G99BpLVN/U1lB6mpXeVXfL+uTXz/vWyPeD8/7ev+czmbeV5Za
YGwed27OOZa67eWga49N1V/++rm8NyrUpBDbiMTYljIqvCqVy8El0INQpr1Rprfj2A/rBNl6RDVW
b3JJjIv4YhHmRvdp3k1qjJfdhZlB3VDjiw7D1llZ7d6InvMK+pFtj1dpZNzAqhyLEMCpkSPyU7Tn
yMaL1ZrA8kLrQ4pGcqPryPJGYvdaGINxCjjHmh9kB9Jkzu4YG2H3Qp7axiWJ6bhEbNwmLW5tktse
z+YS201VYp+w3XmXWYUbqVbYb2jgr1fsvCgYV6z1lfKemI0WSwh151DbRb1Fxp1sSdMjGBIp1aa0
hg/9bA6EwLHt0aS1Q+51GdoRJOcB+CWZJkzBEsZE5kc6DOHMGG/MPA6WdXPdGI8uK+Kx5dwgUmET
xeOjGc3EYMn7tOouiXsQGydTjmNmbQbws4kSf1HmZtpYsQzImJWXVhOTFoX5lYTe30wxb1003hJA
TeOBq/W1qDPPRYvuUlBXF+yuKuOxB0chVfPREtaRhu+jJKLsNyO9/tbJ66HJwA3h0Cp+fT6xv4zI
LWSAsHPnUgd4j+w21Nda69eQcJMlHUpbWnBt4u3tMCXSsAgvxyRN91Fa3DUdbU2h0/YtSO3Q0y9l
KN6jtyfcqp8XtER2hMULL6EDqA42a5P3WIA1CxrEr6+LN5wCJh4LdB46ww21ylfXRaRMOZrKHOZR
WGzRT+FwV6l4j412aRa8K/K3xCrB1KdM8NczJSZsz/MQZk8VFfIII6LiyV3fMQrL8o5UPfRbWJ12
pBbgxIXfTqRH/q43tqFtAI8XEC+lQgBFri7R0Cq5r0kf73/9pv6Z+A36EdGAtiymXMo/yxnzw4jm
2ZNbSN3I96OebmqK6qDU3HtZEWXR6ONW80KxrgrQ4YWu3cfwFdjDl9h7I7JBZJntkoxtANRKN3Z/
Mw69JcRAtE3raFklOP8ozEajNYuwZ7AVbnzqkvxJyeubuMIYbZkYkSUZJw0c79Ya74E/XsWjvLBo
fa36kJ2nbJ13w7aIyxeZ8UVBqUfmVrxMpBU4A3+iK90joTWofUzly28+U/WNERRtBFIBBG40dl53
NdU0jGzKRgX67IYgpQy/XzcxbIRqQPIzGhE+3XGuksMQB94AeqBKs/nCU2E3DPGzOtX6FQ00uts5
xCAjXPI5uxrVmzY9RTOXy5R/Ih+y3AylvIKOCveEZEVPUOMoba4WK+mVdQpXldxOLrYJ6rjlJrcM
VgAqy8rZ55lnkrZbspdyjaDSScgxYurCS+cLbkocAFAD0pdToOj7hWsavuBTvH1sayNGa+gpG7UW
KE8V49a1kscSGdLK6ExtNQjWSq7injLvszMwBNtp9xxZ6jq0WM2U/R4h27q2P0IsfYnCKBgj2E9R
aq0jo7pZ5pPeeSAG8+OyKJS58dg2zb3Wdc86vT765o99omt0//nDhirvY9b8w9AfPCFpkMdHqPX9
OkqGLxehalx6zAaRmWY7qoVY0puayBTPuSEOme0jRECG2B7ml5D7OV+4o5P6saymz785F946FRCk
GSqiFTa1r7tqE82EvJVGsR/TKgcLaazA+94WUTvu2M/x+STeTW8qhHgu4xc+m6zQfqMseWPRgkHQ
RWduLTP66wIvcdd1XSwLNK/i6xty8c52QAz3Xs1ng5x07031ZsZHukpgLf/uKn5j9KdUQk+HMi4r
xNfV95IeezcUSbnPOkIkRZnuzQqGmQPofm3U2KsqzEgn17qzuAa2RRgDD233oajIfY6lu9PL9DLs
av1gTEsEYO8BISSXS7UOfTeGF9Ay1wQm3ScuwaGsLXasalgTNs3XWezff9IMt2fX5edKELwaxfLV
3f+4IJataqsv8v8tv/b3j/38S/9xXxX8++WP/Kd/6Ke/y9N/e3nrJ/n0051NibBmuulemun2pe1y
+S+76PKT/9X//LeX81+5n8TLX388PfMdgCPG9/xZ/vHtvw7Pf/2BVMClRvO3IXV5hm//fflU8Jus
eihmff1bP/zCy1Mr//pD8dQ/Oe8dxkHTWLwww8vXh+0/bRPbF70rqiBs4zltyqqR8V9/mMafFkoj
dxFCIY84n69t1Z3/S/2TmoRnocZ00fcvv/WvN379daP39St72zfLFLfsqH/YEdL0QPvNHGOwjdCZ
YoyfZz/yrolgcxIXyGn2ONJ6lA0amBZ5KOMtiThh+o4knOTkKu2pJYHsGAsLkuCk04o2EuLqJjCb
orogeLE/CfdjDAz6YKzTNkseEkgmnci/TOwf99PkPY/OR/JptKNJzEyHbnbvZIl+D7OZUFPXOAq1
OSWMQpfd8BA2anagxtFsAcre66jTMHCJk9KOwSSGMkiiZGEcs3gDdOwF2eDemcKd/UY6BnmfOz1q
3FPUOHh/e3aqcKy3RkfjiwQ/uY0aY6OwPvaF5iSHMnPQLOX2Y8yAeVXpUM5yI9+INJovmZhB4cBA
D4Vp3NSl/eLYuecDQH3Bg5Rv5sY6JR7gZdNtH2pifbdO3rLaDikXmJWhHE1zooooPwykDl0mNFH6
QSfAaCC6tNTGhwwWszDMC93sik+GZx8BysMcmvG/hKV60Dp5cI289p2CCA/6MukunFwQGr26jXAz
rBoLgFENjy5XwoVwRlTlpkzMlFgryB49XTtjspJjIxxymAcdyJuY5mOTGXszP0ywMcZaa3ejtfdi
gq2NJN54mSAtNp4+2UqO3gOuLaEkRLYaI+kCPU3WESz02JQfzaZ9mPSEiT00dy35JoQfWM8Yfju/
JUKU9BWKh4M+kUDegwGbhsw+VNk17XMduZExbDQKmIVWEz+ySe1JZ8VK4ESeODAA2QnBFcNq5W6w
HVJyNc0vhlEejXCQx1JpTumoeKcQXLr9LkOWvpu98SJnWvTnPP5kDnW/bnQVkm6mBzICHW5Vxba0
knGfVC8KL8/vIlgr2VgoOzXtPpTOwB5vBsVKNwFIf2gddF07DrVaHloHuHhqQPJALYb42WoX8a/l
973zXFYWA7mpU7+MwmfNToa9gXDHzyIidzOi3ddSS6QvFOfGKon86IelAhFZ2hYuNqDleCRCR17g
DqiOYQgwtSIOulCqg+VE3nHW7c00rdyqCh+r6UpEbXRjp3sD+T98hiogREfZ1SB9LOG+txRjPk6w
xXtFDw/wZW+apjcueqJGTqn2xWzG/CJWOqJfSwqdDRLJdVuyr3BMcuW0AbYY5IIl3pHGlugOgojN
Nfztx84WVIoyG7W3Qw9UrT4rI60XeAQfomlpcLj5vNYbIw5axHpoGC9VHaihApePIBEoscP0wXAL
oEdSG3wY51cDnTMubYiAeMzSWD3QfafJYd6VuVleFNTZCc+2B/pz9tYWJqu5qVyoS9LZalEI5zzr
fDm11p6S9nZ08k+l3Zu7nNxVPxnyaOel2XuZ4xRy+kuW0J0/fUxyYh1b/CMe4PpmYODSJlaHc62u
dDc5Wm2orFC54JsvP2pLzPWQRigqC2Nd6DqbGOweuT5/MQG3uVlxjJJ+03kjKW+W+uLa0cGuFIts
IhGSwFOz0Ck+87rdNZaAA9ayaSlINYT7QrVyqgoNBYyggRitqmvjnUxIojcoGLXKpiXYFRYGJgo1
figYtNGeSBJ9c5AeuVyYsa2Y/Numoio3sypeW/aYXSq3UQ34i57ZQUdhZrYD3GXL/tzH8ezn1CQ2
If2ardURED5lnX5oZTX7Mkf+YqfXlBCIXsnJfTAHSJSSEM2CSO/BVtx9al7Z7NsxI4HN7KsIICn5
aBu4wluvJu1cFu8FXjpoaRaepjQpVyoFdLOeT62OVj6v6AMo07MV2dmaQHo4AFG0LUzsXZONLXTk
/DFH3mUtaTm0KHeLF9jU+S4rm/kAlR+2FTmvSTWdyIoY1l1Sfq5GspMQI19m2CZXUpPKWu1x74Qd
uhRectVDjjWbygP+jxKa2Cux7ZSXmUr6NhnjGlye2qyN4SVzkAdRx4dURw7FO+bcrRyT67khZFyV
Gn7caTqlRKXAbCk+mbbyoODaWLziWmSRIBktGEqlf6zHbgOkmtSClFTRRqNZ60EwytvoDkz9bd2X
1nYeIQMbppVt+q42tmPcQ+4anbspVNstmm7oNIisrzI6tO8m8qeCLiV/r9WdEeOoLVat0MCDtGZx
qTqSBA1dWOifW5b3TglGGU8QAHmMaV190sKW04d9+WpOnek604qKkx3ofZJiLGKVQeeISr5rJjDo
l3SMUVjGWvdysnNqBe+lV+u7WIcyPYt9lXQHZYqKNZb7eV23PZysmAxWEktk0AM3tHtrvjRsUa97
u9DXAmBNEg7MCe4otp6SP7iTm/u4dh5UFR23G7XAJXvALaTI9esOEfjK1hViHfDDbZpZw1rbV/ml
WU0MviSmD3ZzkXTiVNiRCbiN/nqktye75TKxxiq9GnK5syODLj1EDV1p13QNsiPytgjM4b4PkXHZ
CKo2NPSwphV6vcBzdqYYCdQQMOldDUdHOtjMyDMFrSq+SVRoWS1R8JlS10dHsmmowXCOSZdu3Mbx
drT1d0oOodMDG7OqUyEPFoC7nPR2f/RMTgQSplex7l6AAdf3zZ2SCGUfGwaw4iRCOkCoCDN8TVFN
9Hjp6d83HSEJJL7m2A1OcDkAIKcQFkxBf78VpC0q46mwQDORWnLosgqR8tBQfjDL4qpNWAZ4mUWe
2y6KcuXOTeLoQKakQ64asmq7m/NT1067qY6iNd19FXp37TAAaUVwjlBxc8oAd/IcnkRyWzQ7GgHp
ORuIKJqsNV3pFqA9eszGFHXQNe6zLglc7PVDlMV1cH70fMtspzpw9M6nU15u8ra/G4muD9wOjEZd
OQNnmWIHlKx1EgdTAic4zQJbGB/TDMVYWvbwDahqNQxie1Wqe0vtpuB8mPNuyQzykAgP7Say+s/K
vOBLWBtUgVos33aOfsFMREV+6dztQ2KR7VETRJ5Gue8k3shSNCuPKbmYO9m6EFVrU2JXzBzmgcyC
NaBA2lYpcW00KT9J1uCrKKvIHF5e5FgO5BHjgvCrMDEDZKIxevgM8F77ABF+G0atGkRK8xBmEl5I
B5WJXZgIyNs+pdUULXsyEUTCPekEDmxTMDjBlHR1cL5F//TbrfPd86EwWXIR77jvtKEJzof271uT
bigHOMpNHybH2B2roPJujVBNj3UYZoee8aTsXI1wR4LBy9SONkvpfCVZv241U1yfX+6AY3kXZ9He
nkNoiNRGvh6MQQK0+37fRoa1iUL7cZzmkvqsWwa9oG+8D5fLfsTlvmrYyzC3Nv0BZSZSbqXmB/uG
x843W/KR/EylZXg+31TtUes1WMxawZ/qNQUo8XIzJ9OeBLKaeJTla81co+RT7ACNfj2eH9DM6nq2
KbeV+vghqu2KdSaH863vB8NLRED1rgpMtVjbOnSpeQYvqju9CIzeFIG1HM53myl7UQV45+8PZQKm
pel1rLPKUnz9WKzzx3L+rFrdOlnku231+7IhQyO2GjMgXsOGdkf6XYca9Xg+tMut1v1S00hfxQM8
xUw1xSqL2KNUJbL7sQdLzWIHaI/TE9T4rwNdliFQc6faZt78UCiCqNE4VoJ8WM65hOuzBj48Kx1k
9OXg9k6zUe32JVfnQfVnIuB3cevgmMOQDIPr28H9fqs0u5yYLtpToyI/yNipg/PBIZJQ27h2TSpK
z9jXARsWFZlFac07tZPuMmwwD4zm3IGIbptbzxkgES//2S8Xu1FDApeofghZmQne6HJiR9WqYEG+
jB72MkQ0y7Odb2mTSyrn+X4vI5BeQ7Q9fynn7+L8RfWZUWzt0rlrjRRWPzabOqhtb5Eo2rvzWfrq
/G0HiPEC4zmJYf86sR2PXVbvHfSuLmf/fCKPjBqoy4kE2zcsCNzzB8I8/uPn5S00kiVbPIaYjpro
73d5vmUuGXHfH2PYBljbxJCZ+7XoG8gFqvFc5fQ64xEwqCO1G40dMfLMYm2h8V8Jw0NAMZsf2ijy
XZ2UCCnT7TRBNS9J8EnJbSLsEOqL58oXlW/FbVsqogPMyixjgHUjb0XTOmEe94x1M8ns4vth9BoN
pUJybK1p5Zl5t7FnL1s11R7b0OjriXXbx/jmO++iVupLPQqvG5JdfCVmoje7IEq1ZKXo9sFszdtK
VneIsZgx4QuaCLGcjMW7VmTb2YMC21+kZflZc7R3aqQBlVMACRL39lio79IYGmPuivdRX74HVoax
Heoav5peNjFmlMocFxW6VdUpaRvFKYkGKJAqCnC7J9a8ZeeJPZWhvW23nYPaSZ2tDPhwt8ftytLH
6e9ToYtj1EBTMQZguXn8UGuTs14WqqoJeVTNEnCUKvNrpMpD5zp0Wwzd1yZ44YV7nxqF6lOIOLqf
FOoEm6ko9lPnDrdLOugwuX3QmuZF3nwe9Rt3hu2bE3EcEz9ZF9kptsZPbEgKP1GUS6WLMkhXQHMx
R61D162pREAftUMnouZAuqjb3KWRdVXm15ObPYcTaRliotfV5NFT27FYUSZ19NUuoxw4uv7o9Hsr
FbcueeTLVg9RtY88ijTFSl5nDv26eISJa5JLHg4FcSl1x6qvv1DHdyj9IfVH9sXEIkMu4U8sIYFF
NjTNIXA6Qjy4EIQ1A+S4mrKucrOEXjxI5xFjffbUWv19axPawYcwxzUWlAEiFvYi2vJZQJLKbZ1L
MP2TsRHN/DnT2VP3KdEN6dDemKheUtvGnpd7hJzlybtuNNZjrz9MYVhBkQKhWlgvTQOKtzNqyHgo
fae2gxgNT7vazuZ4lORec8F/aRNySz0agWvRguUarVOd5puWEJKqi01fqxO0gxbsPqG2t4VQ4CHv
QSqAA5bJp1nPbqFBGT560oscdCD6gPLkhCOdXfzsxXTMSGrJehADvTl+LjvtMi6ah7lx7jLNA83a
haib0JxUs3VQjaxaidq9zulwlWp+OSxaA9aku8ZGbVcVkKjRFy3cuwiqwY6syE0I7m87IolaT/Sw
qJR0q6JibnOSea3wNUTDNS0OFo5EfOy1fqZe05M7kiDvNUwyHvDmO75ReNfJ2L6fpzBwLOgkYdu+
Jz81XA1tdoCE0/qF63boKyLURmPWA7+uk105Kx+aMvPWhH4zFRw6Nj1O1Trb0LXZ3Nb9k6p3DH5K
t8EXANRsZjhA44+OKZfXXetCiYbzmqGGipf8JiVPjnap3bcuAXJuPeSklxbrVAeTazR9w9M7yK4o
yzVFP5Af105rV0b7yYIe25py9JtBRV/Za36Xll/y2kr83hbvac8RJooNvdIANk0eLC46+oIl1mom
smiV517ud8JzcKLX68EEmJMlt1NGZnBXELwY9ageR2pEVPjxzsGZcEgtTYcacK0enWK1REk+qOk1
0tDJ9xoD9ptzS7Ji7le93q8d2lJmDquBftEXVhbRxuj6Gj3+taNHS8/+3dSSlyjt+aSZyany0PcC
Gf2CirYmDIaCRGM8jVaj7uZG/VAmKejn2Tx2aPF9MHzIyWKymo1nM28cMOnQ3F3S37NM+KNJGp/h
XljwTUdcnisEOTqci3rlpfxtFEkK+tHyIUmm67akGgveheBsaWoBC9h3zBqg0kMKgVN5aqOBrZoz
nKpOvfXS+RPOifKChkjhY1axL2VuXamelTA4k0qREFnbSJpRWU+SAJAzqgzGKgxdNMH4ENiGENBA
ut46dVDYFRbJFZZ431KxPjGswQbj27Si5gtlD+Tgo1gbZiZIDQ/vasagoPTqL3FOvpgBoxQC4ktM
FQWi7Bc3JexTKU+ummM4NfObJO6zddYvZvJCPcmmu8KO+cwUQzpS2m8L1oF2It93vfvClN6D+ljy
wy0z0Ar1kKbPmWVPQK264WQPzI0pa7LONHy9dcnrltu0RS2YM6VxIbX2RskWSxRGXYJdUcv0ShSA
Oq9c71rruwQnBKMMq1p02uqgMwzSRq9n5ZPTNWDRJxcCFMo3vUlum8wqLu1y6Fd2gciy68AB8kyE
jl7nbKx96QqxVszBWPfmpungKIy+ZpofmxGnuNV3w64qrL06vzQul3xB5KdXQdU10Fr4Li+Nxhzw
TOrn/tB2Adn0Hyq1Ln2SAbwaqEU/lFfG3E43oRVCJiwIXzfGSN3MCU5707gyuxkGeO3whvVFb67l
2163b9tUOHTYsnRfW3t6YgO8I/dT7FkXCruwtW0WhA6Z92U2k+NOuDjFUga0qOuvw97wu4bQgIQ0
JR0e8BT15gVK0OdkJvIuHaaTaSDoUibw4XGQFXmDACQ/JowSvmKjONVyxKJzFT2Cqi9kax4pePsR
qmHT0m4jTv0cxlbubC1n+JwZ2X3VXbSlaxGD1SJv7WIg5Z3OnslDnlfMVOBoz5au3CWhklxP/W7U
ZjWgTAYVQvWAWeOkXieNfZMk+nVcTB2m5MeM+vaqXfYW5wPyTfCNZbjXSnGP8v5+WEM9BIAldSpe
FIdEF1UbasHJLm2IRyN/VOTRF+JOxTEcTHXnhDpSz44Iz3oYYTPkF0xzfhZ33mUCsQU5PPap/lMi
j6FeQ+hnSbRyBOD40DAeGtAKjoBIDaPuiYyyakUvAlJb3n+YtfET6yasX/lHiKaEWOXAdcnXMHrW
LU1yY+S8ntYZnsfYPFCpPCkFmJPCIcE7NJ8swnRhtQibjTL2OLZXZMS+dKZzW9Vljy6AfAkj/SR0
89NMxWMtJBGDo8lWs+Osc13lQk965BcVtr+RCDaf74RhOCsL0pVZvStwPjR806vFIjlMmruiZHpL
izX1m7rYWJgQJUi70K4GQhrTejvPSylpKN41ml5tOqeFXi4NgkIKQPtWd5zGkkgc27zCc1YT1UjY
Q1WQatQmlbiSebZVM4Kh2Q3IldPnrFCajFAC1EuZWsD/duJ2m1hPZd8T6qd+rgXZZB7fYyFifdvZ
ZAEI1XsaRLlJSZomypKqE6Q2dQBYvRTMO20i0e9ymClaeA1KldwhV1OZOj/WjDaQEyaClYiEDM73
1TqSlJrYdb3LW1tS/1jqCEWSdsH5/vdDImKGCwjUvlI6JFFpYhdryJYrCv/rafkLisoTJOc9m8v5
Ficp2bI8UTmWN/RExi0LHp5heej7oR+G2ceBkvqgi8D6jhbt4t5sOuyCF+lcfHApZRDO7nWBC42C
J+7A48iy0vwSabSfJmQHOVUWURGIoiEACDMEEN8H9pjJadaicnd+XLU/pLoJW6GwhwA36UAlh4Xg
PFng7KKqCca67Wi40Rk533Vs8puVCuUzxTIcukuRAwdNIfaC5UxUJ+mBdlcLrnge1lCw2IQvByo3
Px5yqSbrWZ+1FSpT9u/LTh6k0K0mc1ZqSX5vDXqztcZwCM6HWpSEvvQZb8tW9uGyccbXMlDa4nC+
9f2xSh2uCQilbeaQKkSeeB9E4dQHnq15kEyW+98fLBuCq6xc26vpwFc7y02T2WKvWGyO5lHEzO7I
bNaNlXYoGqQM8qVSVJcugv06TSm1pZa+6ehukQAq9rbitIGo5zY43zKXu+dby0/Uuiv3cI/MdSvN
ZiXja9dw0sCSHcGdRpe6gaprvEW7MX0WbHpQ2LoeiOVWn9bRgexMv8dfEoTZAPTYQqCydZrs6vxY
CogsON/C20U2CLwBWj/dC/he6OoWAHJXibUAJrB2yOpP5zvnh01ZykPGNybVUg3Oh+bvW6/usuBt
N5nAGnB+fUo1GpyySNx4w2pXGV8P54cnKcPDWN10RMCjj7HjbCfy9FIzY+7my4s9v+KMRYKPnkTz
sUnx8qZZC+zlcL57Ptg1QRM1sVGCmbjI+Zqc8uvz//Ailg/Jhs1XkKvF6zj/z8SJkIQsmUFuWZvQ
vTfr5srrJ+F3sYjYc62qWn0sIjYrs1MTwhITYpdiDbMmWNzqQvrCCGI0wiTK0dNY01PSVnqq2W0o
T5pukbDrpk/ZmH9iDeTnBprCSS8IaquSF8sqHyrJWZJNJb5qrSbgT4UHMBHzNWd8XGTrHlnms5dQ
aB72SVtsNAoVWwO1v2RHI8fS2mU9f65BHfdFXY/sN3dzCJVDb6IjRd+GRw5Noj1UWv+CaIwqeO+2
qyiFrj4RTk2nlDO3d4JIknrg9OqdoqDFqe0m+aoZ/CbL+Elz8Lcc5LVqBDEI//5nepCfZCa7l2pR
XLSv/9T/RdEIug3kkf+5aOSIXqT7nE0/CUe+/tI34Yir/elBBdFx7KLzWFzb36QjrvcnDqXFJYFn
HiX/wgL7Jh0xvD81E7WRiiDCBkmmIoX6Jh0x7D8RsnhQdhesk6r996QjxiJq/0E4YqKKPiukEZAw
PP5D02rY6OXcGQUb7KcUGAOl9Fpo686GqFgtoH8vwvU2E6DmgEcQZP1hpov36niTKHmQIuM+YOvt
qRqzaFedkEAlrxo3o6TWSHcD+YRREJonKM7kdFrjLL3LFIlieCzytWrLdR6qhDd4SXiA3fjS6NtE
62Z0On9/Jd9O3n8ru+K6SkrZ/vUHnNx/vk8+KetM8tBNDSzXzwKZkfKZlRFjfQhpT/mVJbdjkhX7
8FxZXcqFCAiZSD3MWt5SXo00Hosq16SdhngwmyG7aOq7MjSC2VLFTjSMcnOWJseUHJ7YDgkTMrqg
87QHWzoYH7rqrlTUT2ZcmNfnQ44RZGWDhdiEHhhE7C+jPhwShWhOBw2iLNNyU9h9QTjmnA1HJa8O
E1XhPduHejM5tLrUUB+OwN8jXrv5lOFmXDfZRD6i2tyfh3t7mQA8SRsCT9v30R4DoxpMKMkPs3Lz
/WHPQTs4F3hzUrKnW0+f98ZSCz0fYMKhgdc8FsJLG+R86Jf1gBGGN2NSadvQkjSKNbtItyAEPhBs
6OgvfRUT62BSQDvPpeil31cq6vF0mVTjjs+s9IjtimxVDUi0oFFts8quMjBwY0dMmNGxMYqsfP6s
mcXE4vUmz0bIRkPsQirMb+28DwNRFWFg2obYWFnFhL/cnaXq/XA4P6aQqNKak7MXRRnvEqO9Hpef
ajn9ln32Xh9j5KU5a8wqNyi/6lOzcTR+eFURLXEgyxsbsGcGNf264Hxr+v/Mncl220q6pZ8IudA3
U5IAW4mSbDXWBEuWJSDQBnognr4+8GTmqby1alB1J3eQTFmyjiWSCPzNt/dW3Li6V3aKY9QbA7Np
h+1mUhWwMs1BJmplIaaUHQAKvFPH5bCbNFbpvhAuee4KUh9DDDNnDXarP2+VKEAtwYp8SulmVHLn
vARwjRszHWV4e5AuWx8rqcV51KCAhrqjopQDoRh86vaQJDNfLJUWBY71qPR1rlkMA5uG9UH638Y6
ui8qtuSJ/S7zYgSGu7gOb6pGnz2YGeWcsKwk8HQCPF5tps1WkVoXDOHYWOe2bi/Qn/XWFea77/7S
meiGMzMZIl/+Vf9KYdDxWtpLrTGMlJObHXGY4n4uTOZtFVssRVk8nqd1/5R4NKf1uC63uuAlcLMy
iqtMP3X0Pn2p3COb6fRcLYkbsQT6mWQE0xZOQdf4AGwkTq3I74qhFPsmSHbp3PgH1OiEn7IH8zLm
LRrB8UQxBvzT1JPBLp/7Za/1ODrrGjbtWkPObQviVsXvgz0YkYp9YpGcEZH1WhJb6ypv1imtjYZ0
w5oy51bGyqBgWKu5+OTVr3y/d7wVOsol/7Z1hjlMm2I+9Iuz71OmG1nAJVqOqcHqhABys4lwQbcj
DHC3sdud86bG6Fb2L63oP1xVaGwkD7PyjWPsk0A+eON5mNJinwrcUOQyntnws0uWkTZVz02p/J2U
utrcak2XotMuce5KpmDjFvKXNaVWZLKP8xqn28dJ2uJZadXoQBMck7EMMwl+WH+/6oWhWBnNeaGO
Y/JZL653ataHInji4FiOOfj6NoCh3sbrQckNsznY5RjGjdMQmV0+Yqvq7Uq6uw2C/CQsq59t0cEG
pAw90bQjIfBJOMba3dk6BntTC7pF6yyCljB2PgYJrtmUmTN7XbfPv4MknwjTOw15rIW5OX5ltR5N
Kski38wubE9TRpjBW+rZ2wpHikhPihe6Hqx7J0lXExNbC4S/WZw0PvmCXE0zcz9g7Im3Y3l0ShvN
ZKCX/5wSYq0a67kyi5NafG3fD819vSrKSz/+WrwfdlK9xz2Hr0z+avOWgu2maLu965dQX7obNgWG
sElgM/qHPWMOzP64a903zVX8lOYYZp7d834YcITqing3pKxnSaxCntFFSWe+xIKsC86JJ8966Qwq
7bHQOqZIrNN4QzyNOayN6TkwZMuaelSGiOzTsDfZ+mlAbUE7HBgx6Ngmk76jmsG5N1a7Idx5YaCI
XVuI7OPFmZzcOQjalu3gDGGhWe62Cki2axfz0Hhtf7ThOM+V9VTMNmJzV7/DCekXATUZ07tOyC+X
hBvb14xd0mXUq3NzDIzKuXOJOljKodl2/SB3uY/HleQ7yIAni8zSUlBEWLs4V4qSto2ZYUEnmoaM
oGZgOnMyCfQl+A1SHgktjx9V0uLVk+h0/s54lVivWvCjjZkH+DAVobNuAoEVcNFAxEW849TL5ZCV
JVOXIL4WcUFqkGheTSMlvzwgWxDWmsUT5Us6tr+9Nu0JgyAQVZs1GZZa1ocCn0f6WfeQJRK6Y1pC
X0cBDR5jHOpY3c3t6j7U5IQNks1lYQGGPnGGMg84jxTQLBJPNiFSbIsA7+lgsCOUHvwYi/bsQTzh
IamRatqtX8/ce/SPJwRgW18rdpr7GccJ/y/BEDsT/s/l7xs9khBvFMvBa2Q45CuC4ZBt7AWcW1B6
26mpfgmdymx6mrmYN26N817qxw+TazY/XFnc2d4Q4l6/Iix2G7aWFq1HWWT19XVGaPhcgXaa+asb
0C3nLj2XMB03HNv2QdVLs6tzTGRGfVPlyZ2C/5s8g3yveXjU9bbYa4Osz8P47vTOiyhYWyV2jlBO
8LY07ByKqye+XQZqj9cwSNYw4bXFyy9FZoWid4eoYZBv6ywqmqXLLw2s/WtRX530Ke776Tol/q+m
Yr+FOHEI4Ulyxk+Q128F4oitDTRKL27Ze3OhV/Z87y3D5CKMh4n0ydJF0d0V5kOZkq9bx2+pAFiU
csJelk6eydN3AcxQL6K70JbiFUFFRk1zE8SnIHbOsuu8yj1mEpuy7pv5CwuAVd3Ux/ved4xjMlhh
VbELVMKuP+rOarF8G1e9QRYc5pqdC24PADxFBxajUQIPMQBDkvQXL2i4hfy0zdI8YPB+Mebmzmcr
DM/VBFvVHf3JOBhQc9tOT6b3hcjnyV9e/Lo8+vOwqk+1Xeti05E5CkhLemcPSIZ5x5/OJyIQo5c3
2xmhoTCfc+36ri+gmiqtq5gm+/XJz60lDLzU/fA2LVkAnkoOtWmTiMoumjncTDznQgJdnO8p/+bN
ADtSOjxosi3vPEDknt1YW/7G+4d8U2r3rPvDi/6jtsbH3EGQHxTlg62REFeUVdSZaFbGwF7R7Ofu
Vucl2aEoDHx3cbrB5+C3GklhMPJ0XzlW1LB/AQ179AjkUpVnHMpKN7Z5TgYQ/unXJK4OtbKg7uaM
hoEIPq8afXzbq68ZR4cmcR/V7Lu7oTLvNH+6812A87pno9WnQWTGw/tc+NRS+RvxDRvNyz7cviMg
2baAbHqSHko4MRcf0qTsHowadac5kb1c+ANEsNQHHMeP1RADHQoTwqhNGQAXYJtmW7/2y5+lIuYz
qdz7pQna/VgBZGZD82ya88s8e2+VjH/UZmGy/hx/9wyLIk+V7SGYX2Tl7b3Z9g/WEu/BHhnXD+mW
rcbWa4/9wBUsMHvcmEa5szqMCay8UZsJn+8Nhb7gcuojZ0HuNhkz04Ouv4fowW4idaPKL6ooRzSV
NMFKdsut43Rn8u5emkbee5ZNCKnpbHQjUSFYz8WuElCoyqzOBkPVNPC/6uFj6sxn7jd7K2BG4TrD
tzTHY6Owk1FicjedUu2RmvPbG4opSkq47onth+YGd0GdnLX8UVFmPyFCoCxsXTLD1ZNhiqesJWTL
1ZN+lzqfqvolBwhREVMGsd3gfTiR+C2fUlLqtUJ/LmNYGWilo24W2JDJ7LXRyR10cdZxE18dq9VK
b4nbTdqTRTTAwmyYbi5pwmtrqDP3ffkY5/eGc2ySPLuwIfk9GflTS4DLviwsOjlH3EHjL5GTuw9m
b0+YEzacw41lcqRUJ8a67I8SwpIqsibcYIgmT6NxavJ530jc+XKHnM/YyLIt+DlDP/DdnMyNpSBu
N/atZmfpBhngyRgi+sHmL8l4qnUKycTPnhvU8ZYzTcfWeJhIiWXXrj87+OHu7cq7D0hb44B3zpo0
/6hm3MYJE0rAueE0E9oauyLde11gbRJabhiCnaUyI5Rp9+bVyXXOeO/XMbNyipg25ZeeSzvSa87C
XlcFtHDwblvSvOtWXftkMv8KFBKKazU3L7jOsk13NPa9icNJzmiAO+bXQP6sFeQ7iVxjP4wjSiiS
PrBimOnstKc01ttobhZ/rwVtGSkPkXTb2j/zZn1KOQtdLGi7WMKyzOzNq47pf77iKpV7rTUL86aC
mnjo2nt/AGWdBxTipjA/EqjC0DLMa6U4vfzcODea81y41p3e+p9xMj16bMW2bsEpYRO0Hub5Z2Z4
zm4Uzi/HJkFbT8FccN3bJgY8WUW9C68iHAyyBiC4BLPdRurZprDdOqI3Yytij/ccjiqhckwMvIJE
f19UFqUg80Vt/h4WgRyEvU5iGi8BlD7ow2lIp0+JFQm47QErMLEPJife5MQah30mUAdMa1HCDnGT
T8Un3PglKIPPGvDZGmgR66JOdvVwHFb4KQD74mkKrhjRnb0hOxr191R0y09c80mjNw1UUEcr6am4
S6Jz8Fn4xMp7CnPMETX2xkwAnNDoIMxSx2oiQ7l7d1bOxud8XwZT7GSsAB8G7FbaGGZAZOJomRgY
pToIZxxA8TK0gmzLKeG9siFp08lFmKt83/cpAuCZaSlc+SN86nNlCX+bBXWIP8yTrOSX5Q5fJr2I
XbZmqEe2t7yPc7fmJ3tc9NN7Mfg/RIvIVcvvsXXhZyjW7VAdxGwa3z0qeH0CKa9mDwVJrKGUVgfW
wFet8Cr8NJsf/Icpm1D3hJ2fv+ndFGKvHmyNmZh63afI6+s8jfp+Ro3T/xLFVB3LZDkZi2aGXMYV
rS41dHJxcw/WO15WUDu5H+jl2Bqy0awKUkRSxd2fEO1Ft9Jt3fRoKDjdtZHm0l0dtjSsqwB9vJ0T
4BdDsF22q2eko6zKfupJlUXg1CHSPoeJNCxYEav79X/lsQhEgNkMZjppJfOoJyWWLf9unMW2X6Tc
DG66XUi8TfX0rdYK7q9afS78xseBbDWgLTfdXOO9O3M5UBZgflmw55elx+W/PpG5NF/9y4j/wU73
XAgfzDMcMyYWN0di63QzR4BF0ktgvtuKlKAYKyAyRyUyXr1Zt07fRZr/kCKSafGlMQvAeCvbwLTG
u9R2HhyCUDbV2Psb11GkXLDGp7Z/yWoPRjZ+Rrq/AGv7PyuKyK3VxuD/dfyoNdzI5jhnFUlKNlf4
dXV2Z/UL6/gUjAFECbuPpabcmMiU19dMkSrviMbU4P3swg42/UE3xxqqYZq5OX4S+srmn2jHje1B
TXW5SS/PfSKZ5xmylectnnQuthoIpotj9pz2wtytoSPHEWgzNy5U/2AJcA2L3GcnTeDzg1ACk0FJ
yd8BOTQ7LRVP8XpFkqFAfrDMziSgWPslThmfmNyQsheZ2C/FaOR7zE0uctI+p4nM5rh/F3B4QnoH
UIC7lnzYfLnjDBkH7YeDl+FGF+XPJblKF4Cz7LNNPAb8telgDvF9O8cM7CaCWn3rHQtua4xw+J6+
KS1SrXliYYXCxplZIjbK2sakIDa5T0quZtGHnNtJRYvFE0iV/zwbFfgbjILPjZK7nr3JXF47bAGL
Xc8hqkCRNoJOoFgl/D6G9Lsp/qauGu+rYHlq+jhBax2TgxmQE65BMrfdoQvqi2lTzRf1OB8CQz1D
jf6IO9yefVvfpW76heBr79bwwNPiPDlF82Kn9iMx35YzvGARde10F5cosBlqCm8uzraX/+gtrpaR
qj8tzaeyJW3HY31fxgBQiXcOQFJbRfRjxo2hiH/FdDfaIBhVzcimta1I+y+jnehadGBdqzwO9XAI
tP6qr9eaVX81bfVaYwK1VQSMOmP/qWrN2GQGsABd+UM/dDIcg/5nW5nPsfFDcwmWRuj73fXLnY8e
jPfiYG959yC5LqFtknb+zFmMe8pDGGZAj7Tax6zpLLk7Dc+E0vpNwYaFBnTQ0CVvjSuOCCk9mmgW
Rf0oHrph52butznm96xzmZUZyUdqBQ8xHee6Oncr+1vTyh/1+jtrU//s1tmuHDjIfWB5cE1z0/FK
bb0MdsUs6nV5eWcGmIOmU8S2/Y9hz8eCZ/Fe6ndzIkz85+Qxp0zdVq0fR20VGBGsPxnTmhsVUkzR
3DI4Y75PB1LMEFyLQqawCEaIGUbiC5UkRMjGMRbkGUQ3Y8WrHRMt+CHoFaxG5y6dvWixoQ4FJQfO
yQZNB6HsLgTHEXcJfyPRQyDd069JhUkZijSIBzxMe1gFXyzbGR9Ocv5wCswTrtKStR3uaV1UKOMX
undSwLFW3ueyOiH/TA+CcKHdrHfn2FXVhhKbEaaaPktgr8045KFf44kuJ3pzlwRIRgQZ1atOT0f4
cfOSR4YULY23YUa6sF98h4pGG3V3O8vivskDlDqa+l3IWQvhOvONGCt7Y9BKRP6IUYYAqQ1U/tpl
UAha99TEBRROmRY/ZtQE84wXf6eBUDN9OjR1/V735TOAQh3htfbHptbdao+Fm94ZEqRpqVoB2znO
Fz9t//RpEmxtYRv7epkxUbZy7y6myKfWUh9zGeA+mBX2va14IzT+8lAqW52DKdlppZndSZmjA0b2
Yy7cQzhBy96/pmlOi4FKeUN4g7dnzy/CwkqmbayM5UAEbjn390L1zNIMjBQGj+A7RBz6hLp1yCX5
9N9WCl8a9JW9LRYGlUiNc35vi6EttmWDnDPqacbNgbLN7VSj+h3inbILRAtoaDblmD0sWhDTgcw/
Jxhy7CCEw55IhTH7j5Azzt80Fd8np2mXVMCyyh0l+h5cKUv09YFZpmeBnyTqmpPsq+VMlczxtZAf
3nntb1HOfzBUrNkiOydPFg9FxVJ0VKOMZKw7ew9VYhhn3u/WacBv/Pil8q17Lxl+z8x+ztggk0rp
kgo+T9om6OAmY3McOO7xSPHbLrsDgdi65swpWHcfiF7izYjlOIZXRLp0fvmVLQ4kr8VUyvTpCOzY
d7aaLB47zbDvXJJmbcbXUZ4ZxZ5f5dDPhXyaWi5uBIREYDTTva6lL3GliZMv548+a5pLW5HK7ifw
aGuuws7r0ZVoun5Np+W4IEGzE3vY6gZmZ2YX6uSAESpOFWdlpH1iUXYVDbw0rjMBVy2R1YOHISGk
JWJBhD5ZZi9PS30l/Bq3dF0Oj6LSQ701j9wmmp2jH9PKdo5V+90mGrhZEP+Zmkzus1qxzABSEIZ2
8fRRnD3/DdeeeI/px7LxtEbdDZ3zPJlWfQ0kkRbmDoSdOrzc6zrrhDLJCbOsWTVBVwKIjC1X6LXx
i/4U/xXk614YzXaR5Q8kh+rNH29YnpIle4K3vuuV+4ZqaAP8+5Zrs7NvJl5Rjx4UKTeCMvHV9KX9
KM3hmXY5PsFFjooF5ZzZG0cKFBG09DNoFpqfoYYMg93U1PBk18kDo6Npz1GIGVrv/yAUO44c5f+M
gyrdYj8yPXaT+BI5Ppb0SHBK3OIn/EAnkTLw4pJEMvRR5Uhz1m3hTkyzEwo9eBNu/dOAx7jGMxx0
QSDxYC3JWxLTcei5/Yi6pWLJko4swcAQYiFeJVuCKFleE5Wf+4QhqpLeL7y84QDxMAEop7ZbYiyY
HIsg0s2AsQ/DCA9crGoeM/goeiA8aw0gdNOHAxqnC2Jsj/Flpm2lP9mbNO5OXk6abmuCZUJv3c0T
bu1O4oc+ipqtqFUeFl5MQlCpCDNyItk3CaaWE85dimuyuXdOGojPJosxWGXOGG9Mz7vIu5y1xFOH
FWTgMQJ3124yzeedSkjQguXwkWV1X7bGz5lmMqrHLN65un0HYGbvRl99lh1OdYOfHqy4PoOjvsFi
4i4SM19BrlVrucOZ2KUHe3AfnGmpWS6B7JtG5rLIMzQEr1TlKYJhoE+V1IQWtguyhPg7ro0y9NjZ
GYO9MK/L72NVftJcpftMoP53g49Zol7AyNBklLhav8E9ee1XMY3ZThMC3N4Meq5B27t30FyUFlYe
TfWErVq2yReLyzMbr34wvCcYOI0der1F81+bcvyo0ym95Gy7d0HGthND88ji2RrLpmXvIRnu9Bjg
MFu65rTNYdPFez919Z3VF5vR6pejXA38RvT0vHjzT895z1N1L0q7iFi/DSfDgR3iVmLmVRN5wWIC
yTnuISlZS1voL7Q5IWtGyQrPmPrHoIkXOUyHwF7sDYPFYjdKDoGS8Uw2rHN75aNo7FI7ymPW9e5c
5btfNaPq13QkO1DrhrDVwb7FUCb3pS6nc9+TJNkSHU/AAnf6qQnjvL6Uq+RWibo7IkMwdqaYnqY8
cY/5T9BAFZJoDy9glWckf3PU6ymOrYZmPi5ZELpL8JwXdkdUXGvuGj3VIVTrvWnqbG508UnZoHa9
L2qEYdZj3sTYATFu3giDCkSid95kXvmUa+iiYwciG9B4VcmSetXW+Z8EZhSVASl9Re/xvHjJg5cX
UwjhzrAxg7AuHlVpu1clpLmtlPfklNwNAqHubRpCDu1hO9qed8K2/bOaKNTn2a93sWkmr3l/bYfv
mNr8UZlVcN9p+DpYJGcpoIcl16vtYA683R5rb/5hjYjO+5ix3JRY3XXQjd/lshShyLVrN4zDlor/
ohncnseiT+8amR/Qg+90e2peWldt4UzN/VQZ6FLyfWt6l2IktWIIvvL0Y/Kw4dC5mqTdWJgu4gZR
24dkNbEYjMneL2bVYn+HHNbPSm9vYB6S2mgO+jrzd7YNA+zrRjS8Zkp+V+1AidwX26K1fgXkxv2x
3PLklFhDtfVdlnrZZrKGvUe4xZ5Yq00q2+KsSmOH/jWNlOPRFMWU3tOy4ZnyuQDiTQlBs9WUjpNl
DeHUCgKyp+mpjjl++jnGNn7utksHJ4HI+7e3IDvtRwOlcqbucq1jDI+FcySW8eIgdIwyJEjDkKMT
oXFgvTG3uyXRjoUcxrORq/0wOPllmN/aqutw/dYqJOAinN1Uv+QlqGxZrqkbpLftpO3354lsQFpS
5D/eor0zMrZPU6ke3YmA7XFSv6k2NBQkH8XgAgIjfI97UNhEF8BlBQJ6c7b3uZ1x81uM8tFa6xsX
a0e9a0Uop8y7dxmXxwvJ9dloFdc5VmgTxn7f2KGZuwd2a59Z29eh1xoZuKLGSIz2w4iRxwS+efI6
+wjIzLbBzbpIVsWT6NQDMOV4RVyf0RrzcmaN+s268s4DaPxS+JnT43EzS8IFadeOAqd7wjv3goRy
Jx3H+511QACDnx9dvU7uoSW596Fho2U0wiy3Ip1R0R13jQ27tv7qui0vn8ElnTd3reDfNDkrOsKh
GBI4m9Ic6gczZXTiCc0Ki8ZfVd3ywNadpbHJVLtCOcGcp9tpBqFNWXXF6gNrCxNBcZ9ditnIf3iY
jom5uNweNC0rL44X01mM5i6VvBc6GA6K2I6tZF7sbPzItsg4hlNb08yL0hRsjnxsGzzEQIU3Rp50
3wXKM4SLynoI9IZTk70i1ACbiK7Rz/3svCV9hZl3iqVEmlwrJytfy4LXGpENa1IxbpLegSNZN50G
+yrEf+Zz3p+s5dqyIjwFPgXXQgwzJ3M381+uq/PguhviXjBgXrywk4G2Y1JXDsFJ6xh64Zi9bxzX
2k5j3WOEoW2hTzxCTPIZJ2h457lHTlTPVwz86n3eaUj3rClsKAMp4r7mSrG3ZI45QYGHJMMyHcJw
BCcOpw6lofBmXyhQWiZEtjGd4VLwfK3KPS4I2X2i+U+w2Eyt1ahRJgcM7nqb4ZdLqIicxykS6+YQ
98lO5ks4uOYx6OLm/vage1koUAWMjiWOtrSxqbNSnWhWjllmcjZcWNa+plRU7jJWex1UHttEa/Wv
i+8HvbNQUK35NfDJucXI1cL2YlutDni+p47KsYKLVdIKVFX7gIJoLZZPxMAkb3PPBmRJDn5VmZEB
T7Ak6oz2+SVpHOdipiLZs2lH/KQXH75jQ6YXEi2Cnyy4fATmzpyyV6zM8KLL9bAZzcs8czDVsjlq
L5kNuyG1coyYO08H0XFzN62Yi0yN6b4wZjZvMn5IZirvZBpB6INRPVlF728NZV2SIfdwj1CfPr53
pv0iLcpaqW31SgKSEnF4yXofFx1eHysP9sIty5MtvIeEHqE1/SYMrLLZak2hHZxZflu5+OM1uh81
aIRDQoHs0BEY8wylzSWgaol/jsY0zPldlAGgDYrXTQV+pmvepWtBUQg3PPq5i7pJMF3qg7uhVAmO
zAcjQxVAWczJWDxjJTTdA3+ZSKBMJ7myCaGjq/wjvT93GQ5+1rC4PCQVyo91WFgvUe2Z87Yrs4M0
edE7ugVMDlioiZZvGRI/MmcS1VXyMLAgY3y3dNq+a8ADK2SW3MXu2wljw3Tozoky0WVySxj0Md21
KTMU2bc2Rd2usHyysBevQB0085Ni22CWC85KFctqygONzW7U1k+JiFUUkEF40JEC7rSl+uX6Py2D
1ZA+5pcascImrphuMFcPsqNjVeV7WZh028yAgn55ouWPj33GNsYIABww+dxK9NJPnq/TK3VHpi0w
0dnEc2Y6p6kOGMWzjqBHBkXO9eWq0iIgteCx7io6pTk9peB8e5KzmHBPHYZwC02vC+/nzxuFhdi2
yPRlZxT9Lzf3tYNOnks8CO3aIFffxA7nrioZm+m+i0uITH+OLkolX6pHe+5EaFkxFGaNHACLUUo3
jPvLQcSHdeQ9y0zsRW//CRZ6+yKoDuNUkwpjtydgteWUVcZLTjJqRAO/nIL14faRvZo29GQbQznq
I5qsmIWpMXe7fHUYuD3caAzQhBF3Gn1mCZ3CGLVWhrzbXGX5dBwsfERNwZrST0GHVX2zsuBISdYv
3b5+e+jmJol6zX/mR2flm/GKngLMGqLYIKZr/dPtUwnj6GYMpkO2Um3CBhxatfV2oVhScWasits+
ouoMVR3sOJRXWT0PMIUAIBnujWKy6PhWIcVNV3F7eEHEspz8lT6rtOyn1w4IzkYXw4v1UyRpTv8f
LPX/1TjvP0Dp/w5x/T8SpjZMGOd/k7v/hwPf+aPqPrr/RKlv3/IvDz77H44fEKdLcATOv+ZqmP9P
mBqk9x+6Q4Qrxuc++zMHB7x/+fDp/4Cj1llzYOod/MVZ/w1TYxPvk6KIQStW0bbx/+TDp9/imf83
nBofvjUDjQwk/PzJoPuv1rp43fhFlrByMuKYMWuhE1k/6DTcE+oWiBVqQndfLYzRlqEZz2Jla202
OcXmpqQB8EnhQFnvda4ojrfP3dDb20c3/vbvP2Jxtx371jncvgjJKNjzH294pbHae9w+staP2mFg
G06z++9P//212+cKuDkquX9/uWdmv5dWfm4JvIYHQBkXcb2Fzm0JLH5BKRsRR9wYNxr3Zqc85Tq+
K5bbllu/S/lvDZ2ooEtGobZZnbJwa+ShDfRC35b6z4qpKLlE2m5KtfRcUM2Grut+jxB4e88YU/vS
lt3BHzj2VelQ9q0PXYwqBBuiVzSj9maxZiQPOs/3ETzv9jyisY0Y1mh7yo1/SpH49zhn/vOPM041
gAl62Kn56hXc0TGsZomhhrub5ssg0V662OndJEm3h8JB4lvhfgbg2F8YpTNICJxgm5lZe7o9UPvS
nd8+xOlGHgp+5xpz1F08UiT+/WPcfha1/kC3j24P/Bx91OnTY7AqpZrV7uTvh9vn+hqHFjySDlXW
xAfsK+CtoH8yLCHcusCCBQ65SENbY7Fj+T4M7U2SdHvQMdwyanLsZ6yBYGtlEqq+oGwc0x9zIOZT
PTuCfpQZXjuj0sXTYx343yDmmLG4eZMDKJwUZ0UAD5BRvvfxw7nJqURpQUNY9WG+JtpIvduodb2d
jWE1sJOzauzp9A4qMNfVSTTp1iiFt6lUgKmfNFd5TkDk8urFMxk4vMnG+B3U/uV22sf1WJ1uD+ZQ
MoD2oR/WTxEy5sPRpnf40DKaSLK4xOWCh1j866N6ccajUTxh5vLqLZgcuVxVQqXQ2Y3h+kdG1cjq
Ij+NxaECszsE2RAGcd2xFiuWv2DPSbLhzGvb2t3UfamftXCXwXeAfTciNeyIyhUGl3/9bYCxZUUy
0QHa3dfc/YrnjSBU5DBmxIkRhfVoQ+FE5PHooTGan7d7rMl2hDrAG1gx9xN2KAYqvlItYL1Y+pUy
I8EwbicCIbkD4m/NtYTPLFY569Pg5GCUupRP/+V3ryYMoRLUlPs+bjWkFQg7UQRwCKwPt49u16ZT
TviI3D5k5LLRh8phKrwtrTE42kL7044NCGuJSZdimteja5y6gH1nygawa2aG4osOXBZzeyy0qUPN
3PQbd0hxmhrkT4DohbeY5568dnwuNHeJ8iFI8bxnbZOLQ1vP0WzGWJD3aBOm1XLGLfYMeN2juXr1
3AoEVxvZTJtJbW59uL71Tc5CYV5Xx4QV8gPELeQfun+Rpe2uGdmbevgEtavBEvFk2raoOCnwK2xP
spwNLEGSj/LfSkyzDah65uR3svAGrcdAhcxj6UuFf8hHgW7VQd+gjR0wdzHvWeshflgfhIUi8vbR
7XOAeyPMRfZ5u/r9Bquepsk5DZBJY0TpGmQiS0rZ2GHZKTqUgI1ltKFu2CNOZE1Gc7yKQ3PA8WZE
D7OKUW+f8ogS3dgaFnZj8YHY4J/qTSxbiA1n6E2ht60kWYSMsnaALLyct/fCXx/aqzkY/twsZoGY
jLx+Dyphhfk6fcqDh2VJTAw7FI0R0CEKHSBvJobBjGpvvE8lJwR7m4VKj9rW8h8CQ5rh7am02b7h
Bn2eBGzE4iTPrsl8TAtRccBcsFPY6QVT1pse9Ha+YVR5nm03++tc9lNkyjE2aMxiMVPWDantWfI9
ahjZTWlOXyrlHfqSDmSURWsZi3xLScBKhmHdTleCwfPM0sjJ2gu+NhjHxmJAgYtu9vaRlRnL1tP6
Ay21ZHPLy8GinfoPe5TT7Y+xOfxp9HoI05QE7WX9p3qRcux51teSM96oUZqcp1THkD9iBlSfnATh
C0FEqKNuH94eWBjxPeuDZ3YZ3owcm0RZOtsZAS05SgKG20Y1mGAMAlfDaFPpRXlejKEE63dlWGs1
/ik9xI5b9az0Fg6P+X+xd15bjmJttn2VfgFq4M2tBPJSeHvDiMjIxHvP05/JjupS/tX1d48+131D
AjKREgL2/r615qrQ+fgZiBagbVgh/DA+VKgjYIccZMqsaL9kc6Mn2X1O27hqNUyntn2XD/Wunin/
ZQX6MC1uir0FhgZSPvcCsQ/8oOo6qQyVZ+A6DwNi2iqwp61cHg8Go2qFgloVbn2npH6IsSEy03M/
yuNuGMb50BENNUwgLXpf99F+TvPK14zAQ4m1t1V4rb4ebCuedYwRCR4d9G/V6CVMr5Wx9Dcm4BF5
LY5PVst/HimxGTIQ2mrWeIC4l7VQCJqgux+n5UqsX9qoD3ZdhX1q1eLOZnriphXngVjQEIuxEuTP
nZ4Uh2hxlaTLAEYs8mXNLjNmd1iLLF9mWvH9gGNyWaDgkv6sx+Ems8rhpCoR1y+aUIlK+aeplfu4
QA0HtucDzSgKKbq3Zdq/REHxMTUM3rSByIxB6tAoTTIQLZhO+AWy0lG2yqDJtMqtQ+SXnj8Oz6lB
CcE3CUROhpcpSRvP6ARYtV+VITRR6LgHmleUXDVpR0fyJevNx8SnzRxKzUzlf/o00pJCEacHJyMO
h+jc+gatQwJLOqgrWzr2kJci5xljzKkd5mlnatqmnLRfoO4uBTmc+85XvbGnKg3Hdn6unaBFto1O
f4Z1adXVs4lMbh2lz1Y7ZhcwRJk2Sas8SuE4xtRostm6NIl8kqOi3wAcf7cKoEEzpXmN8ZOHkpf4
jzzbxRY6AXOkrM2IcZdWIL9Sq22RRKUuPPLlPvBRFqgNpbIy9m2hUsWtPGU3Jq16W4XmUwbOh79s
hVl540fgCox2ufs43Fog+a9yCulrknTMDcPVjvSRnsi+gXThUc8eI3WRJUbIXsZ5VJ4b7kl2L/8C
hzEjTpZ+LHqnTZ/imatp//sz9QZ8j8RemF9Kz7/wnx8V+BYr3NqUjEpIOnmPjWLpfzjjbHrZHHlF
0ZK00nDSKcFxLGm/M0FOA2g1kZy9j432Ok2DcteHWbguVQRedG1NhKvAEd4rowiPqgEEaopQ6FhU
4wGO36iNlu/1YeLrdfwPpAoHvaV7Y1kxUvUsSl3tFqBXfJ9EWUPxCdUB0ZR7zZ7gNxtyS9WaCgqS
4KXvPuLGQwNOL00yDECVbfCkVqgI+RFgUcupmrV2vOeuusn1Xl0XualtsHxQPLKoEoT5Ww8giN4J
t7yYABnqzauagrFL+BsVVal/t7sWsUMoPw8G6vbYvB+g3gDCt98SfCBMYvRLTk9yRRGWkjKWN+hd
1lgM5w4ebQ4fE1YG2ivNbtEjOm8pYm3J4X/aP3bBXWKCQaTWuOZKR9slrFX8G+GTTvOOvBd5N8OC
Qm5R3LYaLvoigdCkDzydjDikPFHzTnzj+xCj7cHIZ5QhVZPYegIfV7rlTJiekTIkbUpQGeC6tUGj
l6n2d1MQwm2dQF7VtF5Gw/lqgpoLoY7gSy+sZGv2vryV5NF0i2E3+uZNHxcOZzHi8DQjUB3jyqq1
IDUhBobk4yT4Jo0ttsKQ+Yk1uSFMtmAoQGoFqyHrH2DGfEkSwmOFDy43NsCU2Auc4iUY888gpPMw
D3jaQdagEOTA0EsNP2kQydhCujdF1tNPpTU/+orWOdPlja10r7UDH8O0MKzjI91MgWG5eAPCqcxQ
jTLQdrIxA1tgMmealulaP8bxRue2wRTLKH2fjjxPuC7Ek66bRKfzymIZWoqdf3v4/3NfFtVnRyqJ
y4Y1qDE6CpZZjbbccZVx4YKKbbGIlkeum8OihP9+2GTMuAFYfa79vD4g+6kPYq015XIfyJjoYYZJ
GXMGsVsssuVZ16de94k102wYvf3bh69vExfUlcTm9JD0fDfXN5IlI9hPNCrFrusTxeb3HxCrYtEn
/jJc1BdpiPivib0FI+etn7Z7CEqON5fVS7zc46JlGN+hsnOTmmhUOrPMtsVOsbg+57qvmJbZ/XX7
b8+xej/CKtK+pWaMXXJ5/+vi+lyYrYwwr9viOeHyX7ruyzsaciR/LM/8x/9Z56DxTux8/PNJ4qWp
LbebhGDIUic6xSsG61YBrrUhmaiCeEGJ5LogverPzWqaKqQA0IsBtDPW6suljHJ9/Hv7nx/T/3oX
8XzS5YE9LQGFuCh9xuT870x6Rr0MbEVMhVNASsONWJ11i0nFWElrHBeMDRdPmli7LqKlRnrdlCGS
p1xMd9ddYi2XgmRtNuMAaP5fXiBe/0/7OGMiMBZ/Pfv6HAKa7sqymDeypCmHMOtZ1PlPgsNo1JSS
/Z0e+388iP8hRARpvgI64N+XMN2PpCBX5Otn+h8PXf17KfPPl/5nKROMA4VKbsyOZhg6MSC/lTL1
P2QQEppuOGgGgEZcS5nGH2Q+yktkn0qtAJ/OX1wIXf1DpzloglIhcvN/y4VQNGtJAfuXUibvQSAH
Se6E3siownj890Atuclbn/reMZbQWJch49nc5r7UqYAKSXXaNwu6UGqaVxTf01qGahgvdMNMukWP
ZOGxlSeU9PR3FxSiukARScUGzLmAEjm9bwNoXgtAkarlwa9tmJdLPtgCWSQcFi0LvWmU8/Z2dKhz
UTygIZ/dI3V/hZm2DbDlMDLPCYLOt1Vl3yoL1lFeAI9aTQdzQT6msB/lmg6cUzzF84zYc/xhl/j5
UmiRHdRIneGmDUXSgSZJPQWoY2idGVZAiFMTaKnRJ0nNeGN2eQmQsoJMmSyISnWBVZYLtrKFX1nD
sUwXoCXI1LKJSN3IFnyZlMPOS7cYY45RsckhYs6QMbuRMYiaNvueeFqSQH4NIU+GjFquWl1/6piJ
D13yLFkBGUMan9mAwZkMzR3FhEUKVZlrJ1B/zIrukdpAXa1SIXhC8oToSSUFwR/SLNRRjmvX0nsL
/bOs8o+W9Cs8Vs2EhyQGEkoLkwJCAdR/rJ+ILm5dVGKw26OV0fVoGxmedgF3TQv4qDI+y7BI+wVK
KkEnNZgepAnfQiOV4B/y/pZaQcFgF50mkcq7RN6bsE7bfNzZs0oftEtOc2xgIxmgCEpq9FFNYY+A
J5pXDK0h696CG7hhIv2AeXwDti+kVFRCKo2i2h1U2VW1EntdD1Mihs7qC0yrMX7WcFslAXBdUK7O
fJ9G96X5g3HaeSjT4dDyJUxlMd7DJdvFU594zid0VKxUtQwTzn9EOn8bcqxVPyq2Q9TvDRk5gz1W
YGYX4KzE2LVeELQhLFqom/YurAn5KMHUlvBqYYM0XgjBFmxasukXqK2BuqpZMLf9ArydSEjLUoip
aEkrzF7JySzA4yr1uoSW2yzYXKMJL1qvlPT3QeqGff6a2eVrssB2c/kZNfxLmZTpOulxmKtweeFk
/Jj6swytV8XOZC/43kqnr6mYVBEBjZUQfovBvJ8ze1+EerQiZQcDKlNS5hB4n/1b02guan6xpCBy
0d3ezwtGuCp2xoIVNrS6o+c/U7lFbDgOylprteR8XdCW0GFe8xGzBVuM2SfnhB6mV8fGQaAoQJja
nx1Bkitu8kxW04pEwCp7KmndOagjPJBktMb1t2qBJrchncXcCnO3xA6X99pd2vbIkmSqDRHU5WrB
L+dwmB14zPBG8o0AVwlAiagZirXrPglfR8F87K8ygCgNiM1mKRIsF2Nv1O1XsavTY6oCVboApH9f
l+bSQF/PxO77sd/eLkuIxSjl1i1V8GHj0Co7fpjfW0nN1+QpUTy5mkrqpcpUgaOTYXTPDZBqegMX
xO6iH5YMP6Ls5ArnfzBv1CkN8bsivIx8ZxfGBR4Cp6AISAEarx/Nge+1QSup2iXK5rpLPINpyyUa
I2tzfX60vEg8beJeQtYNIlmpoLlASkp5KImnY0avbuuITDc0yuyTl4V4iljkAdE5AbOe5UXXV4pn
RVbCq2jrIuIAYSr2fb9TK95P7Oij+D5wkPPaNb9uwiAems7wNwmhRo9DJh2naVsOSfyB2tFKcbcj
EdDehuLJnztlRVKDvSVpoLqlF8MYrx31Y9b32w5OGFqs4nGYpvrcoSfamUp+EXzwDkXqqi7JTqFP
nvcq+JQAiXzY30eJC9omidBxlBv0FCtjrGJ4X75+Gqf+MYsk7CU98ae+NUuuOqf2ga5XtaPu/NTY
0rBGJ3+SyhJPPRZDL41gKobtsZtfRwVQMpVplMXzKw1o2u/S26zZ8L9wTG2ZlraXImn2iSoXh5JQ
36pRIPjmWrPLpuKTyBTm4wa5dWHT208RzrfMtJIdYjLTY8iW7SU7eKum7ic0gubelH00VAuAwO49
Cpzd4wxe/DAX+W3nj9LKHNvihRwZL5vC+ywOfVr6Zo0Z1IxRucuvfRvOVForm/IvN9xG6dzwC7V+
fVHDu5pf12bImNNDAGgOSj7FLrZmsuaDNnGZg3Iao1npgyzY6yN1QlP1yf+iyBbD4GGo2QBlENu0
aeKlh0DoEzG//dIGFIs58m/63ho2jCayw0g+B+YEXNizZ+sU0sre8DlFGs5Iy4Jgl8YHc0Q6w2SB
5seMOZKkEHgFIg1ALPylWxY7y4/xuj2Vsso8fNqSx4FaCuEfncBlQcELs8aBX2j9zawfGwSnkpTv
Sx2g/d8iMMS++q8HrLl8lnLsH/KiW9CWBsWUc3fHrTEg6ybTFWTs4lJT0Nouj+olHrZIxTxJeqY2
r2kngsCZoj3xRhVQHhaGotEPFqsiVcLWjBcTvBsy9KWuzKhA1ft8j7kdteiyiBaK5XVTCZGf4Igi
0JQQKqr4C4jnezVc2FViWxpoMiCC/vFN8TfxLS+9NX6RfA0pGhioXJM17YZ5scrT+iumAa1S3IOX
XI7rLOj64bJKncfcVhD7xVEO49nlGy53/TIBvB5lyDo4zcQUdVmIB1KSGYxJLjxRJhBFBLEQP4Tr
plgDYQK5qiR8QBx3ael0iQV4rvw7SwKPI6MXvzaJIDKrJ3HsdWVmXiRWyXVhNZCaVz9vDI+GW7mX
o88mKPEUyL6OgCUHByi+1uUrm5cFaXOJ1+XYcMWmWIjvO4gbZWuM7e6aviDW/pYwcN03m29VERP3
1g4YR8R3ai5hCWItWYxM5CfZUHhoOFwX19/g9Ydopfpe5sTa9pKMpCZI7ZskZ4IHrQ2ew7IQsQmG
aJKJ7SEqS65P1c9hmZh+H7vvcxSkCc2I5XQFoMalbdGt/nXgLHR/9HT+OlOvxxA2NiN4q4P6SnWj
F+fs95n7vW7E5Q8rxnAiDtb1EIkj9rd9Vu70aBmJALuereZS1THFsRNns3hElULfqygxKoIoKk7e
uuEbENvYhznvIixje4Z9VJ2Xpow4ZcSpFC69ObF23acECiZ5Vd+OC9qp8Qnp6jDDWiSXiiwWfWnq
ice+n7D0C4ugBdljYOxFFwrLcZERWX+t/W2fVOOGkBi7r3TRfI+YORAgiPp3DOf6iFJ8q4oLx6KK
Emu5s8g8nPpdHEKRTnI9omTGcE0T22WUm7sGkK44BcUpWTRhKHtBoHClNBIbQgw9ku/klu/r7MXB
m/N95pFBqa0Givz4ZTkbzQZFnkLGnycOsSnKNOJFJQiyPIafIA70d7XvWv3zbe75i4OPH2+XMANZ
zkro3QwYxZH+bbuxTQmLD3a0KSdnb/V9hJfDXC66BlnszPqWnh8ZGfJfl2fDWQYhy6ZYEwtx3Rb7
fJwbfl45u+vlEhc1NR9x5fxe5f3fcoda7prkPtR/3GSy5VdrAr7Ldrb4CKMQjXw/RrLk7IlnjArj
o51YFQ8xDvvztWIzUGW6j6opffYl6S2ffksupShF9gtJ4FqU/Lf7IAAxxPztidny1fzT00fmKvQZ
wl/irVPxOj+Qjwai2m1wfdk/vfZv+/CEmO7cwDS+1k6JovmwBhqO4rnFSFRWU5SuUuMRHZbbkai4
ieLYtUJ23TeIDqgqSxusYdYWRcoxk7psq5nLsRCvCEQp7lq4+6e3EcW8317joIM2Yu2ULx8+JHde
CVXbE8/6frvv537X82y+DUVDg/L3kqCo/vWzvpIzfiiSTsDHqhn4QZVQNomYCqth35jlBESmyOsd
Xm1CqxZ6bxTaDAty4sv/EiWO4uZeCiljWyjwBx+QXVYHSaTWiGFBiPBmFfjZay3roGeXM2IKW39j
00/8FmmUMNvrLPLz0yThuuYi86f84qrGsMWVV2zHTkYgdBhHhBFyt/1eiMu2WC1bjZ+QPbV3+lIs
xV/xlell7QmxhLwMOazljiA26dMgm4jzJzBocGKZ4Ln6cuXpARLwtfkH8VnELvGBxIKcGHPbZ+m2
dZAa75plMBAuo4RouTXaTrkQCGijCy6mxI2Bqd5Cg5PjNFl3Yz7R8otmVNbLKGVa7qlirUEQgMDZ
FTpMos/ejGHWPSHIbBZVplhTjN7Vo6bbCX2B0G2KtZq0yhqXw04w+YTsIhlUrvdCdyG2B4Dzu0nF
UtkacrH71oEtOOpMNXSukv5r289wtmFscUdcri/fa7IRoMmlHaPN2BmWzymEG2Kt4oNtYuRguLNC
1VPPoHI4z5dBlVggculcePJk6CyDClBFfG6BcwSGpJDLFgKdszufUI1Fy4HGbQMM0NzO6YDqTCi3
Jim4pR04bsQPRyg0vlUbYtVvVW7Iun8CbrhI3+nXyNSzprVYFZKdXJWnLdihndD3XdV8HCPuC9ed
aKglt6tRmYhS8XUBnt3azqSIXHeJSnYbwCppG58SiW6AcgFeJt6tX4YUYu26CJZfaqs0L1i/bE+8
USruXWLVHDO+eHLLUW70xq7VmYwd/T7owKwh31gGRWJRiZ+aEbrIJUeSP5C7U0jhUamgGWDDy7xC
Wm0ng3wntg2R9BS2GvCYUvtQe/WYCxGW+PGJxTeRPcuDXxT7Kk+lzMlb44yf6YTuhbLPCRBmIvNM
mOwvBHKxnQVo/ZPSphWAN1Roswqbli5MIGyhDD3ZG+Gc8Gwj/yFI4wL3KRjkV/r47/ti3DEODels
OPVqXtxUfTZcOh9XRKN6jGsoFBGB4iS6v5mzAQSIKT3gf4yByvvWJkRourbxjmwt7ExeCRB2M6GE
8WrZnm+V7B4llrXTnRJDX/VQNrN9BHL9OOu+v2siI1i1mvmmKrh7BiR4dTHLt12nFKc02JW+fWa4
HZ87CCfHUalWSkwQjxqE3qBM4PEUTN427hiquc92pCf7pMc42PTWfTxWM8qtVlv1snUgWxgeddz7
u9qf7xJ/inZVY7XHktzaXjP93VAto4XBQD9AQO1sSmeCkjBFNnG1M60QTQDKCRrtjUZUVXrJfUXy
JBKGtvrEL9qszA4iFiiHgFyOxdlxASF6iqNOohQ8vQzoctcDGWZrOIwaxG2aOaohK8TqDDdUtqpj
HWvVUax1SfWz0fB0GFVTnrRQDHIR9SXY04h0rEjgIWRpXXV1vxYAdWwTGLh9XyfBVY8uC+FspTAb
32QxQcVASWRNL3ZxGga7vK4vyN5uuJwNOHwiezOpabZWLAdLVC4PWE2H7CaZ0NQSF0gZBImoEcvV
urZGcB2wX1U7B52GUc3VdJW4pyIiasW2z1pe5xurUjLsusaeaOiUUuGdUUqPKTqxrW0RhktG8k2m
dT8MSEOao2ILws/apXOzIkqkgT0bLvwVTN9+/1UogHMnhZySoXQrX3s08mw8+3D6droxPY2yGnpV
TLyv4PICwrE9ZPfvBH3VeHZg/NVU1qdY/jQbirh5/1UGmLHKWabC7+zmEbEiCKBzTmTQCoeSuqlB
OZ7mNL6vTKXealXYbvyGNM3cGOW7BstqPeSpO8u56mZTAyqVOwXkxXFFpBxR3g7WIorg67GCrmrA
8NEltSN/AIpnIU/aBt/efAqmYCGwR91Gm7JhX4LNXGeECoHw+upTvNo4dhnCnmYp/gn7LMQ6Q41T
VnILWin5rFZWnDVNiik18YdJVMWGOCnhBVwkUtsInpSqFQQbdjQzIrv62RKAuU40lDgJE0ycSoXb
JbgRayKHVmMr4ycZM8jDbbsLcmVxnzquVqSq60eKp1UNLgV+oOu8sW98OTuSq5lARGx3MtlUe6x0
n+VIs6RQtNYVTan/69/9D/07VZMdGln/vn936X72H/+x+8hKImbrn7838P587Z8NPEv+w1SUxTMg
m+oV6m6pfxB3QQ+OVhzTK2Xp6/2nD8H4AxGDwjEmi2pxKOCF+NOHQPPOdPC7Q2G3yEdXZe1/40NY
vA6/t+5020IbiqGBsaAMBMb8G+xcl8yROp81c7VstklknrUs9OzIk56qU7qzzDUeq8o6IApDWN49
th/6j+CxfSZRI8/dySGcHg0VIsqXtjx2/lYhKCbfls7agMYmI5Z2M8nFVB9idYTUsS/9+3QLZWST
f4DI0CiCI2qFE/WkfFVHx7X2Dte41W9H5R+Q7srf2pPfn9Gx+doMzeKfBfj+W3sST9akqJk9E79k
PXeKch9287biVhUP+o8O17UkScOqTKI3I1Lu//s/DnD/H75hnSOFoEm2ZENg9X/76xDHKSIHKIjs
J2c4yr+K+/pGD9fye7vJftEWzfGv/bIedBzMrn4MQcg+kFJ8dh5stJI3gF31O6U+K6fqoH5kFwi0
d0nnNhf09sNdR4a2F12mDxubQ70yHqyYbCYXkf2P4jk8abe4Ku2fgWGShOXMz8nPBAXpLfGTLiKj
idoWrzlTvsBEDJ9s1b1XT9lT36wlbQ9/PbM8i4sQUU7lGkvWXK3RvjWn7DRs5C8uttquJdQasZbl
ct+13fqhuqC2Uo7N1j4QpP5e0DFchT/iRz7OZnzJf81b6X6ONlAUd3DIEnXVfwT2bjh1NyQ32pv4
57TL3M6dJy8ChVeufqlHIMug9unn7RHoNJ+0cjscz2722TCI0F1pX78TDQ06rX6y6efoQJDBd66C
R8AHzpPfbNP4brqdyZI7ByaY28fiLvkZ6KuRPse5eDS2871NQ+klGx7lYQUuia8jOE2v+Ye5GdBn
0ar7FVdr62yaUCIROXs5dK9g19ubYeALIYqDlhwaa24mrz3wdRBZtGVSxcvlO13eTEjd7ur34Wh+
Frf+TVtc1AeGHTZjISYhAWLStXNPvvQlO2ClPPTzLrg1jxgfJ9dEiKety4/0AMutC1fhHYFQvxCA
YWrcZJjC0Xl+trGX9JuQjidl77X/SomtLG6jR2z/9hGCmcU9gwhOr/Xy47zVN3g/mrWDATdfAZL7
8s9oD83z/Apq2nGzG1rh7+FZPWuUqfYNkWb4aEk7oaiChm9rnUbGAvF2OtovDFNy3SXdDXnsXTqu
xouK5+NGfoNlbdyTUANnExEd7HaU+HAfH3u+CSYX7RqCBSpNdRd/dPt6nd2o9zR+7Kfg07zg6myl
VfTiP9l3JJrx04b51LqdsSI96pLdDORcIzk9WQwDPCn1yl3+ifqnXJNwtktfHZfrCZ0xODVn59Z5
nqtVAV6A4D2vXWecHav0Zw+detUd1fgxxlZ8U+zNmyaFNbCSaepDa00Ow6u6HDSdED96qQiH3NSD
ur6LkBSvFM8J14AEpXWxce6MA6OI8NyUa3MJ4dkrHo1U8wd0juUDAlf1rD3Q3wChAgPBYRufpx1m
djAn+B8vWbbu9uGZyGYFYeUTt27YHz24dHnNRLgPvEBeKV/pU+ilO+0NaDpSXsIusXdTLtsihTP2
8VP7Prm7aYf4UWZ6s2JOFtxYrYtu13j0P0AT42qsV+q57/fTC+Acj1Goc9f5EBVW0naqKXmvRgqe
2LVX9o3WPTl3/bl9Cw9IX6236V5+kd0Mkt9KvldusJj899dHbn//ev+xgRXqOPXgr3ObMxCw/H5t
xjJmGwuNmv5m64Kq2qqZ9WJHzfcgBgtk8LP4h3vAf7kIL3/GcFTLQbqL2265Rfx2Ea5rwr1kX6l2
hjI8Ln/Cmcb9FIw/54Zp2pQRBD5X3OL/Gg38w99U1f96d8VfqC4ORFO3EBvL3MZ//7NaUOm0pppm
p0jZizZFvmeMOc7nEeA1glrpXTFA+2Au8cvnGDi8q9gfhTbkZBI2654UR+zx02Ph+/1utlVOtZSq
fgehjFYR/IluvBnJIF9Xdt3gZ58QZkMl8+xRRcKoYvqZ52JA+NFc2pFLRjqnrlPoRxkVKdw1rTqh
JbaZTFuHhETzqmme1bIz1qYVod6XmeykeSF5VPvu2yzzN/zK0QIQtqoBMLWLp9awuofAaNQzWQfH
Ki57N0sskAd6UO6dtjmRfRhtp4AbmS+Xb05f7Jl1pNBlNqnxowMkVuVduqlNCactkpEi28DNPMhZ
omw1ed5bXT5vzCTGm0HGuGT63RoVKsRw2CPDkHJuICmJcj4Ch73lcmADO2s2Va1Ih4LaHqQo50Ut
a3DYzrzULqNfXd3CEB2IYo4K+SExff0MRQt2KNwwLlQqMwRDonkE06iq78wUR4k8kXiAIQ0/W67x
n7R/qY+hssQa5+FIv5huXpC2EOkCIGiqNOtbvcrsDdJ2sP4JtNZYts5tY53xzOeuJQ/c+Cz9Zqq1
aWtK+ufgjPrFaRcWLQUDZrq7vldxWbUG7eBG8cYhvtUK6Yej8j/LjfnRWBi3s7kq7OyrLnR/Z5Qm
9zN42HHfnkOJANC2AFapRuZzB7bW0+npk52McdFkkNA3jNFqHUmNaT4YmPplEhfiRLnIwJOkybhV
xi8InvdzKWlbHZrUaJbP5Zh+hHBmwsyDLn0/hvlD7AePatR8xchgkMeXz7PegetsXpZ10MjKENn4
U6V4Y2SaG4yzAh1M4iMm+g5B+ZATGAIQFFENSAJg552XxbGGRirAU2Q8ES9zliQZYThWFEC0hyIu
pK2U6lgfitqLe2okWiIDgOmG57wk488e0HeXAASk8ScidleW0kfITF8IqzG45jUXPmo3crKVko4p
WtDV3CjMWzy6mJO4MwDL4QhM/iL6mjF5npUJNXgZbLrhga4bvUagmCrGgQ6BO7PlXEaVxitkH2p+
+tNJYb7g6tfwtQ25BfUgJRWU/ItbE/VTZmCBtSibF8S8JgRPoLExFPJ8R2sV13vgxVR8IuTg70Yv
ra1aXiUMvHLjZxx+zOPD3BtMx/snuxlOjhbubQtOLkkCVoK6ap5WDUM0gLDmMbNqk6CXQN9GWXYz
hQY6XSx+qmdDKlqZdaedfKlDQRdYl1lzY7q4e6PV0VuVlFanXKn2qpkvSQndDmUSwd2GMnbHvKrv
pSLwAVwF8BMTqlQFbpVD0MwYG7nyEW1uN67dq8T/9v1B6RpQqv7orzEoerYiR4cJNhmcy4VBw8Kc
VHVJyGDMBkch3Fatfeu3fb7OJaNxY4WZsT4R2yO8VaM+JAfLBKAH8RXrF3aryH7Je9xqVwOWETrJ
txUL0yRnRHycjdwgwJI6a1bR3A5qOhwhsbgECDmpT8aQ+rMKVNxreI+9W5C700q+me+hFzBcZAhQ
7my3ORd3DlzKLWoKhoz+m/o079S3GJuNW5/T83hWPvC+NEcw/qbjOrcz8opmnbyh84bCeKI9Pf6q
t4q3IC1P2sV+WxV3ob2S36BV6DfhR3PSN+O5k1f+pfjMjgzZ5RWON/WVY2S+2sfmAWaZC3jZsrjO
31glDUqE+WsgSaRlxZQkCA7S3ZrYh4t8S58N7k+QEABwYDgL+Iv2kY1K7Q7eJNw42MlvmNgm60R1
iJfhOQCFja/50761v+x99TPq3+DQJrGLd1LveGH/CwyU8Yz3qVvn5GE46zxh1LNOMCBenK31XDwy
kA9u7dX4DKN+K99EW+I0LW5ixHjfab/S9zne5mv7c36P55W1rQhxVxlp4xxm2Owqptse2x0EqNLe
EGSNzTg4pD0XUAfCFJxTtza2pnIcEi9QNxO+CmwQjK4GT2tA0O8xMtAVqtsjohj5XJMv1nqGvCoo
mBIxUnkR1Rl7GZ9L3gD6TVmPfLy7imvTMfPQZNgbqvvWgojnfrIm2nIkvYPvsPSCl7TdlpgeVvbF
5n+uMQhFX1i/qvi6lE0+rGGEU35PKfkhv7xRCZHZszjnfLxmJfkrA/sx4Gt3eOU7Tji/pm2L0F/b
kRRkm6ex21DSwcFDRA5eprZdQeq/K/i2GF3+ROWi1cf6s0CH9MnbkCUCzhS2Z3rjmIcEnWCwM/P7
od+Pzpt04RLmXAzjYL4RWNLv+Flk0p6v2ApWWfBgXfQvSlqU3JiStcA2AH7BLp0ZM9qP1gWkVxNf
bOK+vwxPupuf/RvmT81bTbE7v28foWLxt4N3hr6v+anc91/MyfJmrf/UNtHFPGcfHV4cbdW+DE8R
uGU6vxdOm8QDB2QPa5NgpKdyUz+ETLXalf3GGaB9ZkzWYndJByf/umW6ua6eqsDDZnJJngyGqguf
74gmycEf59YvwI2CYVfy/z/w/5W7M24VzkmGUBIpcitLXj1itgPpb1Xb6knBmh7s+Zi8dd/fFgqB
7cShgsIlNMCNEsQu1AxXFhPJS4Ir7qQAhDz6JN27nc28hiO14T2qBJ7TCnaa/4zaNkAPZ67NZJt2
R+lTz73oPlB2HWnTzhYmH4Cjmynz4GtRIB33/SnBUBVs+OUCaJRWQM6OIC3HA77acxy4jGzSrwnh
xKvsnNIT0RXMbUmXhhlLYk/xWVcravjFCsYjZDriIRj9z+sR0SgprFB3dyrXjO4z9vQdLvDmFO7y
cWXZbvJKc85cMxhgAjZ44zOa4eSm3cLNkggix3OFqhY4pbqSwA2jq2POYHp0I5mQ5+58dvjVMEWl
LuCl77XExAX/2Dq8Y0aOsiZ57LeM8pxHjN7dC9YlbdwSCL8nye5V2ahb8yndUsx5A6U1c/vYp+do
Q3YSdQXPOh0L1AwPQ+aNtxUU6tv0jvnMGxiVPTHy+jnhMoZIkkyftfVFdkawyy4679u/6lv7nc9w
x0zXznfhod/2BMpQiD2RDzx7zr4oXNACmDDqtWxtctD8F/8ehXO7BrLOFBC2ASqb++ZGequOxgPN
ofbVvsO5/x7uwQFTSGGYcOePntMx2V6P/QO+dKCcXPT3zsb5VL3smVtoewvGWjmNm+ISXOofM/FR
yLTPsLCdG0lb6wy3nsrPzjXOXGH1R+0SPSXHYKerh0A76JPn43eeVpMMJPtUtvtSvjXv9LP1UDzj
2WOAGeWwl8hBcmNjV38xNYCEcKz3yiv95/mGKd2FOwylEOaI0SfuYWJFSbUJOVkt1+rWKT7oDFrp
ge89c/XX6pgjZySS/FXRoP/wM7AvRkuvdGNJW1owobQb4aCXKx/eHkHFyZ08ngp9Tz+BSSriLr/b
5GfKKkPBYOHErFL5aqpPRhUONN72pN+Fj2BFwVlt7Dt16zwooUtXDo1kIK9VWpPRmuZTt6r3oepq
3Wo8RbuIEYFzqS4wnWT9gk4d7gC81drV9vzsghdgnhdxmaMte8jeqa4M8Up5zxCv0PbxYBdv4Qrd
BdFBUz6JQontu2A4R+8DAy/wgTUKKlBwRxsyf2qeufhjTg8SAhUeO4VfuvRr1Vd0QbwivuX640wT
U7DH5NA/TF74Q3khA44ZwXBO3/4fe2fWEznSbe1f5CMP4ek2nenMJElmKODGgoLyPIXt8PDrz2O6
dbqa91W3vvtPaqEaGsoYOyL23ms9iw6E9Wxc0wBRDIqui+MStrdGz8B8U97Gr+xLLAaW9earcDir
6/ouxYb6k5Q/xnc/dPynPozSwOcGjHAbyFIhfplSMN44xg7SevMYe5zCg9ze44O06pBNxWC1e8le
ezfIr03OpbfTcxTda0QOcgA9WjyxsAFtuR12C2SqV4I3EKJXkPzf20d40dEl6LD0LrvxmpNvH+xD
9rIePHFqvk01sq6NSrc4NfOL7HqxDgsbxQ/j0IRiPxDOBXg/aA/6vj9Sng5n1LCJ3LdmOHx69rYn
hMQmI2YDMW548e715Sq6rw7uLnoZPkFAN5wCHsg0R31lQWJH8XCl78pHIhmim/pWBPFdc7lqNN9w
B7a/rHB4BS8S/5ovyjfTui2J+qCoI7LmDI0MKi+H8Hv2vPTWD+Ybpe/t9IiucTe/Crzsj6zqVsky
iWP+or2CPXOP2JJdxDp4Tw5tynLjX9NQeoM9+Lkm89n7kVQW+sy0WKf9Ck9sdwXWjweT7uXJvmto
lkCcKG7LT5JREM2WnzZabGJp/BMyam3nVYBXr2K0pzdqDQalTtBfBe2WQryrRac40VG1PC8OTImc
DUrs6i6sefVSCtsR8107mqC0JZTQZdNiwk7BaqKS7TIAtXvD3IjzTIH+XFVBdJbYseVPwqjlDd8T
1jWUm9Ex/uQMU11LDgm3wMGiGJhGALmalGq5w0navEAm4QcnPiN+jCv1g/JjMzyOORFUG0Bgl+rD
/Tm+rtIsjCrv7SdVIzb5WgbRr84J15SYkZr5gl6yjcEU2ze7UIAg7mI5z9vystyXnC63xPmMVznH
DInLR+xxARtq25zgebdX6W7RN7MRig+dAKwg3QP5iU/i3EKi2bC8tLv4qnipjhmi26B7Bw7q0tZ8
aE91FxR4ZM/pNXLuK8874ZX/VJ/eFU+lBmTzYTkn5+qn/xBf92eMy+LdP6ZPEhIu4L9N+zTN4Vz9
Mpab2SaNg1FrgIEF8WaKLuGnS7IXY4qVZ420lwdd67YTPJpAebEZiGnWCc0T3OepReuxUMUSR6if
xrgwTtPXXxh6f1YlUjS9wy/cF+y2w/q3Xx++/r+vX319mjvGLOR5juOjHgxSCFJG5V9/XSMOJrPi
poj7A8S95LbTScmzsX2sQnDiH4xN33Zi66GZ2rkm94t07WlfghjaginlLO8F+Hav42TixS479LyN
kW5tN79N/eSEgYxr83s6t6LUQ6Wxg0DvJEi0aqF25CDeCQ4o6R+RajKQXYPCmROV5jJdnXWE3x4R
alKnGeXb9DkjTFV91r8YucN4d+jGe6NklFlWRdiadNixEUYBcgGXkXBGwoEp77vO8rZ15MFCgDCc
aM02nq2tWxBWGEtGmXhv5W4scGqsQJfQSqfkKU0ZrgsRaJlrMPDvZaCsSIatjTS3rdgK67bu71pO
R56VbH0/I4uCZAIiguFG6t14EgP7epMvNFK88ZSA0tNWQ7DSjeicdNaLIxYFEqC5yIY8OVYznUyh
QQWvSbdfs9HYnKKkPSlgDMZS9JwfOSGPRJAUafSKKx3JL6gHBZhg42Ssf2SYh0UejqtC1HTrYx6f
qK9v+gbfuykWWuL4bVZCOJXIzKGi7MWRpM3HpHQTaEBDmCiPvNf4MmqmZ4dsBTDbGnOy3rmJMriw
UhIJa3yiSqMsU960U3OWAcFM2X+1fTaI4kV4FCtRTgrK4jUazIVe7rRoulvi27Kq7OdyeO60Wic6
qn+phoX28khkT/TQ2r8MPE0ExBZPCiAe73s+0VPzf7WVezI65vWaFtE5wR4dlbOxayexG00P/2q5
/ACYpSDQ40SAq/xriWzaSFRDHrmEyaiSQ0Qvrx2Wx9YlpmzItC5oNY/etwMgw4khWqz/mGlSnSKZ
MP1ozfIoMO8vYJuZ8AvDJ5MjM8n9wa2xpmZsUsvfLzlj7bxibi5NnBQ/xlb7oarkymEPVT5Td6nq
H31PMfb1uWVm/9K9I8QjFuuR+p1+WupOlPyIogtHbzdy1h96XTxXUw4wZOcgChIc71t2nXnxn1iV
E2AZMVfg/jSi7kdtj5hkKYhxjKSBVfePVasVbD44l9zRfwfMBDH+XTgcjVM1nNyaA3OzEg7EpvbF
i18Yz3Kg45gTD9L1GObycb6s1RDGDSWDSbTDNlttgikeQEPimrhLbIZKWLGpGZN2T+YBxUynYyZ0
b1FAPmkZoSXKlZyn9Ze8Gd+ziZ3GqyJQ0/SDyv5op2CCTKTLqz5/I7LHdtUgZhZLSqFTLScdiUUJ
sqQefAfSD7M/eGkLbLZKnQtlsAG48cMwCSLDrL2iLs16pQeGpt9CRAy7zu8DLX2AOPNmCwMOiuEi
/Ov7o1lYpAJ2hBIVpu8HlqJvocW4CFDwPSKDIn3SdncW4Xe43YetbjFvi4cG+Hl1m44YDFtCOJUL
9XjuSGk0+jukUB3P2/hYgroAz+xQybgzMUIdY4uoR3NOwASyW/RJMy1YRwsbg5g0bi1P55r8KTjS
2lJ0G5XDpK7REUUFsxjW8PLSb58sjxLNqLIXtwdKL7JovhIATrPYe1Bjdrk4cNlMgX+OcLu6ppae
FEI/W9PmLXEO5nXDHFDTYZ04fupsChdtkA/sSOTTfebhMzIK/+0Ly1sn5eNEMgGJIJwqfQuGNpi1
QOTtFVHpxGRFn4kjSO4ZfuAIyeCernluRZbtmpnBGubQiw5TWGe+wr19GJr+RXdOsdEAxI3I04bX
4fXdpz8xuC87SGrw3LXqXM8WvZkyPgd3tWcfy7a9133vampgq44Ok7ZeH4+llB8NyJxZf4tjINh0
5bUNEk0yq7qCZpNbvORaSGDymlycnMnwQWSDkFHElDjzyxvQdUDDLQf7LmlxVNEntTTzsh/oikht
rVW98S71Kg4eWXqryxhxlF0erJax71Sjoar9+1iS61wM0HyGHE1ptxx7R13ATNFPtcQ0munF3aT6
F9VAFmpLMKexGVMscyYqK3VbayTpKFJAE+s6VtUJ6cT1OPlwevyBYLaMUhJfjachnQI2QMC2zW8J
3JIHMgP3iUtNXMVxxzmqcLe1Xz7W08gfNbTV5KhO6LUedXfadjUJxZ1t7Mm0KRitjnR/lbnvWM02
jpfT7lDWlbGYBDzNzh4NHE7l4sImz/ptIY6bCEXtmOnGLbHBa8O5eRwnkhsHp7+fLDq40ejeDjyn
xKKzwJv+3hJdviX8irqJWWssKKuUa+9JxQvz1kIa1BzQIO3ThkafVQBmSo3qCPflpLz0XuP7J3eV
TnKdP+dunrATJ5wW2ciMysqZto36USj9pBMYBi6mpIWcWaxTUqRh0lDYu52kwIwctn1SL45ZRt2x
pKSYxVlKCLdS1zmydpVhHHTGGMK16cOHGY3QYq4TzDSARGpSGjrzG4T4DCBbWQR1kx8X3TjA2UCb
1g87soJxLQx5TnOc8EhiyEYUGwAf5yBfMPx1Oj9/B06vlVCXAeh0gijTbmbRl0e7EdlWeiQIDGUd
YgSs9tlo/hpbRRu36ILxAUuMvfNQRbZzRunQDecO0DOTXUiTojrMXn/flSR6a708RoN3wGdOD0La
tyM8MWAwwzGd/CuSS+ogjQiqcCJt28RsNgytsJXcE03LG9PZP8ypsQM9L1/ySH8cZTLvbcdmUOf/
cPWYRp+aQtsaoyD1u5L0bOdZ4NsIcGxs8XflDGlQlhnChVdIRGZtmMiRwao7Dj0Bb+1Z22Zxt2ja
KWmWe5kzgWBhR7hsNLzGpRgfvAqgWOwZHwOG1DMxN3v6+ISpoUEPVdTfxd2xLtx3x0yx+K7M+XL+
ldUQ8PGEeWCniBQU6K0n+muGxoktFYmJ6B9148Rb7bY/3bZlZ3N4JJIOxXI/dc6WQKQybwNTrcEI
pvEY6UN8qQYKBYE6oo4GBa84vc/hS4cMaIaN76EKIiOZbigSiCVMiwhlGxONeaSvEffuGcc5Cgyj
Obs6dO3Bv42irg76eVn2aaWulRVqnslcPiFXbZGVuOjKUVx8/erbbwmInI8J5LS4zd9TJkM7w2rt
i9FLfv/w9WeenMml0OPXLyze14dW8QawYBm7ErwcfGGTLPvauuic6qdd60Rvr8wypWtEs60WMTtR
dPiSmKLUoJBdzXPbSZFLnjr0NAsqt1UCruK4Pgq6TjYJADRxiz8/DHNzq5WWC6Ndcy66bAa7btq1
e2EmlvPHhwrG1EX/Ar7HvSDb4c8PKfICsdgtZlYU5H8hAe0WODF43Lty9OiKWXZ1o0ejuVdrngHZ
beL/Yz4+gUT187/IBCFeeIjq/k8Y8B+k4ssh7dK36u13feCfn/SnPtDz/gdxIAciYXnCBeKBQO1P
VrEP30N4Jv/5xgrqWOWDf2oELet/dBP9n+94DroGaqf/0wiafEFfeOgXTdPXdSgf/y8aQfjIyBR+
43sgzUBAbCFic21WINsEJfK7jCGd5TjUqSGPlQ1GLU06f88L89AuRFPBGiXhytF2VQKXfpZTYKPm
D83Ca0CQbvWEYKckZ3DjArfzEa16ZGfvq/Y89YN9K6PyEaQ48RKjsa2Fp+38ou+2fe95+6hp2YKn
5FgatJMEGRcE9F04pnwpmLCHnTRVkDYaskTJMFX+8K45fuTMnuhud2UPA+S5cNIlrDAZB9Ddj5li
eDXZwLg0VvLFHwe0i6QLNRyY8pamvzfoe5ZR9DGSi2hLTm5iODhCPsi2owAh0y+odQz6SgBrE4YJ
4A1lVEuYm1FptMFcpR8H0uELogR2Ll5lEP5zSExKT7RQ8daUfAHZzLAbERVwCkblNbXTyaDyxnTS
UMBey7mDdLkWbxQ3u1SBMHemj46RiSHpiyPAwCjhaIFXmyiZ6wlKY5o5KKxQbMXrtEM4MiwNxpUV
WXeU9+geByfaeTFzw8wTr3NuW4ffHuj/onQx/vMBEcIx2W5Mi2fO+q7iyWaPKgzP27Gx/Ae9NxRT
ST4UXod70umaTTyjJlmK4Vof1qYwh5Ildf+8mf98LXC9vz2r4L4tZPSIbT3X0L8JWk3N0Mm6z6Fb
a5JuelO9WAYpaodaG25is3zU/OozFcW/3YH1Ffj7KyJcC9AOgHDbN0CE//0VoZ9iLBwsi2OnpaQ7
QeXgwV5TV5IVBtybcj9rOLaykeKgWU02WjdW+2hE7sL7fSRJ7umf74O5aou+X5HwXR1wEOuHrq/K
q98kT5ludmNZdcVRYJSjZa2JgLqNCdLY76e6RsoyUL47hO3tnIzJeVUsoQYfBr/2EEyWQ6E++p9q
QszrOIux9+ti//WlnCjfTRaFfBdl9/980dY3ORgrDeuLMNAjG55w3FUS/ftFx7wB0CEzLtqXHA66
+dBn3syxWkMxl9EH01073Vpj++IYJF+1Me9hGunOBglCTSjZR+sAm7B8RISDVt86VDNJ2j4WkUUv
g7lLDVwXdG1QtNl7XzPMhShB5x/tEyEA8zvFwhVhT9wIM/2YtInOmI2CCm/Xnem1/Y6c9Yd/+Y7X
B+Pbj8l30XPjsNN9YYhv3/GUxwXdBT09Vv14tNC34J5NcY2OjwlQnEvL93Z+RSmomyK7IHGdga2G
bqRYHOY6a85QQx9CKlWGpCXQlZPYZgZrm07muDEnVJekiAYZuSn0i3ZOwyLgN0OzrYrozW/gGNlD
m9MrNvSwsoe3tp6Wg9Two9cgm1vYTGksdoJB0T9/28aKhPr7t23rAEVcNNEgedn1/v6DLozOhQJp
Zcde+g+1PwB7MJdrGRXv2hAN+/ZXRVuEEyWTXRJA8NrYcid37kpBIWcRCYpz6okyRQYBR/Kfr836
b9eGGtE08QR7AgHf369Ntn5h9dLJju180GVO/7uon2s0dpQPzkOjMcdZNHv3tR2YSueQ3tCZj8lm
sQoOvKPaaeSXbJrBfO3gMYoFlFUfO7c8lquktPWCuke1YCzylw3Ba1OZD4s/X9jVyfPsmzY25EEz
R535lCy3ZPTddJlC6UzTs6GxdEH49msqIuf8z9+28Z9LmE3wgWHABHN8l/C8v3/blPdjGjtNdlwc
WOxkP92IbvEDmE8c/5f0tqLiFFW/H3uyUCJ+s8yI/DG63WWlKA9VOvyrcv/bviJ8m8sgN0PnKGOD
q/x2SSLVIGYnfnpMIuTGhb5c6zRJmCpUx6pwxTHpvRysjn4y/XVE5cqr1CUHqcMg+y83Z30Nf3te
v67ENkg9xE2g0x349rxmtGc1qfGa9mkU2OKjSybtWBYUdmlGpWOyDuVzwvSAmDSibrZ1nTQHEPrT
xTwWDAl797HwTDKVhsUJbdPe1Y75L9doffc5rHfLRt7qO+x8rCbr3fxtxR+copNOPbGUdDaKQsMH
5E6h6NdPmul1r1gplxjrEOpOOkbJu6vW8fxo6ld2Wl5xoPzIs442UvOR2352PxnEajO4pLwvb0yt
YCidkrVLS5Px7VKCbza1x2GgNqxnszsXE6c9j9a+5jb/eve/bQvr3Td8KHfsDFDu9O9vpJqNPG3t
Pj3qWPw2LZzgpFUzIjAv3vZdxcixn3iNQGP2BhipuhigbOPrwjZKN9Z0x4uRUWWeaf/yztjfThvr
hZkuFGHH8gjx0L1vDyhlvKqXyE2PY4YUqqdj22Xod2ZtfrB1qLBTltOYzvEYRJax3kDGXXwMBXMp
sgo4hNLEkqTPbrsp0o7ADLZ1Y7lHgWXlsBRduFBYO+5YXOsKK6ernJiMTs+glYUenRz3B2siUIoe
v/ZWlw0BRbg3irn/mHKBc2QxhiASA8kiyNhru7wd2joJUeKNa+Q9gWF0n2E0jPIy8fqPSJXLKR+G
q8rMiQZU/Bz7/NDaTf+GwfQ8mRfc6l3dJ8XBxzI/+LGPlhK/CXJTIN8rCyHiQm7/+dVz/8siQEY8
5ZFLheTr37XbHFejcXE17SA4fhxGxeynZRK10ETaFIPt3GDQvI18dDNepKoQwh9y/rJtQoe+Um3E
9OdkYWGZnWCYE9JgJ2V2M3v6dlZ1c5R19Vlbog1J7/4RFX534H2GuuJLHHwcMzejP6YwWgQxV3nk
h63e0PSV4qWJHtxo21E5XdY2EELmGM9ZnDgEWtKvtSpSXWZlYSXvmAMkjDUKbaaNRaQywGjUbCtZ
bvw14nzd2qO9UrYhijo6UsqRlGjAf/It6ciHAplGA5V6wXKRcnZ+fOhzi8m4hnMkjmRCHxX1nFcv
GzpBCgWE/2rHxGFi2bzmirFdyTpctDq7EMvEyMv2g3/+AX3fy3kJPDDMFuE4NmdV5/sPCMRcX3cF
d0lL+wGqcHedR5WOyn0g0c6Y95ndQ2rFIoRfkYPMVD04BaoF10MJSe+LvFj0M1pdoOelT0/OYr/7
lyv8dsj6ukL2cc4bpsfH70VBqiHdj7SOtLn1LNyO6r6M4nhX40ZecMUBPoFAl6ZzOEYI7AvJ+Sdu
69c55ZjszvRE6wYJz+ISVLxQgP3L1dEu+La3eLrrgun0sCh4dMD+vm7PXmd3Ysp4yiTomZTw3yAe
xtcic/MwMmk2NtM4nzTRz/jWU4twz0O5ZCYN4nXTSyDK/PMFWX9U9H/f7jyLdCLdtymluLRvp9JC
NpqpWjM6TBZzW9vq8rty4thleMdKVdozfxX2SVpdxmmaMKFG/Ww2b1b9QtQZ2kvLkj8HEtA0LSlX
YlRyEvUnx5mBUSnuhhTcXZik1k1EIx+Jb+uFNstiUCjeCkUcXqDI5BugVCga1iqf4hvpppRUvNVH
fpRn6KEfNWOSMxhipgX9chOZpO92sQJSz50Mk5hB/+Ira+/I9F1mSXI52cjb8lqqnZ9xCrbRUOJ8
uBk4YVwkPteJAGnuhPdTR6FF9IaAACGwQB/aKj4NBV8q8xF12MKFmqnHd76zrOBENv8yRljDQDu9
aLJoZES4TPtEdb/4cTMDJacTcJ/3YYGc2xWF5JvCDN57zK+qZEGoaSGUIqz8VMepsXUTkT2Y3gs3
O8HIPd5FOk5/d0STC14NjTEFNJucZ1w6TQ9NpIjHp4iYu6HrxNGv5DbdO7G59bA9nNhQXzV3XG6t
iV6xS0vCXkDBlyP9z2LtXMQziW9GXby4uOBPaYHHbEzxelE2AVJT4qUknY+zHgBp3902uYZRbPKm
U0mPGhWL5x38wWHHGrB/+UmU7GsZOc+LSYKpuZeJmo99af6al9y8G4rszV3mkT7QrO29juH9BPNw
oLu1d0ZLbJ9ZBK9KQ/PPRmYfu7GPrvAGAX6rCI3LmMbsHU+Fpp+ZJDyXDXF/UU+woY+8sZ9adHda
cgNHpcULXx0Y2Rl7qhtz35u81dDvyJ4ShORYWqRvk9p9QhXuwPysrrpxQh3lWFnQ6gTH6rbz4vXo
RzLYXxdz6g+MNryf6BmaEF5AfkkPCEFRW8hNmU3ygbK5DB3CG/nMGYsX/pAwgpIdJFXdHx05fowu
ifCx5uCftxvJCXqOmSMx83SNs7A7Gu1ud7KmvDz48/goFvSrHKpiBiHDVrVGz3QVWKYycZQXjXMS
fkdbaKT3Ljt3bwp5hquCh8xB+m1meTg4lbY1jD4nFpz4UEGczQES5y2mHfrB1cQ5daCvvtSDhqgk
JXwxKuOLqWxvlmH9Jxz30i1q/VZvjVOiKBt7c/fHoVtWUZj5w7KFLIBVzIFWmeNUp8QxmSw0JQwM
YxdrC503aXNGdAdMmS7iUCBsXkjP5UeEe37XdRHCW+WnN0VB3uvSsX1Z3lOt2vRWGoimh7wwoJ3o
6uwbs/FkRbyQifloavH0ZK7xnKIjp8HkwLTVkoTwDYUuvHawL0dxdElINfWY54SFBTWEMayqZufM
GajJyujga/aydyZxTZc9PuvlT6WjZwJ/YWNq8Im8XS867fxrKH1ekKyAzQ7rWuBQJYc4MpJAJXG7
9ZmqsCrvWyuJr8z5p4Maf0Y4cs4VUwyR1WUgBSNZLavsS70CNNogPdyni3oQpXlIGPBeqskSOxDc
aJ/15NB3JDtWjn6pDNAKztjD60n0W20atggGp6daEjJvKBQ+IhumJ6/p812ULY+5YV5yftQOSVnJ
a8/k4nJCLX8k/fJESLK/cTXfOC8eqIpEV8T4pIgWx8V6atwsCbQa0Ao+Xmay8S5NclANwCCbzq4u
HYs5rZvm4kdlxs7WsrLqNJuxFdRap7+0kUAUkDs3nY/hidKd++TRnzDI1kxzIkcNA2W7MXk/69FS
KFqFxs3oge847p2MDf8e6xOtjjkzT4advTICJ0iD15Wj5NUMoIKDBqV/uzwLydLTwrgoCiK6ZfRZ
KroGVI0fZt1i9rKt4Wh1mrpOF8ktLP1blXcOTx8KUspsKpyKYBh/MqDDCvQH1cF2k4dynOS1TkQH
NCELcXpvNft8PLvRNT/K4miM8t310TzXutEcC7KN0VAy2qVN8rzS1Eq776D1pMkZOdSpSE2IPe3t
6kDZ1NIiphcyEms9Ci2Zdd1FMU6I4QivkeNbVYsn8MsVrk9idpR027ARJEXl2YaUh/nq66tOnZsF
eupFu3waJdZoK0Ef8wpQg7VqtAlNKfS9OSMqUZXenJfOPFoWdpCeaT9JR+Q3mP4FuBEecTUx9zbG
KmyS08IE97bFurfxOutiMSJj3w/qXpZOFhax1QalLwlMMZBzLbVz18zSuE5oh7sYhgKmFMXFuED8
TS2pHw2/1g9xDJVX08edNhYcvx0UYYVTnCB7BYNN0zWqBePtqp3PYy0fC1TYUW6p52J460uaN1Qs
FgKiHLUvE9xM8gNOSz0YS9sJ6EHJkPVi3EgmiGtWxXUt7cvKcbLLMcH9nKaQQiKL0OE6T9jV2ATb
srbuE8JvhXHS/HkHfE8eM6CtY1V6l506VMDND6IlMpYn9lgk5vPiu8Zl4upojJIL3V0zZqCDhJbP
Hr1Scikjh/7gVwQ8eQ9+QvXgz4CcNOQpImW71XWGvFmGWYcS1N2pBmubxQD2pON5cFKp7aLExDM9
N9bB6JD+jjk6N3/xHvPJ/3CHpDr7IoHASJNryBqY6Sj9Y3xOp2XsMD0qjPF5MlCF2w51zBDUTjxd
F6Ly9/5KCVK/ul7PbvJFuyuETHbMsrXdjGxoW+Rz0Lgqv5CdbeJHQAbmZstRFH69d5nhbJimMPwt
a0Sd+ohhM5Nge8bXUfsxlVAhNuhZNBCbrRfZ9/k68GAdP/IWeOTfcDK0ZfTYjCjJsTa77qEjpDow
Y2FcmuXOQ36QDrQZeeU6Nt0UNVPMyLj3FhKRmr2T928kBF1M7MTTXF5r9L83VH60nQALagXQIuQi
dKEZkHTOUzwuhFd1kU3PLLp1W/8iL4nQcnpNC/CYEVQy4dLrmyvLHRjTcHYKJTSiTNj3HKm3GCFB
DFSMl1OMmbNayPMaine0+NXw3sTSDcjiRnFkvcRuQ80eFQdP5A+S1shG14ZncI2rKskwjiNZ0EBm
2oojMTLTbsbqpQFo2ZpokPUm3QJLhqKxNNiJ0anIufI3Uz5E2MVT+2CZOo49Y6dPMGGUjmr2x6gI
mG7pboC1ZmsmruFhXLCf9yWQrCHdCqtWGyMXVjC5Zb8b2/mjGa2J9q3zYQhMwwgNGLh10S7CaKl5
HCci5r6ADHdEZbykiRW2eTfuCuCgWWqzvkdFg4OuBio0kSI0acEyas+iR5iESoPaHols6+2TjnK7
mI4euZybJCckfahMSZBX95hQwHGscHf8f6FSWr2Nk+bdcKyT62BhANaOW4UTiapo2WXOPrNwknUt
zlGZ+ReV75wkKhoS4ZiRTxqg0h3mXBdjCg4XFx147mIMIZ6XdLQyuhkjFCiqJ8u+L7CuLDhyMjr/
kASSayve456MZokrisJpSNzLYm0G+Y35lg7NuZ3R6fV5fSm14qdZzScfsIOz5nPOQCoNHSEWJ7er
PpYYIgSo9yR6B5N+57jlfePIg6Oax55+A+5WmhytT5EuqisJZp0samQMMQufT1tmExW8LqA0fxJO
tV2R/ssyPCY96ef0Eo0tCH1KE80/OqRybV+7uqxQAIEpYCnYOnnN0rd2A3Vlqr1skvtG4tWdI1ue
GQHySrSTtp0X+crhiC1b2Tkhlf6jk4I3tKGt/AVh/QJ0ogOcA2S6HFVWTus3wu7Xn30BXVOX5unm
j1+Okdr1nv32Hfbpf1EH/+K/zq2erqvQ6evL/EEFJTIPe8ykX/7x268v8de/MuZeTBZlAl/M0BRr
zpjtmxZ+0bevbPaNuex+/7Jzt6bQoXT/64t9/eqPz/zjH/vtq8S+eV8tpFPXX0myX5eh2ykp3HEW
B399C9+u77cv+e3/+Xbjvt+aP77OSsaNh+rRR8qN3ewc25TrotdRJnWdumYqfFAZ6oDRnd58AgA4
qw77SUMk0njJcqFJd9jPis7+ouMltFnRwqwTBRISNd5YHgf8rByfywTVcJ6+qRwrjqQN2jU2ptY+
lCK3trJPngCf4/fKB2+n95B2UgQpO2NSP+Kk8s9uWWyRUEbHrk/wMTAhRsbdlojUG7SPlrrRl5xQ
wEgrjzJKCPxrqsua2bvjNpeOV5Y3Foxu5G27Cp54SAECISiB4OWY+q8u8eO7TH+X42pazQnErJBc
biJfTKF3XCrO59q0vJFFc5tPyS4eVWCg7YWQhUmBbh/Sd1ZTcH7nws7GY2HUM3Qv/ZRJ61bO6xyC
rNXAmy77hFQP1GyHWuHObeeCUsrrh73jyn0inIeIZ+Wsz9OqkK93nVDJ3tNuBhMwOd/1trIAX48N
dgPfOsToN+/inaRiC2Ic9AiVXZdpFzetizSmmyDuAlHcFPp9Sqt7Kxf3p6cGE7k7otYOLbIzHh0e
nY1rfhSc2UyLu9EnY0hOV7uDOxwzcuvPCCeswDW1dD9VgzzTmODco6JtXYJ7mVoMYzhuy/FMX+NN
N9S+xlEe5960KTvqoGQkzMTtHzMr8i4TvwxTpIiB5c8vjeHf2EyT9jIz6OSWWqjGfiD3FydINGRk
z/X5bWNFNc4+3yWIbL4RBQuqIF0uMetQOfJqrOziWEUjcyzrh6nILXQUB5HWzWuulna6lXWXkor6
2qvHMG6vXCTol3iykX3z1G+m2msxFCJLjdEoTstM+qTrH00W0DBtMH5bs/6YmyUO2UVLDwvyPBJd
meQ4xCHkWK0Neg9Ewnr7SjbBApng6JHUayVMMmcfUEIFf6Qc2AMBNKqNpwMk/zovOpqzZoIYBDya
IJMgGKQHbBAf+VRVYUkURDRnyX6aR+NA9pl3lZD2biiuGJ0JhlKQvZt5aG741rpzyTShYq58pWVY
dFL3sysQuGjRyLOcDgZkc3s4DEm2K8Zd1SD3wjvPnWnbo5FOJ9DM1RaRb3bvTh9C7/Qjn4Stdipz
QiHq3Vw7r0q140m67xmivWUpDu3i0cC3uvPsBY1K5W6JcVYJc0FJzUmySsfroooe8lh8MEUSEmRA
4s7HHPZDlOAdbssiOigXST6RHfgeYo+BbmRbAUnJzY7N7nkaKh59KwXTXjkRXaP22srwbtM52jBp
zi8jo4ady0RAtzEWpeTB4TGSJ1NgzcyWd0+ndYajzCoRMUgzr0JYwP/L3nksR65kW/ZX2nqOMjg0
Bj0JLcmgzuQElkwBrd3hAL7+LcSt1/X6Pmsr63kPilaXjKQIAO7Hz9l77Q+r78v1WNBIYkz32vf5
0zIemJRGBO97GDzT/hWw3cV1v0wbqhVdnls3o2tJypi8CrtCEj4tvlZzBBUZD49dgbQQfAKxCGYj
Dm3rflYKeW7g4GkTLq4tP0UzYmnAEHYjv4k8OUtfjHtlz7/MjOS7cnqxGr0H6hEhcBtHlOsq7Im2
E3+4ATVqU4zZ5P29C6IEIur8fSSdEqC1P+1CG3+/JP8ysi1uQKQoMPrXlU2Dn2Myrt+JhJsKHuO2
+KLGGGWcnusCmaGH6SqVSBaX4XNsdc9hhReSBYP0TjIs8/Q9xAbdWGB2ezPK9mkmrgTyYVa1TpYT
0kV1SI+Z0lcjBdzCTDHe+C3W4ADPzr775aYAuuqAItSl0VJlVr1eVIFbVQ6vGW0Lu83+lEbwFEiT
Gy1yxvUMJDd97lF274q25xmZcLHl5XUisWnLsMD2xS9p29a2l/ICrhTyTUnAYIwaQOnyFQpjtM/K
DDyApgceRtIjvZuAB98odn49U89ATegcmglCbj3Bj8mnvr6hWIuvhvmQmtl70/RMJ2z9I0I2QWQR
DLBJTYyu5/g9y53fVjsBj1laT/PsnbKKsqMvLP/ZlskOwbw56nbrtr596XkCks746jPWB+1/M7qK
A0tn1Vc8CLjg3XdfqJPZfk6m2a5tKyIXppyOcW/czDbF0ykIgM8hKFOGt+vIZ3aWRJ3aG1XwnsRj
em7N8rtHoddK0wKi5VPCR7TL9Oi9zrM+iMj28PdgoJ5bVC9EP4LUdNZJqDnPlsxJ6wzsbEZwaSEL
DvTRj8RJ0Ffbcjioor6myv0k6ynbhTJn9OHvaYp+G4RMz0hFf3sjr1U2FnoE9IiJw3WPmJ36eyFk
pNyZSehO28CqsC4IuzmU1s6rOG8E6WTutOqr3eCfZNRC5IoS6JFy1wY4LfI0ny46mjU27TreRq18
tjx6Gq1TvPZqZ3gG3lJWT46qKf7goSMwA1t9lyxHvL63TrKWr03IuT5QGHQUHJCt7WG5TB0qfraq
k9mH4ypLcV0YHbnu2cJ7M2FkujL+E/nzEaGKv6cUYVnWTLbnHodpLEGhmHQTV0uHSjvYvcKajdNM
pvOYlYc6Ho5NRUTOWK5YOD3UsHACEeK5efoW0chETjwGaysdbzjwXtG+0hS2U5TRJt08lm8NsMdo
hxy/uH0yejAXw1gfOm+hP5SOi7442QzLQ0pUarHlJ05RVu6ZtwLPBZzm4PDJs6Tkjc2qtRIGNQ0+
iy2oT3dbunRAaFZ0jGEwASic8fFvMm6dzdz5wE2tJt3SE3rOVBXslcB54oNoqe3qF33xgkACUjwE
yeQMaD/iPP5QjvRoEvQUR6I9GyNj9IpA2JlIsLYr9m4Uzo8FpuUWyviZh+iXWyNWJuLaJjyEpK7W
th4I1Eq2UUzg4DhY32KR7gJye0rnwGmHRl3ffJb9OG6tunlIQzd7aH3vCEtnIMQ51DtSXaqj19q7
IDvIZshOGw5uHhQa0z+HFlSypAwPkzk9j9Ee9Zyx7btu72UdRCcNfSD9tFIdrcpt2ky8PULBSTIY
Cclw2HQ2FMKicd7bUD9Pdf/eJoyziej9UM1o7Yz5UTkR8ceWvJoJJYlTyisSvrMZ2zejh5nQaYxo
Mnn0ePzXDNwfMneA6uC20SZY+p19/xEpb2Rl83HvOgjN0ahvWs5ji+R8XMtx3ro9ojUfHtRJxBdo
9a/MCbJ1YISwAZzseRY32ZWLZBPFU7vwBJ0p2gwZv45q/MNsdBf0gc52GAdKrnBeSvH2AWhVcnVL
/azEQO+zph/J5F0Yj6MMX8pFbl2lmTrRuqUpjXMq3mYN3ZS/PqnA+LQd4iA8ggyWilGvSsNo2GIb
+y22mFGp2DBWfZ9ZTGT0xG5UVxvl1Bi1Qg7zBy/BoT6HeIuXDyRvjMjvKJ0ySQr08gFLBCYuH0yQ
q0x18pcPPfhxfzbtQ19hcqqVAnphRwTK+NZJF1AupWzERuo+PWvvjSxz5gRGMX9HnbvNbeUfxJLr
3owdCjS7BhVk4gRcPvwrxYTtinhlGkLr++dy5HEALk+5lXUnuQC6sZXyj+QSaiJ0LPe1cI/OQum+
B5bo+1/4r/+2VelvYIQxcS19W51dhSV6AGJP5weO+D2xqbpnWdpaZgg8gvjDyotoS0toyproeP+Z
lY2l7a8MlfuPT+m+9WUUYpP19ImWdYYlvJq7nZoNwuMI0u6/M2gm6335+v1FI8Su7UikCEbliAVa
9sAxkG+UKw+MkEeeA8wkk9QU0TFGryCZdA7diG6AH2AQugHqEHpRS75wlXIzVuZAuPA9HeCe42H6
WFBzwklOMzAZRpt/ZXfMWAHSJkqPIZiqPe2gw19fvKd8zSaDwvFrDuyGGdiCUG/vcH9Z8pcw7MaN
x/nz/iFjq9iMtK1WwKJbBlckA8HT2qD2fci8Eg1qI7MNVRwsgxjn6j2/JDeW+FrG5fLQkdJTyski
HZ1qW2Ox+J67szwGaX5Ay+2e/Dz+0XotOLiK+1dKfMQTuQj3D/SzN0IR/qJ066+nIgroaJAuf//i
/f8Vy392QcMkRcJPrBRDz8SY2MSX3po/jO99AYgSNXMslg6OlRBJrd5qzyYucpbf2eO+swL+rPQK
ARQimgHnKNN+5AI5OFDCu+OaT8+DfiqCMw6cd6cgwYS+Bl1e833mXLtCsnqzRjIjLPHuDrh8ZDSs
w9J7jtJhN81jQutcHamJfwO62mAFcdW3tmQcahd8a8LhH31DP6HAfO8HvUKu8zZ6VCBEv5sD8Yuz
aOXGaL98x/mB+PJp7PBNhY05rtEsHcugOhs0+ck2pGVuWTaoJ4mAndJsZqDFqK9cwqA48Z5qf7oQ
ycGhbvnUvz709KMYOqjFxAzSZvligSdnTyjD6f61v700LZbcqfu3vH/ZVNLH/eV8/O11Q7iEQNw/
eX/d3IMtMlvnWuclU6GqrA7YuIs1o4Y/rauvJG7Sag/TbxFDvE1Ht6lsJuPNpwJY+WWIx6UzN4Fx
LrMoOHfKQHZamNcxgpXBXPDJWAjWnbdCZGGBaLLlSsdcEOhneCOjZ8deJmGusYtzYmrBAK5wTaVM
lxhtDGnL2Fg2/guPnDD/qKGWjw24oWrUW7eGksvicfH8k6MJQw9wvE3hkD3bJbCpdqK4qep8CQvL
zmNfjg8uVqp1t/Tu4sXRbzTyq0Xmua+RfLZWeaCRYB2Mun3l2O9T07V713VY7gADWWiUN2VazfiH
xYvI2vFAJCVFN1gGP6DGmNiu97b3YHfhAf9UfxtnqDi9KU9JZB2xUfobNwi7PfS8Q8KRhVIRxXWC
yHxPJ5KzvhR/fH8kexqGa58zScrs7BvJJbRoYMz47PmT/jBFMJz8Ov8h0kLuYP//7Ivg6nv9k2yL
myfjX0ALMfiR7BDHF5zNAzgIa2/iYTxiUFprk+J36vfSDYYjx9m3sgssZsMM6kQ5/ar74L217HjX
LoOAvvYfeDpIn0vQGwhQMKUd7AKZfGW9/sZqz5+It8m2OEskyasTjjdg+I1i3j8XQKJL7NE7qZvd
ULeamcus9ki+fhu/OGfpSxZ4rwKb+BYR6kKysV9xnOCqciAeGbJI1l7s/8G0H+37+UpeF7K1zj4x
xyxDA11wF+3cfH5xOKyUriX2At6m5/z0IQjw6DL7YK6G0xkttGQaO/r8PnaULloqKHqKIZIaomaf
duWNVi9VLodzO9lqwzqoXl2qca53rgH5x3CGtWOmN6KTP307uel4uGWIAdyCA6V2knATRUA4dNjS
us43rmFuDTKgIRq3uXeeGg/uCsOrHCWJ5QJh9a3xNRYMgasu+WXYMzn25OhWBEnNgbqO5fjdySlX
E1vf8tp/6jx6FdJ9NvXwkRTDtypJrr47HjJ69m7WhIRul58A/lc2xIOVbfBYOLq+1FX1g6uf4w6J
n7wi+UmtBbOqSo7WlF9Y6E3mSr9I+LkoT/8ehfNbMZJngf4xFgjaelczO1G3uSq7tZC9hNdvXfxy
+ir74A8YEwpiF9NMZ/J0ipvd/0ID8zUI79N6lQqYGopiGAxt/XMyPd795PdIvCrzJBeC8pg9JCV0
23lpBVjMLPrhfQqtkTMRaYR9EPOISjoUYIAQuH/nvky3IDVpstf2wxSb7zLwEkB4nNqjwty1y/dB
L9JR1GNYnsb8bAfdiwhwPfRME2mdlGs3wk6PVmeRAfrUekB6CBNgdotfoLDmi+3bDOn5xfPebDYm
7sqslc2+mitG/e05UfK7LMyK0f9Huth+FdtqKSCKEJAenrsR1ktHTK/hPiaj3e5FtaC2WnoUaMhF
pcONFuODPXh0wbDlT4qMoq69eCODDQ7Xj0lssas/NottyCG3jiavF7sXCUAWkhVrluX2UB0TQt/A
TjOTorXm/NQmMhwrazdTAITJihW1r6legz571r1etXReR6zZGaFGZLjT+sXJw2rFDZgJClj+sIPR
BQee0kUnfMx0/6Rs40cUBs+8w2Ttjeztw20ilnUqm60xeRuVRCdDyUeVExUUu4caPGapYcWX+p0G
k+2bfxA/VypkQuATk1xPL4OcPxrdUI6Jgpy48tIVDEAMLs/gon8UNLBE+hNhSF7YT3aORQVn/pdw
zX4NXSFZJ9re9amJosYd1iAZ+n1l4yGPeqQkP2K0dKtwiD5nbQ5bwe+BdZpUnZtLOGhuzghqmFcq
+4vWBHhILEpO1PyUcvxw6OtkDWjUevrdKGRonRcxu8Jsbcj+PUm9N6YWNNEUHeS00L9lDeVqEMGT
mcZ71X4nLxCijW8+mKVxzcT8M0jD9zFmFMqkEEHcNpLuTNFQvRsdu20dNj8JIKMV2BCMjSFoNwSR
gKyAh/jum3b6bwyTnLXOguaAVQGb1zCga7NMqodxOlrW8CuSnF9yNd86z5RATEqTmGioU2P1x6Qt
yuY6PMVdxEOJmmDKWlI+k9e5/2mk2I5U3nG3SHkWQ8RNhKB/V5QvZScwjsHCWBMDCG53oAQuhx9T
7KfXNOw+iKbAN9+b4WNMN3XFLPlLMBQgXJWMmbSsy2PCWuJAGAV/jiTIwOm2mQ3ezywSM2pQWqCz
ZV/qmT6r6U/tZkjMh3CR0ZtAy+LAfQhGz8FV/UJyF0q9GnmFQI3nRjJjTuFt+SvR/SztJeV7P/Eb
y3M797zFGq+IivR+VnF7sDmIbf08BZZox2IVNcjXa4/zpWmagvFz/ycX+lCEyJ7SvGR9Bf1Ldimv
nzukVZUqoU3JADRn0LRrV4SvUVA0LzLDnF84/bCn3EwhxSka0JKk6MqdnlrmeZfQkf7FS6Fm4S0B
FEd0E6hN8nZiYV1Dq/iKocBeInwU8KiIugn99qKWD0Gdyu0ouLx493D8Lr6TaSzOgAiCvdnM1Tm1
OSDm+dJZQi156goV7hYb5lSU4kD/7NHLUM/dPwRqppgtN2ULl5Ag8umU9jaaINr6saddSms2UeEo
GKB5T3+MreTh/kFMKPeMEKW5M98CBvcwQfTiSkT0uRIyvERFhFbEG3EWZmVyGFD9Wm1NPi6b4bqJ
II079TitR9WbL9Sqw4t/bBJzfgncvMLA4VpnT0H/JF9mprTV3asUY7nDFUGVmGXWPsi45WLpkiVV
v8Wq9m/3//BiMe3EMsOvYRUMjqthR/J4AQ5G0Z3Di3hI5oR91aOaaUybnU7y9nhW5VzIyv7dOzLd
21bnXYoZZxUo6IPHhG7ttf28NhPEP35kP4T+iGxORcbWI4j3oaATDAVPO9tZW3JvWRz3ZAZ5WQ8d
mJ/QYLheSr4bYE1nrpnyTyY9Fxk+jMFe2w0IWItM8kweJjb1xzxrBfFqokaGN4xrT3t8z32UpoIw
Gra43iKdgQNow0Ueocg6iiNDQqoX6PJDNNhHI8RilFBOFJnIzmoc2LC8Qxa2z3K28aqnYpcsPktM
dAwxZuM6dq7aBAm1u6dQ3iGPIb694XH3ZXQwxmzmJm2hUAN6atmZ0p5/bJskq/OW7RuPRrzR0Ffs
exls9ID6AvEAJkrnFBGmRDsOYvzsn+LCudUDefE0/qigjB730ntgcva4G3pVAwPQBImnZ05+2lb4
89hAt06QbQV86SP2g2tMlPo1ycZiP8vusZmdy9yX1W70u+/5YPwKHe2gJS3haC3ylpo4z77kjUCv
w9E1ys+EhYYMpqOSUHZWmFl9OdNEvFL1UldDzsxzjECyxsEmoYaziTtngn+zUt/Yul2cboNyAjg3
OH/ySHekWowvSJzGBz+Lzsv/ZpfdN/P1OmrD9iNBJMZYM+mADQaR9dpM6fQYaIPTJ+u/DW9wnJLv
RlE/172xGkUcIWTJUXhNBdeIMsVhdrZJAZCvnRr2NQKotTFVsGCkcjYwyb6KrEdQa8M6Tqd6vmbp
z6JywyOHfRqoXg/QpJuaPZwaC/MjlmLDc6951XIi7rBkxyFNsC4/0XgFc25ncuk1C1ZQkxmZ94FL
JrvJWH9rQVGKRKlDFXNgm6HdhFlfbofSOU+jWizTIXxzSiZPQHGNczummpHJwYYLtMpKiOuEue2s
Vkcn2yt4Ks1CPtuCXAfnV5SHCTU4iuuR0eo5ypKbcgfjGDGTlrFoof2Rv10lZIVkI8ywIEaAVQzl
tqRHuNzj5lbZtIbvKVyTFLu2YsOYxuCYqIbIAsxXmesw7Bnmp0IUt6QtvQPwdzAovkgvlQsWKx/9
R/bDN3NsvvMImcfEQOsZzF149AUwtZpOnmXV7xZTqL2n5FeVZfqk3PQZVfHiNhkvU+ZcPQXHPMVS
teor/d6Brpg9jeqEmcfo0Zz1gJAmtYTvnDEhmefPdujAkTTupTexDzgNJypL8XwzRY6wUmYn7q+U
Xl5zc7sZ2rDC/OMTIRdUzlHNSGnip6oZHPzjLgxLY+0iWl6oYx8FiggbJBgOkwFDd+V8iVkYuyoP
6KEzkQB13GyiUH7drfH3d6ys5ACB4jHBmBT12ELnt8Y9mCZduybwzz1v7abqaiiADiViIaBm5VRW
KMxxf6IQoQ9MkyJwsksfuk+DmqiYFgvF3exnaumePW7wdeSCOfRddz64KPofGuf5/qpOkkuAm5K1
OiRPT1XUIEMC0x4qQMhFX8JVJEIEK9j72gv32DCoCrLgQdh9vQlbZ9U6VQYIhLlJ6yEcyQOCRBDH
Xeuwt/m34AVku7tbM83Y+Iqn8pWzPjOzOTkwe4HdmFNs4qap86+ESMWD8GgGwyzf5m76VTmIWJG0
AHtdvPZicHZaM8CtSiRMC7qkSVFXebOs9iRwMB1flwtKAAM4Jk1keobj4ln4tBuNzRvZ6Laecmjw
DDiDCvNc7H8HimesOWG+Zg7fsrCbgUC66FjYvOPoooiezMUKyM6r8tDMpsWr04786ByrMT2TgwNu
UtlUXEXPP08i1JIR1MU+jNTq/ko/50B7X1JztwW16ETfydV7jSWZCIRqNsjXOO2qqdjo0PhjDxDj
yha81TAzockxUHdYQ9BZrWckRkZr/WI9XSxs+U009OIsDXxGBPyMvM02SYIUQpNCkWbDJXXtH75g
PcrN7qFOqKjNBpuuxTqfMD9Gzsiz4D6SKs5Fstznlptk4rcKeuN1LPCUN9n0HUJUSWeVqY+RcrGd
xtwmcBuX1lpi9v1meWcYRoJBCyju+pHcB2Jv1zQ49z7iQrssgo0Sydd9P5lb/1jE1XHKboPl/kwa
jg73qIh7+64jWn156UgtOVbDtwQe01qAjcKpWWGHRoSScvkerOzREXa195qxPGdhJg4dBoJeyXFX
JhxyA4tyPii08eYlcjxp4Rxa03yYe6+/diBXrjUz95KZ6dHPq/G41MBeoeEc2yya6eR8J/bCuS2M
J3O0Ogx/xdawreGWy2XCM2+YtVUbrcfsUCnvew828Xz/AEbrM0mMmMDUxt0WdXoxYshfazpzw0Zw
CDlXs/+RaAP5rDtZ12k000M04wRnHX1m2D7sZ8t8blzp7VhL3LOtojNiFOqhsd80HPEPbdB+Aquz
1m0vnhLFLSqnhZnOJrncVOZCdEiU883wGSZmcnn/aK+d3AlnmhOdZocmKH/lZQyPDHvC/XLmh3Hm
rxA4mUcZHPy2CPc0+b0VWgQGd625KbTZHaccx9NddivUYK+FBR1BcfUoDGAoUibo5aRmkZS37RnA
yJrRHw9ifKzN9Fs2oATNfdwM1I9Pbt48+GOMpWzedLh7+tJHbdql3EvaeKipZJA4UDQVXv5CDmyF
DOc3Drtg49kIsAWn9ZWPdojfrZnWddduW+29yyYgIaOkXAIrt6369r2jMl63I2vQfSGivVIDV7DD
VdOzHQOYc3nYv+ZqOY0qn7N/mj7KlqffZy7B7J7iForZmHK4BY5X+kz96awNW798LE2QJaR1AOKF
EkGliF7EAsTHFJh6L2Q1Vj3QXgPDdURZ5sCFodRnZCwBBBfdCdcLatuBTfX+PnneN0OjTXMEnnkL
x9D9F27mEXg21Zap47eZQnBD6cpeDwNFAPBNGaLvEm4BhCni9zSRc8IzuTFqBzeWQiwR6IiidaSR
iauOjgLPamq62BOrjJ4BC5YlWGpy5D5SEvtEr2dAJMrM1D/WOWO8tElOnZ98LeZ/2RdfZcXdhJAW
sbcwNhYcRuI8hpdYyPeJ2wqPEiSVf96CZsfQO8PzHTvqVWyGnBWLlEzqlV1XAQMOIfN1wTEVyTdc
9P2m0hjRoEJQlvCiWvr7qXQ5+kZdCH3P/G1iYKdbFmzMjiU/eijniTXZ01da1xMxBnW4TlF+uuSo
r9EHkI1J23sdYHUhTpVz/AOAQ3opAsHcsl4N/Y7E+yXOjJW8nzjw5bzc6Sj5MIjQqrSyr7CfrveW
OjYSm/w79BgL5bL2sgl2q3fxlz4lS/tMLtBCucjLW+MDZGaRWRnllxRggZOIv6Yxy+0MBrl15kMZ
9cnGpX2+Mpbr+NeaqDSoqFzvQp19FQyt1q2NWaYQm9Qa7HORIaBwdQhMlac9mB45kyQPLVOoVUnf
9mMYwE+WqAp2hU8QTInn0NTB0s5Qv1MaOgdyYsxbUJu/x/ElDmvrk0YFiudqni+p42UH1547mGS+
vTFoUNWmWZzAuR5T11JXexyO5cDhLyRD6TpQ45TFjM66nqJ96IU8JxGElAr5Jtp+bucG5MGqBSYL
l6TYpF0Pq9iovtyK0O2h4Hlc7pBOqJ8ynN4sq7rCFHjQNTiQqIORhen9aHbOkd43hxwFuZCG8kYv
d49rtixSVInmshKMITDAiEXFLgybR4onzomDzxmIuF/gc/ac/GNZD3lOUB342yZJvxI/eq3z9qma
nW9ySn4VhXdISLhZ42UjaiVw14hmQAd6/ktLeW1rOoR2unT2C8pdZ3mI2pEf1Nc09mZ3sUKWzWPc
JCSGsgrkDWUHvlsYyhPNN5MVOSw64sj8w33DjjjbmtYZ0xy41dgtIMUC6c7Ow9nqgq9m4aE6Ie5A
65iIFHuWbH5GPdh/wc1lKvd1JCx545Rr/MxVWE6rChQoUEfA0RWbbzBwazsMUtj8si8PMzV5ZuFh
eXatrJ93Jb/OSIrEKFnuOjMjvNeQYCmpFdVSTox2tHNa3MpB/Rg1PAwmCOGup9Xtxs5DjQ5vdf/N
uwGXduZNj21gvKjBMRjHY3+jimjm8MFavMHTzEZg+9g3ZcgiR3CHM/oPwMzmwx1EdX9c4iwEy11d
DbTT9Ba5vjEmBKWAaroNy1KEOB7Dxru3fJrngSTDzt5gLGF1wF+7KQF/1ALu+OQ8kDDNu+D4xCbF
ZvQnJcJpv3zeJIx4RekabIoBqRCSoS5quZIOE9Pp6mjgpveftby2Z4EDj0QQRAMzZznuNL5prS2b
J0mlVxxRS5eeTSepesINbImGinZIZTAtIYqLCQo3RYCnqfCAf1MtLQev4ssq7VOXB9jHFk5Wllag
C+koRvEisPP4s+cwm8APn90APlWynO1LY77mtfvTbTipRCX7c0IL2k+acF8Yprel8nkfwmhrdBzu
uPsBHGIZuFtzAxkxQLeWTuFYbaM8hnnIUbwsKBEIK934wI8Y7mDIIJz5pbXclIQ7z2MXJ7Uuo3ES
GBwFlm2Tm6PGkz7vsWgY27nFfZbj2qjaz5orRypH+NZjrBGp8ZT2AJTSEnJk4CiOjJC3CMI296JN
+UP7/sXR6l0up6yi8yGQ2xMOCrbpwGRcnuhbhrd7U8zpl7Z46DuC1VUIORToMiZwXBwYkLpDjMQf
jeWMpGQOaRkv96O+85HqASy18ee+duOlo9EgULCP9WGQ1UTdyCUbbRtMfQPbf3J+F+UXGLPxG2NQ
ILsXXHQI8Qs0vTiZj3aeTqdWQG5MIyfcuH7WrJE15I8ZvQcgidDwudqgi8qQGXgdvDDOWVea1AS+
xQ6jMPIg3HeCJwhsZrElNuwtVxNI7I5gGahhjPhNma5pHmpSydiANABsY2bFsvzpNbDRRPHw49YY
GK204XwY+v4m+B3PmY+QbXK7o5PqdtdNjz0drxndUpBF72ElumODLQcdjrcfYlyDcwNPA2aESIkI
gCfT7aSt2GNjCiDMDTW5awS3ja28gT3C1DLlxbOwUd7ULN8YaQZEfZbKrj0n+LVNE68yzOo2clp8
nhFwKvQkfyF9/n+G8b+BE1rAA6Eb/d/hhNcf3VT8qH79VzjhP//Rf4YXuxAIfd9ke3FM04a/8b/h
hH74DxT6CM1dwEGBsKC2/CebMPwHwyMBDg04oscGDpzsn/nFtv+PhXUl4Bz6jm/65v9TfvF/Z09g
sANuFsDFCEPL+zshiAw2IElJPh8gteqNGmhXKqc/TeRO5BOny3pkJIVcyF3fBWPDSLeqyH0CR1p6
QJP3C+f/hW48Gkk/+3fYib8h2HhzTB96Al1t/kx4Zn+jKMgiTCRP4HQwegUrHsOrPZAx5Ur9OElG
bk7ZUd/6e6ccaJYxWWo8yrf/cj1vfzEb/gfziFudVrL/X/9zuQr/J12Cd2eB8hEj7TnCsv5Gl5Bu
bw6tm4yHSbbp3hwmROQNAvep4U2hbmkwbpSx/YAm4ze5LlWzdXHYrowPM+dXLCLN3i9eavZcOtkO
dXlaUncWn4X8JAAjWtOJoeRMguLfYDEs1/3vv7oA9rOAfzCXcoH/DjRSwCWHyZfUkT6NLfUx+EWz
tWz7UEQxkO6RgU5Qpmf2PXMTmxBb4LsP3vw9NfkrpVHc9Mjifn+v53zAVpZ1K8tDu8vPO+QuNbmt
CTwW5utoJd0phemwHqLvvEk2yjF59it+DJyLJ4SOJE8N7GojiMnYpAAvlYXhsQ3AXsOMXM0HgQIG
nyUGctPOJuKVM4TgRc521DwzpbAg8Yh855EQADhdbyffIPoXeD4aF1TAcCir/DriCCDenRU8wrsm
BloPFF1rnDADSRHV0VHNSxwbN2Mkn2zGKUmhyKHAqvotBg/iIVLrkEO457oF9KGL5tMn1kPCvtj4
Q4nQmzacnHGQuSECQjgDNBSXd3J5dcdo3stuTVj6vEal+8xA45E3nbvuHVQ+gqSDxre3wjDBPPde
sLWLb3Hlp4ckYS8tIocqyYr/hHGdHXWJhlMFbrK3IvVJz+NbHVDxtcsNHlmo/Yq0MgmTo7ANs+ZT
o7NelTkWwuZnYTo5oaRBjvMjBjbsPvLPQQA4DHxb2s0bhAeEuKG289DFwd96R3rTglEwDlFIj92p
yQfOwEz2c3NrscqtwJhTgOBFJGC2wJuEybP/xEBiJ8Gj4wCUanuC2TTkY4ZdFIkM5XOJA6FvUG37
RsCtRECiQ/NxisCb3J/SRXNmUOvilrq1PA4U+a+tw3Aq8PVH72WfqCseGkR5Rph/dhTaNgqGdVTS
61sOyG2CNManpF3cUqgYDvQheSa7+KwHD/AhBofRzj5GN/+8f6UUXKZB693oOi9TyzUPFenBc0EC
OJTsbY4DeUiGjvmeQbas7t8cwjE2NLDfjThH+BIVu6EaDrlT1SijqjXtiHnnNzzW7Zz88Zv4MmbF
GyTJlWe4jNkVOlRQYwxxunSXB+F2tiiMfPlI7wtfCNqNdQeDaEkoeIgENyLn7JUWHnYrhzqlqMwj
yICRUoqB+0B7+/4XxCkI/bqaqNw4Hscg51dZR1qfOaS3fLnuM0MYpN0Hp9MXO9O4YctibYgWkRiX
rs4JpO+rvWhYljoDKg2JNUlEe8JI/GNF95bk3G5XUY5QSDe3nlPVFvTOJnSj65DyHaaAsAeg+1tV
LzfG4MfYTx1MLHHJ+ayri42rZ5qoE0w3k5S+MRke5zQMVv3I6+OtmuZ2b/luQ15uwHjEmB6HuXjP
XOGeLG1/WQILRDtNjGHK+q3rCMIb9O9Y0bZtqKhRVZBWOrn9ujFc3Akz6kKzbrYZDBeO1dy9KShc
FKTlmyw1HgNIPNuymg4dGijwgyGXNEB5cF/Ga5ODQU8PeQcjBqcrQh9wKsx8mMSsuMx+EpNpsWw0
bchhzIisx9h4hzj4U7kQawonuHQttW8n1r4sdm6o3tXSWggyVFT3a9Mo7o86LD4nbCIbI9jXdoaK
zSLuaUld0ely1Ir5AYnH5EA04moK56sr2SKweBE6yrMD2ZruGYKfTfY4+JrIBsn26+Q82vcroiQL
s9bg2Efjtzsmz93IGjGhuQ0cfuuxyMp1eggE3vhicTtVESmqFiPXseC7Jzrfk03MXI9rVFvZn3v9
7kuP+1jypjR1yZiw24z126yTXw4d+lnn/0HYeS23jXRr+4pQhRxOmZMkyqZkiycoSzaR0Whk4Or3
05j9/VP/TNW3D8YjUYwg0L3WetMdxlUFF5IXokrhih5PTodGRnKy73M9eW98iWqK7WU5TdgbTKSL
0bfZJKWqnLk0evAgI/iVDjETjejncorMA6tZrkePRjABh3fKIC3a+Qads5d8i8mnWXlVyYy1Jj7G
yB6mzgZUNWweXUraiWFmXOJG/kJegFj3ibNtiEqBUcXxtVwYN8RqiQBPr56JhEmcF3wPpAzDRium
TWuYX5EFUDIncbFW5z4uOSwEdi74DHxOXx/5Y4ugYbB/NLkxsisQKqVOzHBi806i7IG+WIe7V24n
/Gh2Ym4+cTusYOPWG9l335ezyApYVuxo/mXF2Utd+1sP2STsfr5OqU7wJqNltOfiMjEDZAAA6cxF
0wkjAV+omnMbUQIxhK64mwRfr/Hq3dW9+1Hy1eEqQK6pWqJFDRu5cI2VPpUngE2f98DfqgIKdSS/
ytgLMFYiIMdImvCEfMgvWIrnnNlCwDHVWvVEvSSuMHl31StPpA5gLPNSWOW9Yltd9YCfaorTE4ex
cgqSvPDd65VutUEXx25YqY0j6OWuzWdmpRH7TgoIYqBnMGwC55M0/W2H3Kev5FvDsSWfiNTTLqu2
0uHX1kSIwNbnxngVIdNl3t8Q2YeZybJjGzaLXRfE5Ps2uwb2K6OKhAFFYe0wo3nr+fRAwcV9qQO0
kfN+1Nkm+U4Qvpms9yXcN8V78hhZWeOPVrKppJnFBd9kj6zqPirbuxYO8CEpfROK+9RgdZnT7FGO
N1MQQzzK8I4WhTXRq1TpfCHjCKsMmzU5cPdFBGTeVSxk5lwcS31ax1QtG3XMoAj8Qrp4WD4IYaOZ
ZFCaa+xCs04hLWtcX0ipDEj2UCvnPHBME9PEmVv2akLOfrqUIEaC/lzS/gWsY1XDadH6SCUqN9h6
6Qv61b2LxzWoh0/up1TMsXdMu0YuaOSRzxbOAUkFDxCLWQrZ0XHWfUDcMmTAhbBQ15xIisshGBmG
TvZUQxeU2m+aEoKzci4VvI0I8vTNc6UM+Tt7/BHljEoqtawaMVtsVnF0alHdg4jVTlo80HyGJQnX
P55ZzzgWTaeTCF3AeBdGmK6x20LHQH1lOQzn0/EUj2gsl0vWREATpY5Epq3YcxFPZnvT78hHl0la
MTYHtCJrCjFnDf3lT2ATVo1V0wEtGhBAqErdtT5HKFONfCRQVHsXQ/7wfLZWJ+D8EYkG3yp40G/s
nCogPY4teCrNn2198CZiLAnJeW1icoqplKf9rOr40W52RZvjaYvnsTXxIUsRkYo9HRuTVVlzPCIe
dLFrJ3RGBcczi1lA+ymJONeiF+HqpBQUnDBlU3w1XffNlEylZcJlbnkc19T5wRDO76352ew+GrXe
pqmBb6fw1vbYTftueM86ACHZP8KcS2e2ycyxRmQgPmtSbLYvLYUexM744avXL3roTzD+XX3A1MIt
rl2d39O0vFbaZ05K+9oMgxeRLvuogOUQ6wePMZvtZve8Ay0sBfuQVuPgksYQ/oRubosOvkOCf5c9
6rsIA6NVYxFd2ghKxEwo0I3Vp7fFptE2hYCmNMtfxRxtuShVRIWS9HHpibG4LmVQYn7kTF7Wy2Kc
Gv5tqUGWRTxt2FyNVH8NLZS8XUbOmJ7VdzMKsUfMH13XvAV1wQ5ncIlYpX+riuQ6ls09rehqiG7w
Rpxy3iwUPNFMmRFE7M6FsrEIm+xrqX09F7uukGgSuFtnGIMYT2F3c2A9IMQ4yR96xXmvCu68yT4C
2hvYZpSQrh6eki55JEZ2RzHJeukWr3g8QT9siAU5GVN9RZeyE93E/ufTaaNmq7A2aQmep0Sd1fI/
Z3jxSgAu9iOqDb+Gd2h8gJbQWtT9IW6ce1awkdqT+z0Pstcy5Vj3SX4HcYNkUq8tS/XuJFoP/q1L
gH5VSk3X4vQ8Ofdld5zxGaKB655RC5wkJTgNRdISlXq17fye4JywImTvNwUK8j3O5rwg4jHiI6vP
Pg7xJYCuDVjAN1owvYsaLiqRPpbZO2JuxrCEdk98IENtAQHWIUw+KALkpWb+OqriP0qcX2b5p0tY
JDBJOpe5ec32lZb9Wc59pm/JPgmTgNEu98ixcKFWXvcdVUzZNd8LWT95pdpfspmiJfmp6gXHDm65
T9MNckRKlwuJVh0bf5ifsK4cEVj1n6K9Z1Ap1svXPJPF26HHDFL8sBETXCPDP2h2jjMSa4/syjvm
7wRNmwiQrcrbN0kgdlXzpYeI9xODxTp9qBZpw0yFBe37MLPaLeex2oelbR/0ibdVgCOhJb72g38Z
jNdJJ3rYTymRJrP7Q6l5t12XODAMDgsnf7RWj3KrZ+Zcqz53iAEFVSIBLd8p0cZv8M/t49BeAK2S
p6rKzlrFF2FjmCfdWTtomvywEuet1f1fcRA840J3hWhI1WAoaoqb/y7BSPcpZ+7uJdNZYmR/S2YX
BWw89HsbehyXva66lESYxHwR4z5sTLxHx5loL9NDfY4/lRsE2BWoolLNAIyGdl3AXlkrgHRpOkG7
3CIm5XymIDSq5D1zwp+emC4d9A10LZQWphu+uWyQK+IYYP1mbJIzYeeMPpO9xKtHSHPaV/D6ugr/
QD0E+gf6w/Alsl7KPHj0aL1WGShWmjnZjmhhIQln7rlquijcjT02Qaj4L2zW2A1SiTWYVZnRgFNO
TZRn6LgQw8oRN3tj+gVqCQjBee55/VH2JDrqLjoAv2i/czGKE5bCFYyjCjoeeTh4TwiMFHREPUqv
Qbh66qO1Dry8P2UWur3hWuax0GGB+dhUae6zm1So8P7fPxWF50kvR/S2gwmLpIpEgtAb2RJQ8tou
PEjgSYlbmezfLPXSy5sgzylCnKseu9zYhRghC5haW3PEZjPvkxeJl/JOR3x26inETp5D6lyEnxNa
7AmHp8VuZflHN3DoQ5F1+Pumv+7io3RF/gbMeVr+BNuZB+pmQges6N8S0urfj1l++vvOf/9hsYFZ
NHXLbcuvy09/34YDyn/e0nLj3/f5+47/uO0fz4o/D5MqJjX/+/EAnXnG3kkxl/v7dZa313jAcm0L
PWH5w/JPCJAap2SUG4VWN+flybM2wIX978+RBb9FkIxHqAbTydBJEbdcjXxtvbAhXtYWhMMaKeDJ
6oewOWfEFZ2W3yPPfe0qX5J4VJSnIGzM/ZBjddiWSO/je9eSF8qxHE4hSSdrrKfGNUIz99R5NsIC
128hLyvB4HLj8o+UebyxolQDibO0E1MwsuPDbEbdQYpRlKf+afmJ5dQ7JRV2qKhIDo7RXFvIqjus
w0yccirzFDOQIUC1fzUhnqBsp8NsavmVsf9WIQ3HMQLea8aO7ssrMCsocHPLcTsY9HTPdcsHxGUH
GS6aztAtDyLoD2FsYQhJXOs6sasS7a/9lmtu8LubtukEwFZDUY9Sv8FqGf2EWRVbxy1AytLkqRe0
8sfAgfDu61g8SayypjBUNYhW4TCxstv42WnwbIpLsDQO5Ilr1eKiTyggEKAwT7ylWf9a9cIjnq58
1nwiy8o6QHkstl7yFukRqt1WQ6rUpSxoRNM3OKBhl6ntJk2Zfg4XwocygGCUX2F2rSy8fTCHxYVZ
mbtT+eLJE6Fvd2bq8DB6gRX0anXRdUb/AZ+jO8yd+R0pO/kfeRKx0amgY8v/Y072l1964F9Swx5t
KH4HDbpQvDq/ZLFHJj0ihobXpznVHuL61Um756Yix1sU4yWKifEbXRZe5IKbqrP9IzDBEwEXm74R
NKXg35uh+50bEzFthMZuLSBwujsoyjFv2eWE8MG2RWjkx9EZQOFJ3K5hzb2MBcYOnEDg9ZF3KOoE
OlBlZIcC+/XWRQbg+ERRQhsvN2YdfxsL16Voyeyz7tSESuYFkfJ2hxFKg+p/AGRrM/LTi+mnGaso
4d4itIgKNPEbPGkCTGGHyGbmW0zPfaEZBy/Fpm+Q0FEVmgzVn9eLPqTsgy2igHMQtLA4gCGPPfZE
DcIonektrmn93bDrkAkM/tzBdzNhDD1QH5tDTxB4NhAEb/kodH2i10p5qCwInYVLk1mF7W/eAf2K
EULkt6qzk0Wbssc5VybhTGsV+3jh7G09PmWB7mPFVre8jXRbJKTsRUl7SwNTPGezd+nbTYkOAsGs
+MU8DkWG7W97vXWOgfQ2Vt+GMIuqL1rDA0D13WZrxBLTv6EGgYwbkj8eZswQ05qXklCmU5fE7AiT
WN33n3tm15xACB5qnDmkTHam3h8cd954g7B3ToN9R+cYd9/Jo1Ud2S/6EO7KRiNOvoGK0VrDO/5J
V8YIb26Ip4LFYuHG8irc4KkwvFsYMhKp/ZB6NXlptGG64UL6SePKSMWFC6+JH1CZ4zUUpmvVkLQX
GANCjQpIP+nxrA7kZz6kB2NQQt2JHHpGqM8Ii1B4DQRUtthXbSLs7noLPYv8jOf0qTess5aTw5iU
z+6zHZNgh0sq8Y5K8hBVe78JL5C8WWcSsgdG7bUp0GF2FQPZhrBxJ2RoYzyXIxYMRFmymbmkwpX6
wNbc94daej+m0ctfTMS2ajpXunMD70D+KQI42KrpmE10wCVThAKT7DBIsJ2ex3ozh+61tqr6IDtr
N5nxra2KpyAd0brh7sqoz3gZ+v5pSoeO4JJxbyVZvWbwzYWahysn9Y+4BG7nELl1N6Da6WCZNCDd
M7OFY+w0exIx9UuZp/GTOUxHPPpgcRXZdUAqydppdFvhxvX51eqxV4TYhtrO7XdhHF71lkArkq7z
bTu5747tvI2KxUP3IhoyUbCJaM3hfZqCK5XcJuixJ04cB7qJv5+T5lc4Y7aQ3lCTkIvk3xJESP3M
7E+EPzzAPYy9zB9tz7xXOofWtU5Bj4jeHEmZ1Yj2piDJRJRtsDH9XhXQm4GCwunQJmKHTheEgx6x
AOuLE6gXVX8jQ3kzmx6heLQ4GZuY74yvZIN+WXa/TUJB8jiYQacyprH0gCIrjXyTGdD+/Hw/SGoV
u/tK45HZhBS4BRTBpZPOJ1b0oGFMGBmtg5Ro5G5vQckgiJpPlahurWvc4e2/dKp8b9ojmQufAQih
o05pBIu7S+9r8aVFMaY14WZAPFD3xaWt8DRrPhBgbEdPuyZV/eLb1hN5Z7dJY9kIhHjCl8buzc/Y
pAw2ZX0odeN9iMxXz5W7CPqGY0UTYy1HQgakLG/i5Hls5DlLI3CA7mD3SJ6Um3ktDsls/kQseDXy
6ILzx4vpMj9wPAbtszBP0AAhJRSvnp5f6ohaDUIHWRdRmsnVTJYuBTljKluxCnPvm0XPBejfXWGa
EnI+btO6ftd061wwj4CC/a6+GvVURLccJCsbJgYs3k+p/xN63pqOHQpB3X+EvvuFSuTWbOwAiuM4
kqjC19HB25q4hoZ53vrGmxPGn07jHgKSQcLcAfFS0a+5d4ywHqq04hQYOCpnSM9de3hiBg9nx0BG
ZfBE7VEb7+PUC5jFsFZ8uc3iaGOP0S/mKd+mb1OU0zPqODww8bRD4pzzPtrHc/BNK0AoWJbafZ5L
WtXzrJXzZuDATzkrW+K9Nn7xq5wjzHauPkMd0h2OTirvWopSy4q1Xw0rWZsKstF8fHxnw4A4M+VP
lubs66d2xEJHQ0BVp3qFpiz7NjrTH2ZiPyhVNrKqvurk7KNWX2O0TIOOS/8kDJUpeh6L4oBtF3PR
5jzPMty5Bj49Qea/YtVy9wYnpsMeDl1tW9sShdI6N7yrjevMuqOVZChaXEIP0xkycc4u4zXYHicU
/fC6zyRzedsyf6aujjY4oc4bh8R0Oco/FUbqbqsoNwbW0bqxlYXmnMdJP6QVRmCibBXKVG1af/xs
MvnpNuz6pc1JqMPLZ0/d4jxYGCMWhuBp8aQc2y9jMzzivir2JRRlLG1Dcu0r2ign+iA/naM9E7CC
/whkfkTkWh9tMNWHUN21SIG9GFKPK4+al75ZE/2RLMw9Xly0FzH0b22kpSrq/N0eLO/sGkyOU+0b
E+5X3JOsdUpUuuOOzGhNzBXtaTgZqfFtokhSkxc4MDauGiHtYOytBZ5oh1TDwXDM7D2r35dhhO8k
ciR7jHc+uhI5PfOlcVWP3V0AoMYjX2lyFWL+wFkVh5aSPb2a+os9FHtHY8e2cdgW4kdvco4MafGj
CxicZpbr7LCLw8OUcRub65M5EQEYDt3HFMe7TomBPSFh60B8IAtQe0OnxTHJ5ZvWT09ugthfbzee
6Y3Q6up61Q4dkT7OfsCHoCDZGhMNHSIT6pZB4CgYq3jsuX+Q1pSvNg5Y1wrHjRsCw+tQ+G82Mzkr
U1lXq4Jaz/WYSk0FvXBWJK/pKPdDaB9ss/rouxejXTu+8SlnkFf+m+BFUK+vu0HJpoed6/TfddB3
kogwVEQJDMbLVExi0VA4SELIZNGHbKsehikj2Ql//Y3EM/RUQJM5Y/QU3MkvMNhi/eYlcHRdq2dL
iHSVlbHv4191D9H4fx+K2wirEWQRdZcA7GoslpcTTnBQT4Gj3ioLw/XkkTDN01HJq1+RAmys5G2e
r+p5I7wpTP6v7hzyGl3sY05rEC+u3tVole8zrP8ku/liU6PKqJid4Su9M9iQKmJjKn62NOK+1c/q
b/xXBfUq4Myxqm613E6RashuW6cMLPTP4VALbWVZ8fJ/7LQOdBXQcfa1xsmI2XTA49VdKsPbqZ/V
5YjRxCbFFbTum4MloHXh/PfCOrQ2mNj1rf5QL162UwZEyZg3GV4rLIosCzYij0B4iLXSui8CRjgl
F86+glim7qFer4qrE4G7G/VenUbm27kI71YSHNSLV3W3rdQHALi2svEIljwiu1BPp96XellNfZwS
bbj67DyHdPYR3ZZ6dOzrJOhmW/KGseLAOp4oZXV41MdTh/A/HzXgXZkj1RxzMznTTFhUcABrYrS3
rN87DHpWBbc1IGCTh0SWn9V9BHi/7n7qtC04FJ107tpkf909ifS9TuxXyNNlJH37ZosLAkU72Tqx
t1M3Ybm/xi0DxQWfs002c0eHoiOGNfIv9VQ6/pqFwbth6D7V9ecgiOPlMeo+gSDp4kXdQ72nUvyJ
n//zpiJuVG+Y+Lujeile4mnAErykeU4bY3k59XTu0B14GgsnZFqUb5D7sEinekm3bikuRf1TF4BY
fgnLzmSwWEfzqUUNi8FgusKZFBW2CdIRWcnDo9gmg36dDppByp1b7eMIk5Akn64LgI+L0IPt9qaN
nK6FI3dzXNyi1MTPC0vkDsTcHNBGuqnOuaSiI0pORT9un9IwHPfQER4VEUvjCJo9I99AvEZy+uBI
7MQN6CEpTmu/UgZ6bDbmK93Cp6KIA7h7LwsNwpacqD1pZWp82ylQxJY3WyCXNAuvIRJjIqbbboiH
mw+xWcRHK0IC2pe3cPZh67QGfdOA+VOTnxrRv6r/ikCa20rRxBQVrIE0tLCa+53hNSBYbCJ4h8QP
PezFLvG+NHxg1rUz/WihlYPUMKLWEybfuFFsHQu6gVV7b9acflglCRKurNcqGWnAV7uv7pPTfs8i
6qHZYchOlC3Y3cSeYfe0cfrRG0vnOKkNC2NXtaIwpVRCpLUf6bdl3O3bTNM1keDAt6mL4qIpvBJL
DI52AWBSY25tJtZh0uzkENQCu2iEkK7FUHgqpmtLtMYqxagwyilsXQWZ6S0MiqbMvmxEMlsR0T2a
A++fUCx8XzF3IxwGyztda6mYAPePQ20c9AIAyUz0bK2HW4wxfpSVUWLyl8HKrSD+WvZuNgBaWr8T
a7vTv1fobTaAafeQrBiMQEoCxwEp8FlKDpCCsYtS4CS186H0mB2UMYNuE14fFpeEfIeQvXH3XacB
Q5VpmPaWK8qdOfZnvcrtY1Xr51qJDKeBcKRBgZmOiepejfDzYyF4mwvzSkAVW+lwV3Ou6wQzELR6
zLINBUMPBry3XHyPQorU5UT3PVQvXeluayNwtvYYdruCTmby+mRfNoB+ZVE1VFjgzp065SvNI0hk
cNKdg5PH5FjHSeNb7ZCzDyhbwUNw/3MmMiaoloBVnBfCpwKhvc/h+IXLsLFNgnS3vLQkdAmSspag
Blc23jaqNpzA4H+RtceeSk9miefftIKqr1RaVi5WaG6KDlaWT+mcDBu0zucC40hmX+57Pvr1uhoY
nHa5s+sD6pY5QRsrpn0y8UgvddaOTkUFI+xmKWbGwBqNRV07asbCZNiXjrwVJaPmePBI1JvQ/Nom
skL8tTq+2+QHPs3+SjLdcEeSW0sjLvfD+EXFqWzaJnMPp+HcNsTEjeZP3QCciIccnS7oyjQiWu6G
8mrF4gu8O17BvAm2aGNOXSivXRNfkG0+/PwpCCiNiN6x15PG1FldCyFx5hAgxje4Lt26clkDjMxd
mT1NhKG3l8A4GhFzwjGGvYXMCDM3cOa/4FQFKC4sqULwfijy1s2c3N3BejKo970cikg7UB6hYUih
kB0LxjZxEGP4qdBj2x2AutAhpXly6rBsVXDRAhrUObgc5ccdXQLgr2IuqN90W1yd2flWwCAE7AG4
4QLuKvO57ax3vKaeyOjFmkncs15celdu2Q52euqC+QwdSWAeiIDoSvRvuyy8jnrHANfHq2WGF1da
VGXqRQaQ6DI0fuSVuDc5wQ04hdKKAlAq3H0ALEPOynSIC7hwOc1y7JrDQv+j8LOFmDP3rMO86Bnt
jr5iVoxSKQSnpUez42zjJwRpca0umP1IYhWUVv8s0+xuGhiFV5wL+Ejh1YY/XgOoDc/b2+UDTqs4
+sRtp2PozYbfzkF3aVo6UH38EUfNB6pgOsweJk8SOzUKSzgykFBuxsyMiNjxdT1i9NUpM+eUcC/E
OxArMfP8DUEMjWpqlBjiEEcYoeKgAkfQVw+Hoctx+kR1eMEzd1c55gWT0m8z0DejQ04Qt6dZR9MB
Eo8NLOtovUWe1Gx9YkSqJpAnQDZkod2IBB6mh0ixzA5cXHiFc09d86vqmk+doOWtNVMDlDpK+56v
ILDpL6K14Xl/wYykFSrXrxpSXT9g8E39G2U1QRKYJKyWM6ar6R7szt95YFIF4FwdNe8EhOxThyNX
e2DaXvsoU//2F3lqaH6V1UMbXhNxLO3unOWKF6sgvzwho8s0TrqidSL0hPyM1VibILmPqx5CDe79
6zAq7wqxcxXIPgLebKcpeShQ0PWr98YcvmfoX1rVb/TkEKwZBCdErbuvnDffylpb6ZpN4aqwsw6W
SCWCnzWxFcPIAiRSsE8ZxCzCqMk3fZ7u/zuh2fpXmJ9uuAY5oFCrPd+Cd/7/x+XVJhcaHNj2sKh9
MLxQoCjIr++n5YYd9DviRr7ghjGijaosRUy4cBfSjoNU4hu3UAN1JWcd2dgVV0kmnA2iFldNMRm9
iLIIw+jj8psTjup0z+8cE3mKI3dvxq37NFl0OHp1SvOO/q0HjgwUgCfxXaQB/TZHHLf//sGdf9PJ
//rYlkcqoucF/8ighcYlChyD2wNt2gG7xOdxNp4CD/KoxtaMKcRTVj0EJgkb03CclfQNNPKG4lyI
lAuCTg5WAOWKgH83KZpPDBMAz/D0QRHyC9UvBdgcfPpSaU79Xedw9JZdlAEbQjTtjOmidTTj4ntf
h1wIUJBDLXmosilW52mmqMijxffxF9deERzKklFQKKcrVdbHULNiqxWucE1aorg/+rpMDjh7V39k
Qvwz8df/x0Gz/pXQytnCBzUtF10+4O4/Dprv+ZnXaxamJIkFAQ6N4AxG6amSaMFyx/p7awKLLWTK
hR4B6nIUNuM4tbXQsFw8EeB46mhvmOA8R1j7LOSYhdY0zywenjsJ2rj8nGEFu+ldTqFYj18Zk378
xWazrbfeBMedaZEUuSEaMMTP6te2H9lUYzJId1HMUFpdgf/9nPH+fc5YDosGKgwfJuO/JAgRuWVm
kEQNng+NucMVUQtxVPNitokCNTnEDLSGikyvmykzQR+bc0XS05TQNSkUCVyxycMpfHEqfNGkt2Xx
O8wuS13RH5sKiuVSMIxyeh1hGuDYSSNhF/fJ58iUQXAjII8XNBi3wIFg/dHOYTGAEQUIk1Th6qQo
g9EJPvJKj3ArbraDRzJQ5MOkSkcYHvl4wL34kM7TwkNKB+KynKY6ur6EW6j2Njs2gr2T2EehiFh+
1FdrIwcGshgfJbTg+6CG/Znd9RDuUTS9ZVATZq9x0QOwuwJX4UzuZBI+Od+4mQYbeNwMwOyjhIn1
f4Rrmrr37wXMs0xEKxbCDMv1/plG6nSaVeUTRjPkxLFCUqzuWz8dN6YNZ6ccnt3ZtTDq9dhKZXdy
XYlHTB8/2JOrDmKz2UZvk+LUVYpnhXPBOQ6KJ9+J3LUmeJCWlD/QyjNcAL/6a1FqjKPtdquml+lW
M8xf+jD/Jg/yDvdshxfwzQzyh5+xcBTad+YsbKg1BlaKVZbVmOPh/PiU2t19LqpqO5EejVzoQyoe
px0yG9L6OMG4Id+iBH1Tzk5KPTy8BN64bef2rEkMM7OeUMq6dM6lMThnB7prllnFoQYmiXnqS1+M
pzDoa24pjWM4IHsr5EvDrA6/mRzTFQoEZeGjwyaHO7upBsaNOfJnljbEG+KuOPiedBl2suApZthC
Z7NaGOiO9VsRYmuMYhZOj1vnjzyIdqRRwf+1qQIXJtXyd5NCzqq1V72PHiUSXy3F7MRsfi8FZVRU
V1cDwazLDqMUdWUo4lbtObc5rC+qL46q5KeX1sdAhG+slHfVmtJF42asZkNx3v4cAudniKtg5nRQ
envE33NQ7xlDXiSRxoxtqBFm0aOxFR+KGETFj6EalptwGB92P77iSXs29Rg31RQOfWJRhc/B76mM
3nGLIJINpmob/xJR96mZ6rmwPFoHNkp2JBFOUYy0m0hrM86UOQax00mq0DI60USWl9r1bpkGg1ex
ulTF2WA6o8gg2L8yovfz+OhHzirU/+K3darvKHsuOr3o6CNreUjgkPoMEbyYUYci0NkxsFNG2qld
8nZNshtRtZtw7+3q1hnw+WWDp4pqhalkt0Sk6dhtWK9+KH4ucntv5sX1Vr4n0vy5XOBxXaF0L8fX
OO1hAFQRAhhpXqt0xIWwpsdvGDxEIHqJX//wo+HqWBqLDX3PyiF+yKEn94mXOwYF5Z8R0BYZnv5t
lOJblYjrpHQThIqjjMeOvGHz10OipxI7vBHimW1C4iBrC5n70na3GoOT3mAUMFPeG4r+KDQemI7H
OCF1LPrFpF/TltM2js+GUbN7gBnlln+uXBj+aWsl55qDbM84mkRl+RMbkK30EbJlA8A1yPhblwnj
3EFPczSxHoYsuabmcMROZTgIM2DQ4xWYks19uEOQxsiiw2qx7NlPyPfd23N8degtj1rm5psqRA3u
+8NlmOZPJ5vM79nMLDnrL1qMFmxGxEJUvR9LlqOaLD6vZeKUwPfUY3JwvEqpxxF3Jm1i78q4MdeD
afWYGwaEJiCs6Lp877YYCI0u9pMC2y2mpC2dqg1w11YQeyBpEsXeONuFGKQMLiciBfgmtqNytYNV
drKyipQJjQjaOSHmdNQtXKTmJ5OpObm6GkSWEtMMZVY9B/NTXNrZFgnMVesMnJhs/DGLOdvPGDVD
6PpZkcvJ5i2j3eA0j9HkVkdjxiBMwzotFvueRxji8hOwoZGRYq6Z+utsuOYO+tqh0i1zE7vWzQ3E
fAra90EmLvMlqCjDJB1ilNSPLWBQh8eciLMRviIerqZXn6E8jAcZzto58VLvVM+P5ZdG3bL8hKIO
EBRlMkdvSrfs46QJWv7TDHn9YNtecA7Jdt/7pfUjkUF2GSNsqi18eAKjcICmJmwwGvHU0f8cxDA/
R56XHvI0N1COIMlNSEo/51qprQVOk2QdYfwS9yaOtY2zX97l8i4sr+FjWM1DhHBYQlHWkB8SIBV/
wvOCNnQtBovcUL/fm9EUk9aAo1wrswtmgMHaSXg5XWCCqOvtoVJWygbg4dYy4PE2MATPfvEuO+h1
phMdM692z5UqQsihgU83NuMesdmrjaf4YXBwgjIYqWTUnQAt43uQ6rs5mfAuMX9bQ5pt086sz7Zs
6/MYG18ScvquGEV3jissqGDIRETBTtts7I2jZ5eAOUwJz4NpewSBARuyFn8PI/8dI7YEkZ0OnSVE
dIQ3dVfSQ1pWeh6mV6ednsuGyyUOjKtJOovPxAT+ID7yB5wuytk4+clp5g10c0TqEOaWe0hO/b7B
1DTqpnavFy5dssSa8uRoXsMkw1r1MyDKOp2MK9kW7QmCfXpMRQj3GOUCM0IDP3XawgyRyclnpWbj
Sck+Vc8RQeU9DMgy1qaHP0CexKQ8KJxUaVRoxgiroTQrG+O0MICzBiWKEC3MLK1c14TPIW+Ncd6E
HIkTOxPgrH9ELnwd+GKXZdUqVdkHvfp3HrtvdoFPmKouin4SG3Cy/aKgj9rmZx/BdvSB+2By53d/
YpmaRzyelJ7BwTEcWglRIuF2oUbnI05nMYKqyRG7oc4+MY89L/RsPJ/dtUchDVxHyoiJaG1wtWf4
UbvlXS6EaTUimsPiOsYbSI0nIzaeDZwkuEib9Yy9I+6vt6VOqie2jyEq9nEK3SoPg3qtdXRnjGkM
Bt5rHKBf1fa5cMgRv8Dqr1n7+RTK7erbHDL9LZrsTkQCWxm0c8r0+jbL4q74sIp97low0BE2ASWO
Kr75niCCJCwezxum5kNEBAjEWNJPeaaKNBa4V5eGmHMmHUhxMnC4SmKIk59S5oqrruN1WqjPmYR0
pnWS1opbFpHMHFX66r5w+4kwaRMv2Xk5VNQiG/ZGN9zmNsGrmyAnvP3ipzofxE5vyPWg7l4IwmON
jKBW7hs9PPutpzT3ECkfFllRK8Rz6Mks+ls5zgR5EhVrtChfU6E0qIF5GDX5XOvBLXJmsErzSneL
NsQdbg7M3SJPHrPMuVaBoDrtlo1MHFwX7UA93Xsfhkqry605yav07AO5ywhNnMPSQHuKbdw13gts
iZehaKxd38Diar36mC/TNKUHDDQMherrYsNSRBOSCJfpqjg1+KfOufU9VwPNSqlr8LwPVroMzkPc
UbRYF8eEN0Wn3zcoX/h/MjCrnLwyXAGErlOd+GYZMkUzx5MVWhmADCqqKPzTxwN1sToj5thiFkkZ
uUpNTH0UqLoMW8aQ/sTr8x9e0JKhWf9EmnaMwFfQFWfD/7B3Xj1yK1uW/i/9PLygZ3DQPQ/pfXmV
VC9EydF7z18/X4ROX+no9L0HmOeBgERlOWUxyeCOvdf6Frg6sjsSXnR7zHvkKvZE9VSE1EUuhgGr
XxYsuvlbq2m7NtNe1X8QOuR1SrWyVUzEKDvtszTt2KwPrLb1q6w9Vf8gsKlEaifcyPq8rZunlNE1
JhlqX6BB24Tc2U2klRegmxVMJu8xm61brXXX2ONCB3CUKoSaHsaIapnfwu6gwNTJG4qTm2O69Md5
aZIAMzoQ1sPpVSczfWt6HI6OoNpV6MQmOgS+kVicYg3VAhSn1PMDlAYYQzRw57rfxOCX28GN/Usn
raixtCIFusVLs5nTqS2ixq/wvegqhvCrFl5LPOd0q190K/heaQsBrugnS+w7m8krqcnH5X4seK1E
uZF/FHnd2h7KO8IgN6w+WF0mWIda+NkoOIaySuWGvXVnD+xz/XYoZ/+TnuffDROzgLxuOyN6cEUO
tqP6lpJha8gGSE7nF1+vfkzn5utA59SSr3Gi/gW1BN/MXzpeIhiipGD3kYN3PS1NdcwJDlt3rq2z
0TiMGpeOH9jORtPGTTRYmBv72t47EWpda0q+q46IQOkQakELVCyPNjZDd/VpLZpBSRlPIhXvYvJv
9KC2sl6Khn6rDwIckmxVKetQGb4Vjo1Dsk9hBC3kW7D1+rGWhbzRY5m8+VP6LsLoWxG5Nd3oCid1
X2wCLwCiauzmiJ08InGWwxbfBGizyRopqq19VfZscKTnrtWQNA61t5OmFbkfl1sSZ2Z7TU3Gf5IC
j0I/M5dQ/JS/PrHeYZpiGJQOD7U/qiLu2oC+MM/IXJHBf1bGKeXAMORJRSLrCzmyoMuoqmUDTvWt
TVk1ywSjrBtx3wBUQFcaYvml8Mulnsoei3RtcaGmNCIP/QRsfSLcQQ0AlD9Hx+e4ClB/Gd6AlFbu
OmxTrON2N0LkdSEiycp+MDQb7/OD69/6pdvnpUkoINqTY9waiLFcwRQnzkhAISWziF962+XNcM6J
HR4N23TWVkvGdOK67McQ/mPS1W7D4j52VRGsHekq0zrogq31ZZarbMoedOwa8N4NwnP2a/jJ3IqL
qDiQjVlFSFr12PW28IvNjndROWJ1YCmbvPC32GmnzGjXRsFGnwwmd61egp2w4o5B/YncMfzpIJg0
UuHaqeDuyoqU5GwWa6iWHCjWuJbiIAVfDOn13phBFdq4LvrFL45WpXugzjESYdY4KYPoGB5sp2dr
1G2wemrFnRpwqk2uOeDbs7xLr6XM2em+N3n5ySKrNCyXWztyoSrXbeAxr3Tqqd9Zn2HHPvtaO206
G4NaPME2TXTI8Kn7tcQGsety71IVEg7o0civZt06lsFnG5LkygCOlIXBQWE65l6br6b9IQsdEk9H
WL6q4wM5Cs9fK4oLvekTvNYQJXr6vZnH72Wqof/0Ui66Mlln2X0SoxISVE2ltBgqz7JynkRLfWRF
e/bt+pMauc0z9zrRzZ/gAF0SfXkY8gWGpKDiaP1UqhSKTe0nn1TbSrWcw6j/7AXL3YRueyy9566e
CJ4pII+7z2TPXJvS2Qu5f+1pVaAaw7MluQ5BSCZ5Ll1ectzs1phlefFqP6np8BpGjeSCqExp+cQl
gnMYTy33O3XnS6rmvu2ZHjPN3EkHorq6Umve2XV7FoWJdCl9sUP+lDKpj36Phi7oACRRzdUdy7O6
5HI5kVFDDTko6ofPHuR9OuB6vc/mD5nN3l3yvazkPnb0r0XPdalp0W5wWTn9HNqB7BwLD62rTpiW
emEiDT9rsFfVCPPHSNpoxhWSKFd6ogheIk7KeVKTXvUeIrVgVp/QdG4Y5jdgfXtPgvy9ZwZN3Flk
jVTqrEw9xETm29pxmvIEnH/0XdO1b4M9fOyC8YF2GAOHNARQeiDomwKBBoY6G0irq7bqulA9BI0B
CyMffiH9yT0UtUdZMyPaTDdqcqEGWJ3zHojuSXmJfKzNKw1Ro7MkLeFK4UwjcfkQTRqShiDaFdTD
9B55rTZNQwnLAscpdRQpLag6g2gBzBj3ANcHjUQwBrKpOi2XUJ6QFXGylI1MPi14CuxBj6Qd3vtC
entZeI2MxRciOBYqDcUDam8KoelgyTueQPKJlTu7l/WYVU6bHHSN9AvChpC9L1lpGZSe6ignkf06
UneKiYaPsngZL97iAopLdeaS5HyjLATcyNY36M+zHX6Xs744Qp+y1LdqSPbqdzlyqrtUTFKTpn5m
4/+90Gg0QXc+Cd75tTIWS26uXPVp2+2zNt6rHhCxrPeq3zyFBoJTZhJy6oL+jGg+qj0muNUuwXtY
j92ykyNMpGbMvARvS97cY2/+2LK5JZDxBesDgwt6GSjqzWuaRR/VNVQbxrjzpgbDilduw5IMxQ6H
iWTUSEucO5Wc/iK8V0ZaIQ340s3raV8zmhS4mPw93hLKDHlliiF7o3GkL+yD1UrRM9A25mlLSMDb
BJ+eg/FBjTiWHChB5T7N0Uv/zSHqdUWyJ4Iv74Yv561gS00gCu98y5C3LrLvlle8xfl4H/szdsvQ
UPNv24OJhvZY+Sc1QXVrVtw587a4zBImkAOR3VUEv+EHKG32DfJkBTeO8ER2p2TZwoyMiNy2AyrP
eiLruViiEMg8uu+kA1HJRhyiSTM7oWVcM9RGPoVbUyMatFy7uIK2RUxUDZ1OLnIuLMY+J2eyH8yQ
eZmuzePOxuw8VvbBCsvvSjCAxJ6ZadFtRivsNm9NoxkoyvN7gs8oUEL3DS/MQR4yVrqPuj/v5HYm
lt5au83vI487vxx+y1Uvqch3TdilpuDNVmS2fpU9yLGnhlQObu4fH0JYOpAcOK9FijVYx+sj6/SK
1m+PT3QJnOPoSg66/BOiYaLtXSyruoxcdOFPaoKhmM6TgI0smSMpNmvukah/u/BAbuNbWun9OnXM
N39mu5RxXcUl/XSyyx9J665WNfQivg5bgG1IZeJXDVvNRQyMp8UGj88WQkaX1Y9z5tbseNn8yeRi
v8If2zurQcNIzGmhihWcUPdFQcauiL7LIyr/t8hq2JFJR0drMhKRPekcNDzTs2rlOOmloIO8OHAT
VZtfZ2Mqud05eZPxVVZOS0qJRm27y5IYV3HBucNY5YNu0IYJ8IjmxkhKz/Ja9xhw4TbjsWGlBP5s
wO9YzmrNaKUvPUkQNKX4J8ErWuegmXa0xbe8XDZ6DNN/2OKpbKbeY+ss6OUaEJYalzZpSQj0mmoj
xVLBbheumyRf0CZivCMdDnnTfdMZeGhgTNbmwEKSf0c6SnM38I694dNPYQdmS8Ot0w0btGQJHpCU
oIpq+ALcdy9Pd7UmpknMf9cnOzUPcXVc/5nHSIkSTJWZeiSQ8jtfRIkFos8viR1FayGK4MRMcz3W
mgvvXINwyO1QxM6OfdRNoQoMaYqPZrq8pYNZKqeGVNdPZHkYOGjzwijNrW2zhBdZe9ke89AqXG7T
mAbwCRtUfN7LXLckTYoX1UxQfQytJV6gH8wnBcdoshm1bdqi9sQPNKQso8KP2ENb3inKygcr4sxZ
uNm4Jsk+7fNic+tOU5xZueixa3yfbQBIqYb1tHacJxn5QJ7Pcpgkf7MouLHr/mDsyvTQS8xL7pVX
si1hkLjzuxi/KZd6UKfIS3yOeU+vRrBJdar4EuHUFWLgVrDg6/JHswaCGX/v2BGtvIWUz4EFvgxo
Q0asQ1ZQc7uGJ+rkp8jomaMRs870XffoPg7yVjdWHzqWZNlZyQn54Ww81OyMPBDuUjz8XW2gu6V9
sqz+wzBO9trk/UnTLCZ9gks5YFyiMbUdwVhP4xSxPUd8O7LB8Nz0W1qVx5kUpgvWmZXtSamvbNSj
Lvs0x/m7GbFEMJ0bCJ7QWeuQbJke4gwNk05cb+0KIdeYuec40GckdfZDLhUf2Tjc6sZcmNfEN1ug
wWoWdHC5FE9VIcW7w1VJc3Y7cGsJZ5cwjoXuW02XdKP7wUZJLjpXsPN0wotLkbKufdbjYPnmUdii
zcH1UhBLBqGLalRf8o95jRvDaaAANR6/b0qcjSKrU0RulXgoctHSzSHb0zZgUSJ/7+PkWErF0BrD
e9K16z7mJXvNG5nIADuR5K7lnVzOxBR5J3YZgNQOuHbN1r5rpCuoBgpvdU1V8qrgKnFaX7VyeJL3
zRoNOo37/gyhChu53MInTIc8g8u8DbMvZf+qllC1nhXJG9mnYBsqtJT2a+aT6x7TH3AHEPJT01w9
Zq87tvlvxGRujbx6iOpvg+jfq5q5ukh4zzKTki1GVbeePAyYVnppZZKbHOMpVAjFeAX5eE3/9U3u
7orQP4h4BBZsPVmknK/0cF8vF3OIJB6gpV+DfnlnV/5Z04J9bqSfFZQj11jhctmaxkOwaqToIwzE
s99RgQUWFZhgOZfdLw8ogNJ0jEt0GkX8EcUhzb1ppdqcFaOeNX7CvT948UGBoZTSa6xXVsh9QAkH
5PAvdRHRijD9huSJyigg782u028KLOS43FH8kmSvyHrtE/tb0mYvEmAkb5t6CZmZgLuvomyviCi/
qnEdar/93Favi6AOgrpTwXaR3Aa6nFIzNHSoLVsmu5G8+JqufMaieVQDYMNjYkeDBomlfw8L8C5A
7rfFlMFSG6J574InuX2aJsr7EiATI0maeYMnCVZUh7mU+PV2fnXJsV4vhfZNNYdNcpTA2gy0p/o1
ExKErA7vu9GihC8akqvZHKAgIg1RZz6HqajfDYjfZHA3OiFZQjiDu85b6N4M4h/7CPWsPPqc3Ii4
GEDmXXWhTXiRWiXcCwdV+6m9W6nd4pwMWMFMM3Ph8uP7xP/VIHxEmG0BaEKiG+8nO913iftKEgq2
kzD4HElJLfE/W781GZFSh1gN8WbsaU/xUL12hqg3jHfWvtvd0JohhJcoMblLmyQSCb8fMQXxJ9nz
HfIMdIBG81O218v2ubXRXKvtTSdJY2qM2veEOdsFwb7O18yZcBRKnITc2cjuKHGD34sWHoM1edgS
2bJlfNmT9lkpBbGRhiSDuCO85BqVC1IBi/2Z7dQnaJ2SDe+9ywsiyZGmmfhqZBWtBHBpS6XlLfGn
+i5p2FDk8g+NZAXQ9XfawW1yEL4T6GBhtA+K35Uu3K5jsUM3L9gBmrD7GLduXaThbWlFXMsBQSOE
Wv6AQFYAew3TfZbd8aX0vhZa8y6JVnLPyODjBU/Loc7I1uIVlbFzWWh60ESmZpT5zY3/BLb0Iy5C
fJis5Cx3rCv3+aI/K/ZhJl++r10mnfTEOsVD3EoaHSSRfB9YyHTbM03Md9VlMSZWjogQp1ZvXkr6
/BhPY2SAsbWRh3Be0oqXPDwKKeYpy8BigIIIhq2WlRUfIOvKsYCSUMqNp7pyF0nXk3sw1XuiR3Gy
qF4yO/9CjBA6Uf4mUS3XvBInr2Jct7hf8rHGJoNEV8+/z5J55NlfzXgi6zR5sxw33UWMN1nuGQaQ
MCffDY0mEzMbwONTz3tq149Y+LihM8aTXzYp0SZcGqtaVlbyMKuKWLbT1f56kpkoilYkv3uGDoda
nJJZ7QA78Ao4j9PzLBcKeQfHc5R2kPf6KUEkAdObUE7p26SzTfAJeen5nl3DG77kT07Lwqs1LgU3
nBqOxCJLbSHb97Au71yCA5TKc+lRXDe1eFR3kgGVD7gjnVKe+X5SUYlwin5yARbmS36yiUWVf8TQ
k1PUf5Jrjbr3O8FysxAebdGJ2vNOoth65DgrM4y/ExVEharHZ6OCbRgX1ceufJot51kRpGTR61rL
W1b4Zxx4Ej9oxaslDF+7m95GnyrN+lo92Du4+s6mqXhDZVWhbjYamXZkkeyQRIKYp1SVAwXz1gJL
WNnDcEyK8YhN6g6J/ocWzPIKd/1zMT5GOZNkLBHPtWlaDBLh0lPYqPoWur22zoNV3DovZVOPP7px
hoxVdBycjWZo/VBB/n+i8d8QjS1HSJjwvyYav75jXKXzUha/Mo3/+LE/mMaG4f7DN7jwXDJ2Lcex
YSSP39ruv/4D8ZP9D89y0WcZv/CMbf8fuo6KzjOE6bKFEJB8/+AZ284/cDIblm8ZpodXlFf3f/7z
y/S/w2/lH3Te9rfnv9J6jT9rw2ypURRITmzdNXTXNOzfkMGYsOseWrD7QHcmZouXguLqwmMX6kSl
9qzbudwjCfoVnY+wzR1LOXYv2WAb+QkTab3zG1LPGf5ftSz9GzWhaf2JJaxeHf4+n8XFt10O0G/S
25C2AJD5zn6gW4hWtLSvmY+PoxOac0QF8FDawaNj0AspyqTfKEMCjUXj0IctAqScyMQ0lMMhXFKR
cJILATWM8QifX1nGGN31QbzLiW8tMTasLfrBv5wI/xMKWR68H4Tk49f/+o8/Xj4QRIgEroeYTx78
L++PnC6Ak43/1YQM7JrSsB8Wf6o+Udgnt3rB85p6uPap6kxSGiP/PpJMr/ETVNbuHq7iOXe96GJF
dnyhJXKqO1HcvJJekZZuO9EZLz6ty7jUoIvlAcnNZt0ch6F9NBnCnQM6PWWQJxvZcUeGnj38zd8k
D/mf/ybPtE0DKaHA/mL8/jeZVhwWfkJWKid6sW9aBEBD44U7cDxHttBs3CLDuaScHzvis3ColbV2
coxovkw2aZmxqF/ENNdnD/KgT0Ihm55nM47xVZJJ8uhmjUx1gULph93f4LHlRfPXl861Y3NFcVVZ
v51NBXMTEDL4vFjh17qrJY+zsR8hZNHGwhvnob45Fwvdd4Yi16HPpreK0HYx7tBBDYckNvwtci+q
vHCZdlaPp3JM6TSTcg0nOI7PWmJe8QHH+DZbnAhNEd0Jzdp2uD3Oke23G7quMzaX1D8FJaMdzg2J
4kO/aBHzxCnZImDMsaKgTZagCGy1EJWoLsaqREF854SoRDMbYt4SQOSqgmBTB12FpgLXST2HN3qc
/lU94IzyBhc/rxv16ybVyWciHMeJtW5nYEK1A92GcFvOb37pYnwd41daRv01oYG5ZamY9q2OgEQk
RrJjgDjcqY/GlNyoBMCAbmnto0WW3U0n5YTsir1AM+qPxN2NbvrsLjaOsik10H4yG5rp4B6BUTab
Uau+zi55TXncfjSLcFwtk7AfIvbpTt42h/+HU5VdgOO4pmPolv0biVyMwuonLzIfNBPBJyE1tGWb
Zh+0FMtUE0fhmbfRghZTzu0LYVsWXVeBkoKsNTqkgUERXJHgoCErbJZL1hsPI7nmMsfW8udlQ7Df
1XcK//VvXrZ8Wb9fYa7PwszgkVf+u4Lc1XQvmbAnPiw0J1i4o8cwde8sL803pptDL6Oy4Y1nCoHY
vLjakcSdpU+t/677pLK4OvViWDaHEWLDsaVY19gobK0aQoCay/77l6vsD7+9XMvAF+G5us+y8Psa
PfiYiut0Mh7QQtf3BJWsxZy+xbQkYTr3sg1W4/+FsEM0qrEU6QXqxEvMgOz471+IZf/1uFmGr3u2
0Hk1uO34+i+rbTB7Hbcm3qW+GJ7q1LAvzWsWJe6ljK1VpGv9h3z4lJaF/UTe1BW/LtKG0TTv1KGU
He14HrNbU3TwEGbaS2tNT8xjVbPTaVoDdWeiXXhzGDEVxQGXqHc04+FxoOK7FSCviKjyd2HADLXx
av2iacV80pLsI+5S7W9MBub/cIpYlk48imPQ8vvLSoZwu/RrPdAf2in+YvcjIjJBs2ehpbfJEudR
NrrdUjzAuMPgHUy0ZVxcZvPgbrFrMv9Mun6PYr45RhIL1OUEgS94qxnVahtmseHq37837l9v5J5H
ccE9g3+AU+R798t7Y1SJHmvWYD40LZxSM48JIPCM/eL1X6q58+4EQVKMsMhD7r3U2faeXp7zJrGP
LWLIPnXujQjHIlG/XxwxiIsRQUFwBGN3ne0IN+CRJdRKjxFxeuNiYRh0ya8V9qvbheKg0+0+pSVt
vIL/4dAjv4ywVW0wVEa7RrfoPBge1rh8zi86KfYA5c+eOT2muimQmABbAkJoEGDrQUgddsUi6NmJ
4chdQdwl04IaDeVS0YbOd+lrL+LKeNB6tnFJH57KxHgy/NB6ySc0Z4YJ3dJpS+k6n66BC54sjxp0
mPxRZoPn/d8fd/uv5Z3n0XPkMNjkZrCg/Pm4J8y1ezH7xoPvVxkdu2V4nKOlPC9e0xxczZ0eNXjh
65j64jLPNGcjEDwuipbtoJFVkwP63vWtfVqEQf4rerkezYljTzUSp5CtSx2xgS/ncxW+9ENLXpnw
d1VNVqJrIX4M2J8jy7JRMLo+KKfkDpWt+yyEBq/dPC9Wb15FifyshnN/JXFpR+fuUIkyexrqxVoz
OCIFsUdSwn2Q/a5HN81J/aNZspP/90fK+HP2g6zVPM+ybWHrdPxtR//tSAEm7gcX3y6ukuIVKizk
yT76iPOyPLe1gY7DlU27salpQSOId2akxD0C3tSeqvMcZC3b1PnKHG7+GwOHSu34dYF1dZw0go2D
bji6MH5/ZXkXmolOntfDSKPpnJCgfU9CSoG14CWoNZjqHq0LDSe2Rn7ohkEsCWQ1oHfhEuaqTt8K
vfXBmRtyVk3NujaCDIC4H/TLHPi490oNZZqb7cFlaDubePFd2jKB6/poZnp/CHtbfxyt19HlvqiB
PcHV5BJn4XXvWpGNR3wSjAPifZ459ba0C6QRWbWfsXatorrC8gqH2mnlyW8Ba9XBLa7zuNqgc+vR
JPoRxvcSYpSd0lgJ/WonaSWb0bE2BL7MtzTFnz/3lxiYQ8bSTO1RUqubH9LcMHaDYJA1VBWpbuGI
4dG3Q+aBJgrM0l62FkO1DWSQv40KQWT2282G7ZLOBWWxqqHldcVvC9oiUkLU4zl80NKxvBF0Nexs
DUevAyscRf7FceqvMdGsO2+ZxbFL4pNvFbCzFq05jk6KY8v7LKYmvTlzj2rN9JZlY9OgXlF6Hz2v
EURXd3O3Q3jSrhP3c0YbHN80ObyzP+q3so13fZem97rxqetq4xGi1Es3uPq1L+8TP73TBy3ccMB0
JKrNl7h39/kK7+tKOE70OA6m+5R3GgjOsKddxXCssLfTEE/oOql/rTLur8XMnzTYBrVqAqnPD3XI
ojrssyQh2jF79OIMpkJElTS4/sFFYJ0I2JpVJHBJCWLw9KbSpZYXek7hka7gptPlx0dm/zDlyGiC
ydpCsghIdmq3ejqld049bnOS7VaW1nh7LwPtEQIxbh292FZiMoiFNsFNjMHDvLbcnlHMCKyyTl6N
0cPfZGLkahAHkidJswjwGmbypd1HID6y2ovvwkjQ4kqqYe8lLZhaB8VX2CK26MaAzVhvg+10pgTL
4swogaL3VmcfUSwZx54wHKIg9HDrTuZpQNN28Ssj3zYt8bjUA00wTg+BYGRjJH1ym8H8rqbAd7ek
Sn9BRzcfigZfeezYNyhAF0jX8V22zvuwubPiqF4TE0i2pDWiViCzcwUqp9xOBmBJZ/iG+SI762N7
y4dM37sCLFbTM9VftP7BHjl7eHuzPTjDr0bC+KGJZu2KMnFNAvdwSwbfuh+65K21lveCSMZdkmbu
w1wQxs1e6TgI9x5W4McmiSRXhuF7SSZdgw5sm9jaDm5jyRDNJa6hbL/amWkeJw+VUoOZ+Jme/xGL
1HLmbWMaLiRtdTYOFuSvNdjcGxReuCGVZIGnWXXOZhcmmpwcVn53rTbsf4K9X0QX5qbfBBlk9BLa
5AqmEfcM87hdRObaLZjj9pY1/gafSXMUhsCN5M9b2hnAowLutz7TXubYY34Nqvbaxx4DaVtMDxju
eiAQ2noo+LPcuJvvREZyaS6iahejONmVTslob8zRgs89/PuAXVi4HD3dSG8ICMqMC2zKPP9g6PUN
2OI1oOQqw3bCjRuE9NjxUcQmGVVQPhhb+NLVhOjm3LlDv8d8ChQnbZq7aAnbOztD4LlYJoeVQeG5
yQhgKx272kQ4MibSEj7Y/NRF0/WC1oAmXieNv38gaKr10dcttn6fdZ1+Py/zeJ8cnQJpUtxxkFoY
V6senSjaReR+aRSHyGgCyF+2c8kj9x2WYkzc63KIu8m9MwgQ3NPSBnLu0MoOBXNW17Owczf+lzmy
Gbpab1MgtP2QtAGKmw6ChseZv52mdDlZNO53xEx987pkuvnywaugsteCphB7O7LXYdXuB3QVcx4C
/uzG7qiZwT3p28A9F/u5LNpr0wThNXYtY9X7zXAwouYDgxrzyQ3Nc6TNyy3W8WU47mqwGLhonLaf
42X5Ogcajs8lT0mf9YfLUhmYYVgpcTlN58p5iSr2QukSpescoYHtL969qmXCBIgjXMFb4DW3MAoi
iJN5sA9TaP60MqjvhtqGzp2426iF8jd63poEG+8eCdRb7XYngHzRk53aW1jI7Xawlo9ONNe7vPaw
ZfU1rWpmV8+jfVfBQ2b5Mu5YpyCdVcmhxYRCT6QNdh65eeRq0JV3XX5smJoD7qJvUWdYRwz591aJ
Y6/1e/uFRu6LFkFhREBCWk/sNIjS2NKdfvmQ3TvP95MJNJfdbH0aYqzgbIuqH0/NdmKGob4iEv+O
VXnZ2RKQ7BRi0Qk/Ya3+8Ryp6IoBqlj7lVueaglNVg/ozq6m13o7wm4wlNRO88tD45/0uHKOUK45
PyZW2S3hbF8DHV6bbVEXuV6A8Njx5lMsH7xwmU9BRXawi1SnllxDbncnSNp4fMz8mITavIXj/v7j
0xHiAHRle8xf/amRD7kVdKc+ziVIz0k2GI3aU24HG48tPSbACZ3arPUkscmHCBf6CeZfe+qy6Iub
j80OD5GMYmrnrVnq824sspfQDl8at2/2YoB152O/3CYCLHE2M1S1osiHUmrEhHJxsSwN04FqmZ9M
jKGb3MyR142nop+c49B2JX9k+sfDb0+XEUrAotUOMoSWaGm7Iv+zLT6Y2lhQHACyVg+LN1Q/PlJP
G4g6h6FFWJRENdtIHrgXVyf1VH0UjhZIbfU8mcodOcZkG3rFXTMZTwnktaPWSeN15mn7kcV+YzLm
aCLTx1yRLtimy2fDpg86hH2LJmS+1xnGbBhIn5u6JGLT+KZX7nUccW5YuoP30xuMdSpceHE11g2b
WPnNZLv6tqtHGas94gdIAEuRr9wR4BR6ARxKM3sf/Xa/jHJgarvoyYbUBRlX7Tw3wFdHmhvUv3kF
RclG0QTac6xzDhT9itPYkHeFeMKXmkQNMjByG5OYrOzYEGbWoKNiqgMZcRi3HiXORaRzcXRK/KLk
CJA1ZGANLd4LLd6Noug3qD7QLzthj2d5uJhTpvbqRJ5l2pPrgDSOgo52Zlg5BEeh4Zit9kxr6FBI
vHemSN/xvHCpyQduX0c/bFpoNjxLtJrQGPl96iP1uZ/f++Nn/+WXf/4GJ6I52A1atP79/8wV/vvn
f1PVjBz9eTr/8rtT9T1mPWR7o/BO1Sz53j9/eSWrogAdRAPSetmqL5QsT8s6hdMbjAt7PfUb1Fd+
/px6KeppGlZEvXnhBryNtnGaBLtnMSFl4gopBfKQWWODJMrua5IEe21CRkOdtjCrDxjwuUGMs1w+
4LaCj5joFtC8jgV/NnbmPHQSIilRirAWUWKyvUTgftbdFJsn4qIVvXKaYZX5JUowQ8Z65JxQxTin
FAASc03H13daFz2NaEOLlfqyeujZB50E+p+1WVc2Kj0rttfqK9wFndOcJOcmSZa9+j71KfWgnuZO
YR9QLGxa+UvU5x3FGZc/WWUy+U/Huv/zB6jkM+7ETB7yahbYkJjOC6075mm3nJyGm2egAUVYZ4sm
zRTOIfkYjsGTk8OfpP1UnoLQ6RACyQ+LXJMz5oocCQJ2+IR6GF0sZtskpMwtK4qwvrYwhUls+g92
OuCxHx+pp3jTcm4INpD6n98j/vndPz/ny59T3/3br5nCNkO5gDv3NOrkCPaeSRPBlKd6altikTX7
c9iN0JeZAVAA5RPA038+EOuMn+rn89lBufUvn6ovdG0MA/6fvwHzp5ihqfz3r/3tN6gvUA4MQKnS
ehP19Dp+fHeOV+iPDxdr4lX8/En45d3e4Zbj2D2rvBkcAhH/94v/+W0//1Mt5jj+fKo++u371DTs
5+d++cPVV377kdGvCSK2rr6EBNA+7YAvyj8RjaNlVChROExVsLTdky4/DIjEyA/qyFTpUOQHFG/I
fKGKqPfs5zuqnvqdyQYsLzMef3ysPv3zW9VH6o2OyyFcaLLIHxgwq8yAd/JlbyXxYdBN6n58/tUW
LcSmZiOuSP8YHpxlq86AaYFb91HFA/zIJ3AbdkdGPbLxafFUFUV+TFuKJ2U+VQ9NK5hQ/3wegClF
YxUBdDRcRFSLww6Dk0v9UiR/pEmYRkhfIsBUDEzN0ZpdrIsRezDTR/W+NBS+O7Munyt2dcdAVjCm
fIOX7iWLu606gL8dfvW5X96iSp2mP476zw8BkHPaxH3/Jvrwi6fFTLGcuDzP5TKtFhxPKzDmxQM8
ovMU4MbKFmd6LNNUKsHZceliRwK1IC0SSIkbBP16kjNMG489AYF9tIXm2O4HvycUmlISDyA4HUYQ
16k261fnXnMD6yKKh8CQHmZ/PoZ6iG8XENGqj4zPi9Hat7rUsUkO4MGJP0/15kzIzEMtGvNAo+Vz
TKqjM99sL83w/KBTw99zrHH1bUuzdq8x6LWlAbbvZfZzMtbJ3q3F55LFatVnCVFy4xBttZh7Pcla
b3VTGLeyHz0inCyC7WftnAUVrTFXfwOS5u4GM1kOnTA+AYxftpDxoNTl2MBRjd0hhN81fTGuAz2Y
dsXIhl6z5/d4md4IHS/PcUIHStelpRZsB7WB7+4aUk4gvXgmgJ9yOvqGZLstmHpzzd8HYRtigNxC
mmoLu3lIwvkDISUe8VNog4J8xorU+4fAQYLk6f5jXYTxo9eSpIi/4GXI7W7LcDjbGDPEKGsuxTbJ
R2J2BhpmlrGE+zaMjyMXw11Y0q2KI8nxjEuo5/qrM9sOt9gAy2c+haRVNbdiFoBWm+KLVujFdahA
o2dFcqAPes+CVJ/txY2OWZzdksSFX+emD4TP5s/9gACdIPbPkznrH0Bp6JZTnkvNg52q6cRYEerS
u7CRumVIjjjYt+OccitMav/UWvQMeD++LJ51G/zKQVbKfTBAMyZ1LzmikHWKJ3ytt4WBRyrMVqec
OdCFiJ3ig0A9rFnPU9uI9yyMtVVo9ubBKMNsD8+46qb+kqIBXTlI6+7Ndu5XTmvgsDD8S11iG+60
iTo7ABtRDnfD3NcHFFXzYxw1Bwf5GpqzHpuMVGNaMzPKHGkQXiQMiVnCRo8bnSa824JI51iA6WQ6
FBJNme377qHrE5R/A0mR2YAOf/AAyZQxOTPEiaIhala6g72rCfB9i2GG8Txqbz3OLfthnlL/kkU5
st88Gs6x8X/ZO5PluJVsy/5KWc2RhtYBDGoSPaNjH2omsJBEoe8dcAe+/i3wptW79760TKt5TWSU
RDIi0DiOn7P32j8MTJIA8xgnTD0kcnde4txF6z04wtuHTyOeBDswWC6aa0gTewtQsP9Vwni7ZqF1
Y35DBcsOfYfdY8vdXV91y4WFJm0Nrrs6WZ3/mjSOfS7vMyPnmyRXpwHanVbRs5W6353W1U947r1j
PU0XRnjl1fMzFrHQHCEwaROAYn/rdOe92i1pBnaXnXtT/0TJSPDnkID8MgDi4I6ZjiEmzpnh+ltg
kMRuZnqLIRtbY1/flBM0D+xPHxBFmKQv6fPoTswvMG03zE0gV3an0ZrDrW1nvDsO8KqLXONQTPN7
1hQdpupVFtn6KXd2sYj7Z3xe664WLK9eQauYqSg4c0qkwl6DRNJ7ZKzmnqEN4rGRcIUEgMo5SES9
rwvmB201xacQRWMFnJS2Zo71X3qgGCwA3nP4RY92cXZ7BOCjPcwYX+gRTpiuUHe7zonCS6/B1ZOc
0ILWbAiwtaphDab/66R45+z2CXXpUGnXyscDWkQXw68+Jll9TRp/x7cQJ2KDSjbMoTm1ehhekB68
2p1NP4G/bqK5cZi2GICo/R9hMROY0ATXIcn7B/KRAWJ3zVUC1F1NCZRkR6THvIDXxtj1p23Wb6EG
ABBPwS5uiAvx5ktWNl9ro7sKr9N7M2LWGupvpswtvG05kS5hRwIS40fL+TAJKYZmfre+2lE1X4zE
2HYk3fuD9ZZO31PfwZE4ut+VPYjDgIJQetlvL886jL/MTbyabi523pG97FvPhBrAwtQ9lNMLNnhz
O2qBUFtU86sa6TCiUcbqKvq9z661EJnxbtkk0/lnu8jst8QJNppxwNlr7QHWROivSwNU2BSM5mmK
zYc66XYjyFnS8XpU6L28emOVbeu6Dbeh/2oqtzvHlaTRD7NUIxkl7YYd4GT48T6jH7USmsQdcDSV
WRgXb9i4cmhe7Z4YmcRpHpNBlYAdreFczj9qNXXPAe06qKavlHJiq5ge6EJNX50+vzgO1hYnS17D
WCR7K8naY9sv+rpKJe+GE42kAtAIA++Ih0EMz+P0M7Xd7ofRkwzctMRXyZyLlm5kxTZa2Tjf9LTu
xljRA8qb5wni5jooiF/B64wNtqCbMMzPo3SH4+e/RE7cnRxdfeRZWByEO6xLzFd70OnnwPWMw9xT
Q9mkoG76iBumqYlAa3gdNxubC148gFee4r4YypzWcJ69T1IARAaVOwVlhul1AEU/l0w8sG9hDKyw
gXjFsUuLbss1se6FfRp6Hgy+IEKnkdMv4ckruH1rFU/p3TA7sgaqZdku6UVPFcaLjqKS0qsLd4XU
tO4hNrO2HmZqqCdfyP2RCGDvQQeGj/G7lTx6XeO1gGIauO7vCprlrfGyY24KGEpRkb70RVyv+jTe
IxOfn5IwJ4t1qi/9SKJ2z5z6KJ8NAstOonV3GQv9nrELW3mC5lsoUfS7S55hdEVt8TDWAtpvknD5
GmA7Oo/wMid2j4EQS62k7jTnzX2RsYUPgLteyKlEPESQN35zfe3Uc9x84yVn/Fee3E3W/DURpKBP
ZtLgUBnBrE3OBH6XlmnEkVk3lf8uceiuTcPr8PdFi1s7J3dTRkz08DAkyu53nZhozZnMdpsImazZ
Q7GnUv3qusX7qFwqWFqsYdRKvHBKUA/ot9yrME7GuJ6Vih91R/dzkbeuMwNZehrg1XemYE9bmOYK
oVemuDO8s66mP+w5kE5ZKoDNvbXFtfERd0zmauZMz1oblJUyOfvhE0EuYmNXxSvGMIDZKejVHlrk
lhKGq2IiFnZ2smPIXllJv3+cLZBGIta3lF0zHeQ5fYvEcIkXLmTrTfN+nkL0p5jqsvBX2upibxJG
vZcIiLaZ31+NHGySnpxt1rv+F9P9TVVXHIAz+5hsIFDooflgmPPiDbb5yzFSGsmh+MLTC+f55G8s
F11VU/jvyVzOd6iV+EezeXGnt9SMYx6c3FzAKrdbYx/6VoLjXoUPfXzkEWrezLb64cN6C/FxHKPU
muFFzsRfkuV+nkH3nRtRPgKrpK5HPUIc24APImen0VFLn9mKD2HuP2P/pvKKisMAeWOfW8Ez3pzu
IJd2iTmnTNmspt6RmNHslBabhGQm2sICTFqpEEBkIE6iPBPfwhjQTAIPxytESxAhIUpKxydTTmD5
c2UeJOATzLTOU1CVwZNXqX0EMoJZaHpiJHiglU1fxZ2/tWFZn1oWg55xzMYaaMPVDpAFtG3RsR2c
lwzNzLrwhDy0Rk+1LPLigWEVP60Z2BUU+0kBg8cMbZIkkfQkLtLh7L3xIWVKUxJ845sIkcLgqdHh
dMxt85sui2ZTWDxQfIaqINDOlApyyaZ3Do2vf7We9ainXaMEa3XpR6c2D59QgT7aFs0Wq60e8tnP
yZchTbH0/Kc2q7+ReHVKhwZaMMaGlTH7UE6Zvu0/rfiUVRmaCDk+JFb5kkGhfgiDgcxDI/hNwYMF
oeujVRe684O21IPg2Ua+S/iAbJmqYgwqWrj6LnoGMK4xpO+eSWyy2x+1jiibiPnYpR3uMfTkdJcc
j5velWtZiGuVOKDI8u9eM/kfVR/d3fobzE39Agz+sRicbzXS0kc/BBce5tZR2m65tZt+ot4kGrfN
PO9AutCpzlWzTVKkfkllYTlp2QHzYEFuCfcdLdYxWX5n6UmQwvDVQ+ttLIAEGlHJpG0OjjKBiBSY
wUvO+ltMg3cqaojqYJcydiukl5nNaO8tVwdb1La/6Y2/JEnFwap9Th9AINGQxzPH1rdaERpvF3ji
HLEntnq+EswYpZ1+GvOzH5ffWldZT3YSAoDFVwv+qAYFwJlYNU6Hq86gjw/Vs7bgbESTfJrgoT+Q
Jnms3VdBetrFwsW7xhZdX+xkfC4ygYVFpJcwKqZ1g2pqV1jNMQ6tZO0HQbL/lGfGKbaTTx4g6+ua
fknPkMPrmAZ5WFySkbTppRjPDX39MTrMbwYQKp/ykjKpCaoz/aua+p9WAJmdATVxQ+pgBv38MIi6
xhqDfTpO54rfDB9rucaRyW5yyIcPKlW/kSHuE6vlZ3Nic0aGNSvIXAQmkbiAQOrUDsVHG8sZLwCg
tZHR8VGgHhVRab0AtL8lgXFmSlNfY/3daBBqBjQhnxBEZ5t4SVH7/CNH7Hppy+kLCJrhQOVXnucS
40PQsj+rwFy4GUqkIpBr4HHlge3NWx/UFBZf+85FKhlCRI9EE+2wVbBJU+xBPsdOtT0eMxU5ZBG0
t3+2BpbI8jg3TjX/qPMz3zfuJuSmGCDDc8V+BL+HXW5yHjaHPAx+MfE/sBgMp7bPn9s8t05xJtxd
lE2nyYEAH5mecXFDNa+j1hYb7Ckvrpo+2F/3B2Pyfti6IvbTqBISGmprxZ7oVHjeVwZ8YPnyJESQ
a/6q50ahDaoMQqa8/jQMCZj3sDkQFJgzETMgVxlDtDHJobAzF/802TlbmCsQPLoiXLsKMGoRlsTd
GIQitlgU6O1rFx3BZB4NHxJQ7eYESlU1NmEGHzACeRaU3Fxr2jbFqarNbDuV8xOWX2OzCG2GjtlN
lbb1ygo1YiQ4ytrf9uNwYBDhfPHqX+ZMfTTV6izZjT1Qh3/hmulPvfMi6Wo853l4NRq6NNI0y92Q
mPqJ7LKVlGAAuEyJ5Ytd99kLjRP9hVXvZtWlkA6IhdI5kE6csUYHCQCCkBIhAk5v03k92tnCRih6
6nlkXbu4KuWmd9MvPT3Fi9ctWBaockuDK90WiR/ukwmLITpMtTd86swG1e+JXzYR5L72p3Y6iF6g
dutA4RtLg6SQ/a8mHaOLbuInOx4fkzQKb1piBC6I1zrx3IXftLhdUnaLJsLAY+VihS1xCx1ChIJb
x8c+DVdlSdBrr2VRt3uZw2U1JqIkDQfqK+EwgnSFF3fKPmrFjDXuK73PI284h2UeHjwGZetKWr9J
vHMwe5dggLr2USnVb0QKhY6rdK27YDhUgvE5Tq7+MYkK62qUh7yvk3PDyAshJLwY5kP6WENLeSLg
7ijozxiJelS9eG8a4yKcKd25vgX/JTQfEHdMF5mF7kqW8XDx4+LRaDtchMuGJG697FrOw5d5SHb+
mNu/FOyDsgztVeQO9rtiSQylSN/GDhwnXIRr29vt97Acd51b/LTtMGY/br+2ngH+OUJFYYfYd0pn
KJ8HQUUix3gXkZu2rcO5pzIHe4X45An5pfMQddwNRZNsKcag0EmRgeeaPCznYbZBS7lsGdSQErYC
Xw4BnT9ebLLu8SRgfY9EdMDP6i7U4hLFN5wAaU7s1peiJCN26xg37BEYXzJpbwjZSxBfzilix8ZR
b4438QkZ8zMwiAgVIDcBfdYx0km/s6Ng49pDtM8Ga2CCgYWhly5sz9a8h1RQXttxjPPm65jnBkZ0
O3uxHIYhcFTcbgK+hiUhADiwNt1CcL8Cmxnj+Ifr5SNjxpeY5eIKze832UxrD9PUIchJPOph/26n
EcFlP1Ss+3Nhrju2emvmKMZuJJogzoh89yuVnYPpcbGdsW+ciHpIrJkMw3cDl9k2D1LjgRG8g5pp
hsoW2fIY1Mzs+9L1j7mEb13kg72TdWoxcHJ33NEVQklu1I5ZXmQ82pVmdNWRsZOZw8nMA8gLqJuK
p1jq5KFZlllFYtNa+glBhGP7mhd+gAj84jDCBxUREPpTubs/+mtm/5KFVNRdE06PWPiMNWTwbDdX
0Zep6ZptjDF+5RZN/+gomKt1ejZ6/+tnC6bwlbv2Ets65N+wgcJDJGaWWEJCEgmX1wwRR3PTx/mw
N7qPtFtIt6lyn6px/OWV4hQWkdr2mYlSv1BYMbX36vXgM9vaQzbRTlQHdfg8htb0kDcde1ZHE9IH
dp2P/ey06XtZxfamp2W6djxCtarGozga6aIQzGDsk8j8Lq0s22AKNpHdyiV/SHPtJJV4tAcT9pS7
0zOpJKRBtRsx42eEy9oebJ9oOEZwzMGdpnixreI9GNOXUMfuQxynegtfFZGnOZY7MyRwsy49WCv+
cGoYIphXt46mo9c4HwMSi/OCDtVWJkn/Rj2Rmh2XWygU9ChDg4XhCZdSqWzmlOyLdrDyNV4dCowR
jWPfeJckH8tTlkePqjJ3gV97d9Vc7DkJzk5JH6nMcJ942fwrN7p4XZoD11MHamlI04iau/74FMNj
P/1REdfxBbwbXlbAYdHe5ENu4YL3j0JNG89+97RWv2enxvfvUU077ngYrR8UXOkjJCP6fp0mIi+A
7LXA54q6cHYZCRl4HVugRx5ZhmroLjXp5V5sVS/0bYE4wdzaUE29y6xdwl8M1AOpF5wRHH1zm6Y7
tTEeiQHQ2LYrIqIw+kLCvO5RPASAWOxOnEUkCG4q0SRl9SkaB5PJdshsP4yTt4mRBFJd9CFVba2z
VngbVMUDwVzWeS4a9wJ88EHjVHGn16lImgcv6TBnZp23/mw9ZnE7rwz5ZOeaLr2xuNhl9rVlM3zO
hHEbI+YvAZrPU5w3jxAnEC+GBJk5zEArZREXHL40fuafPv8ocPvvk758KfzIQbnpfiTsUREOo55b
KaO6T9mVKpnYklzoLzkg0jhKtmS3YG+o8vCtccPXghsBxmy4FTCwuKtzmnG6oMWVJ/IRJVz/aDc4
4UmkZo3fmgFtVwOTjQ+xsA1HkyS/mQdZ31ycvDRPDFnkA3FzFCR1IsHMhJg5jHNbDMV7qrP8ufth
9+2+Suv8naezda4m8hs7HLKGnb2aKOvhZk2MbCx3uoQWmM857/e6L/CZ9928/+wtWN0LWxTjYKom
JVkUhWHC/MMMuvRg/tKJkZzakdWeRIPXSvI3e/A2k7TCy1TmD5/hSq3RtUcMcN/Tdgi25IJwRwUt
7KmALi9BcytFUQteFjK9rOhhJTZBd9AyaNikhykrwQMkVnRAIYJciCDR9VQGwXoUGMHZjAgg/O2r
2Tt6r6xkJ6GLvFQ+sUakXjt1YF3LCl/pvChoxqZ/qQAxVkrVyE6H7NTUXoBFlUahldby1BrJvta2
+ZhU9Y1D0MCRpgSfHOvJSfj4FRPKNeL2ctcG2QK59d2NQ0W8R6PbHQM6LImukewJ+zwVxg9DjWJf
YW/e+eQA7Jr0JuNSH5IIyKWsxEhjNb1EFSxAstTkGaxSQ6LPUF5hu4YEv6WBXd4zVtOVg3wFx098
aXKptpXtEIxkZaxGIq03nsbEYSjL+eqNNIdz+SUnnPZY9Mab08jm2sesW75rRfu2szaJDufnTo/V
U6R/Vwzlycdld0HLZ3oSSZQ9aqAipl997cymP9ZYxpDmmcho0nlEI1vJy1A1UMw99g+wty01ehdM
R95FhPnPMgaSUIPUemTY/xoWjD5o13UgXVakeuMo7rpXnjkhicGlf4LTHfVAJgxcmocxfKHvnb8a
xu9ikvWemSEO92WroxoYKXRGLgUsUyhCKVdbliZnkTuPGfFyj6Hll9eif//jL/bIdYEke22kCPbE
gi02HASrRgVOJ3WBufHYqd9SW3GRWPF4dqQnV+NAboHqZv/wabggkTFd2T07SkZF9T4wkTdmIji3
IyMrG+LcWU3Zl0HRyTMt86lmYNUng9gWujXWfmN1dKLsw+dOkY+A6jczDn4vOb8Z633gkaXUCJ/Y
r3lY++YUsUeneacz/eTF7Djj6LlLLP3IO6BCDyZCf+xim0e13qL53WPNZ0+LkxCC3uRfxNze5zIb
d4S1e8c2tsTO7fJv8bKekHdfrVtpPMf9SPDoOOkDOkZjQxnpH8ap3bKpfi4IEb8wNzD2LWAYxhyM
HZuex74K0ey5wBCqpWKtKIuRxEDxG3g40OwiPQ3/BfmGJK0SRn4yDUHziecw7nk0WX61zaL+1HpD
CFge2dw44jfjM6FJlOOePGAU0tq6jTAIhlb9pIGZHyZ3SnaRKoO11XQ+fAjk/I4tnXOjrFNjztkj
+2Sc9n7qrYPEYxZRNTVm0ZiGq/SsNxr6I51ueqwHz1fTm5u52TMZITSUJ0Qt/vSqeo/vMAE0oH1e
j81SnqXWNprtM80FjEaZwYhkIXNG3YAuBwvNZCX2mw/bUyLhhSWFvcahzauC5oOgTvfBoC6+VoqY
89TdkDUmvjt4FH2h1/7gSBamIThZy+JZ+ia5rJw3o7XXXTMJij8ASR0o3INdE+5UlKcRNR8uWvAu
GmPQCgV1eGaIdayJsHsa6WeshabV28tMHhvkFsw0xbWBybiZ2XAB8LW/ROK7joW8cbLeUxUo5hXQ
Az1nQF0Awm1lmYm7S1z7fXTqH67dqis54XZJrG3hsQFqopD6Q5Qvc4IhWXcElg3NN9s3tqpMX0tb
VVtjEPJprssHQgQhlSREGiyTubzgVm8sFRykNXH2bGD3XWtbV9vNTv70NrgI0KeaEKmpKKbHOoF2
HQn1zQscPiTIH7t2DgY7pXPh/jCQ4+5jWOcMJVoem4O/YYIZr8GCJSdZQ1IwIMzfykRugwT3SGXJ
BQMxq23apXRDYhTMxUxOaz85zZ6IOWBt6jRMo3p6ixErncDArsrsRunUbhAzZzyQO+LZxXwIIodR
iSFI6KnKd6TS+hS6Wp0mJkW695zjoCD8dAhW9mEw//DJGjiZtlOePr+qvaY6qdy6xW3X7CIH1H3s
8sfnV3p2cIYaE72kor/4Bo3tBekoPXQCnRURrGgjGwvSGOX0UL8o7ENMkjnN1QgAUWchNDG/wq+Q
z9bb1MXduvWxsXcxWHVdJfrSMb7/tJdBmqxe5+wnQqzH1o3Et579ChD2b432hxenSAHbqhbzu2qI
sjb8k5MvpoKUZmBfExEwSvXsZN+RJXqvEviLO4VEZJig8MtT3fREP9c2KbMSKkn5NaHy3zN+oKuL
ep2H8kyY51geGZlRf5XpMY31V9csWeaSQG/CwGETWWb3T32Ejifa0yptL7Orljwy8kZDBW+6DQLC
4ZPxjXQlm1QFVkraUPeBN5Kh1VuhpvhtSQ+qpMdt3Jli0avI00gSdmnpF+R5IczI+meWzuXeiozN
ZHvWkeC4ixsRHdtL3LshwcVgTdkYBuOpY1x0CqPy3AwQcFWDjdetqbodCQG4CWtY8s57jO/9SJkk
NpIpN91Tng7Sn1efOtmxs69pMzm7dBEuV0bQMA4soMcPZb9u8NFt0XcHu76ke5Iqx1hPZNzafvM2
LCHZccAqUQFxI1avgG9fTXKdDyX4H03DvAst2opKRtjS82zblwPBnXntPaepKNCneg/ZBQ1k9O70
LcN4VnvgOyhSUh+cpq6mO9Lw9mB6x9gwxIVWFmW/bWyBRdnvQeF/lC26KJ6b+5LJSzn0RG6DAsR1
SU939sCzVFN9QFhFGhwShCqh8dyOB0eZpGaVPzC61PuxTh8TGrIrnCX9oe/Fthdqnw+Z/1Md+rrb
qlkNL7VN5nqiuk3nGUSuDPQ/AUuQ3pCPoK5zUncTnj+P7UjWqYttuay/lrTUVtiJfNaXBg5N48ud
itjl+YgmprBqt4ewkPhehK93Og4JnPTL4qKr4afOLPqSwKqJ5npvLUYkrZ8bMCaBOLqyVFvZeDRU
GVdSSdsbEYTWhQ3KcxdZ3bHxOhBF5tWuoS1Kz945qYovfWA9TUMy06gtyDyoy4k0Mwz1ZmUyD2P+
xP5v0Tyqq+H6YJPn/uXTTyBd6w2BZ/0gJXWR62avWVePh7kSN+lCmwMPB3y2Nn55iidFmeTt1pjC
ELuNwqbH1GktCss5V1Le466Vp3ScFgGp9/+JKB+VxAXzH4gotokX90/mys1d3v/XHz95vZcf/+d/
X+59f/+ZDP0Hu6s/Q1H++ZP/hKKI8B+hDXyELAtfLBb9/8tE8Z1/eBClcO7TwHTtT/oJJhqZwNSw
/xEEAYxREQjPdhCZ/jcYxfqHjb0UAzjjkU+iyf8LGAUiy59M+B5+SzJ48Pd5Fl9bDNj+apwNnUkY
eWM0B7NT19o1KXRc9l2Ns8PmBHgnoAP2p4P09Ieh888oln/1irZpuo4JKsS2/k6nKCq3cmcNCoGG
UOTgxw6ad1uclQsfUeGV/A8e8r86g//4gLwQrlIXoAf+179+wFjy+OlQQBysYucWNdGi/nRr5vzO
AOz27z/Zv3gp+AC2i49V8Onsv3klR1rSsOXm5rDY0nMoMUuKX+psF4Lzv3+lv5p4Pz8Ur7Qge3yu
gf9x1qRIZtSkwMBQZCJVCQAo9Qlk4lwDGPn3L2Vxzf/9CgmEFQLpCT0/APHztwPYmCX4cD6Vk3cE
lDPFDtpu0wQ8X80BC2TLSLkOHqyO0h87IW1r/+rE7RYd1+Xfv5W/elH/+NSCHra9QIEEFua/vhN/
LNmYhKoh9ZwJTh5dxIDSCykAkt6bbvQLE/2PKI3/0xH4V+dVOEIAqrBFGP4dBWNYXo0/tuYSMnJo
6/LB9pmi1+qllfqFfUG6quJzVs23DE8G4QbpvXM72OtMX1O3Y5IXiLcMXsi/Pxp/Qxr983C4mAxx
dLtYqf526wqoKnaRVM1Buj2Q3MI7CJ9Xk44Cix/IX6CKGGjwDxn7hAUKLuviecrLlk3b+BrgR8EI
v2M+fv/3b+xfnibCEVmeABqxvPz1NM1DNtCtK5uDMbQdszW7xsY5bqYJlapyuSPQEPi2/NbYdfsf
1hbr77GMLGcsmP/92sv//4m/gMbLHQ3ySA/acx4REOIdgBq+itGb2J2+aROiGbLCgxLiR5q+V10k
/8PV8i8vlj+9g7+dFZUzDoba1hzmBEuf7eub0Nl9Bmi4zv4zOMq0/ufRDgNWca5LP3Rt+zMU8U+f
GAaSF5R1Ux5qE7tRS5sDvj0uBqwAJrRal8F8y8SjSN8HGXno/Qzqz0C9eJ1zwFxIDow5nQJ+Ziom
ql2uHccIj1rBN+jNWwPlJ8zHa2wOL65DsZbttFd/WUBzYZrdhcWMsB/1bS52YVWfmxglL86/mfbN
avn+QVDNj8ABFbrJyXnFrrMAp7F8BCjr5lMruEDznG/yJIpaZ7hWc9euIEhzrXgwcUeClbih9Khe
XBddlU12hJUcCistySsj5cgMq8snD91wIe230131+inF5mjEDpZu/VCHvMfKJBAvr56kz6bUTJg8
lOXgLBjkh7KND1Pk4C+db/S3D27/ixL1XvjmCdu4sx7DHUBT8tnUuLVDNMdAMxee6HI92SGXsFXx
GdLq2fH6n8GyFC9HxsyVvUZEgAAF6622fxr+CE51iZtM0r3t+5e+Ry6i+FyWFgelx7dCDiTREbTN
8fxcPKTQp6STqMg7BNt6Ku/4P29uxwGyWfEQ0vELpunFSqERmsNdGUtzbR5Ir6LTPsoEajrXgZKh
XNeWxi3hc1pqXTGDrknOYgFbDn+EAFPl+RY+wptHWxLnWPm7K3tcymS8+PHFJuNqhSLAgH1t0phv
fmKMXQHH4J0plh5vNm9jigU7/NBBg5YgULdE8ZywZ2x0IetiEx7bxHokFEUxyOSdRMH8rJ2AC3a+
sdd6CcP5UJaEqFH0oxymLf7MjHWJIY3vocchqKKWYJBf7ahPrlncl5eoZhQmarnQ0mG3vF46td97
VBmhUdwJ2T4xKGpXFD9X3Yirn5s3Q4GoBNSb1/ndysr76JOX4+hb2050pBJ0N/GzU9tq2bC84PJf
QmW4puiMEi0xPOclctTQ6Rlsh1yfbh+VQDPPyAPrVRgkJ1cULdEw023mHa2rRO7aJjXWfZuBdgCO
w9PxUcTjRwCAZ2U7nKxOhNO+za/1B51B68nz2c7RDqZF3p8/372Pj2KlLfA7PHezFqBKemcusJrb
9q5oozH7O4eSzYIm2GDt4usuEvO2XMrsGbiVTXElvq9bAZE/ZBbnJmUB3bNvXtvReHO6rNn1Xd0/
5Nn0bqVVd3Y1720oQFZgd11qGBHRt4DBo7k+6IjFTvb4eTkSn/QbYEW+mhd8I3PEr44dPy9t+3Xk
89KfSwm73d9KkDZXcK/UoAEipvDq5iQ8pyyDtbiNWqzkJNDGNVoEESZ3OS4txLzm5gzz/TS99jM1
4eeyNS6P+mTJd8CivWpid601I91MTjdrOVG4MMyfsN7H1H82Z/ie5F68sClOfvt105LayNInu5jR
Sf7ud/ndaN1Dm8rvXnocJ+6BkcvFisn7MYhjNE29FwOPLDAUikc4MeoAzp395zeEwz4mV4EXGG+w
LvOVNHhbWvDWmSPyW3iViOfQpjOcax/QCA6mk55A6ILdojvQ+S4MGMzcZodyMg+ji4kzGiOhgZ/e
PHjhuNWdDxHbAVWhCtZtA73+DvE1ebT4lCZt34gH4+5CmsAvaldCQkpAWyORLKDk6SxJfjizly0M
4k3dRsUmQnsTQ6wzODANNPItOGJm0erY2D24kkQdHad98CWraN8sj8maCHKDjKudMA2k20z1mJTt
sD+CsJb9hcyhniEjw/G4cV+BYxACqJtwWzTZO5pOVIUVQrSw4MAVFm4+g/uqSDhWDCFvn1Fknxfk
Z/HCAOb38jgwy+I3ebsHw+TQsMRJWdFxleavNjJf6TysR9N6VlF4moDUgxSv6RgiV/rjFE3yywDJ
VpdM65aLH2oN5pKjMyzN6ZQLqsqqu2UhV7cYaa56ZoBTq6pl6L9K9Fhv62n4GKDhbr1aENeLGUmR
JGgBNNmlQHRXxQRlVg8RhPm4e28HjkgMnyQgZ0aGhr/pWuuHGHomk3NOIlSYo5qRTK9EBjWO4DvQ
dzF9dVB3nEDaNR79FiJGuSmbGRX+otDsnPjoK948WZqsMFjLRyJNV2z20cXXzcae5kM2WwCzTQR+
rRXQbqrCh7SqQH+RkrMpfTABKTdhJ+oL3Uz4/HShuPw+2kBe7YF1a+KZCfT3Q5gL9rLlII35sGoK
J1kPgYZL4/FiI4t5m9HvDtJxi1GVqI/l3NUF99A4y9+VeyPx/lFrLhdZdv7GCe17ntApJ5LWIJKx
3RA9C/6l4LTDzLrzg3R+CS+BkXJg9GKsPmsi19Y/wwzzRRBiMp2Q9oU56CUgTtmKXnKM3IH9RaKc
jQvIBUMttWw0JNl6+NAmmbsqWNdEH68Y+LxUUtwqzS2Akul1rtSzvazlnrjOMD9B83CLxsr56tMx
wRDJ6fAGzHYZdBMc2tzLNnj95mfTezd43R+f8xsnMN9RNJmbuco8AkIbc12ndBwLxVeclWIjA31u
2R7s3KY8stGUG8eNaYWC/5bDcI4D29vIuHqTokmRychhI7ISEhbPRUTcokYRee59G8laSGEwcC8T
Pa2981ABCatebRmMr5j4WNtBlttz8HMq1bPlB+pHFgfrJBfHGFz+93g7mP6ul4Z6y2r3PI5Oc2Dz
nW4ylX4N+tE8lWGmzkbgnfK0iPaMwU64qPdt1KSXuNXmJhQkmUo7djdukeBJS+qfZKq0PGqyfF8Z
WzO1biH5SQIQ8xqT3XvKo3RjkqLIRP1hagFahuZ/UXZey5EbW7p+lXkBTAAJIAFEzFV5R2+azRsE
2d0EEt67p58vS5qjI2mP9jkRUgVdk1WoROZa//oNaBey+S0LGkHCVKh9m8MghKFjwqmqZzDXeVum
8tjE9g2w+1OB1HflvV97codlTyDZtus9CDQhvLN8atYZCJciiKBxxb07NQVIc3mXStj3ruEfqrja
kIEBlo0kCrm3/2qpGUSNlKoaOfI6yvt7rNP4YQ9DFNFGZyevz7XT11BiSKuR3QznLoD2ktTdT2OU
t32B1cokcMmzVbCfKiywCLLipkgfA1BYN3/1xygn8IX7s5k4UVOTAWNFyA2AodzmIVNBizLP9X50
E8cHs3Vr141pv87Ku8a2LiHz7bUymhKZxMb0qbeGyXlzDJIEZnC8lQFtkkxVGpPa7rj1Jff/HOCS
kEMTmMp479n8waB20XVVLoK8lCNgED2B3MonVs9jXc5bF4sZ1ldA7uusKhLR+k3UwI3pOzxiRkm8
bpOYKGuJ9xlh6F1iiwnvHEExIpqkn1tmckFzR+JIisVUNW+0W6DVpXATvdmljh2+t4o7bVnGYZUN
+HbY6AwLX5EJL8gh9pE7eR46uXEAmwberltGYkEEA2fs3UNpoF1CS0CMWRzOG1lh02ng6a80IcIy
wk/c6VlOXNS1o/+67DqmIrXaupJsl8Y7cQ9m++tJV9hwaStH4TbSEqqriTtLQ05xBE7AdoaIsige
Re2I/ZLHJ+VH9qEPAJY5FfZE0GyiScQ3IOMrnG5esrDOd/PQfma1Ee7mCCFSLtL3MmNOaWdvtSyM
lSmGXWq1FEUdCgcHPZHfyWffw06M7k3uQjXcyLl9CXxCu+Z8qFexissNJlAbU1AboKk9+BMGDUVB
mW71NpYALAKy0SjeLTHshz44u7QPK7DnV8LFQ4KpKNMNymRX2ezfVfahD8zf0CXUJVG5ThX1T4Ia
csW9Tj6W821wBZmC+BlLXRSkOOKRPgIf16g53wV1ljTpzHxUICM5GwzRg/21bE1jJrHI3lZW+y2D
oLYJ6WaSoat2TT7eTzCb1iaMT8OaeKY2b9BoEKjNePN6TRbbx/imvGdP+lb60e211O0S2kwfoSTi
muRV+BRvadQ9WqumFL+6mdfdmPVHUO11pUxU8muRmcwL8ZiShTnsIVLhdWB8d9k72ARDAPCo2C62
e9D/B4IXzcDua2mIgRiI/9tGWXhnZDGJagVfqkbShfK63wlKu6ag0MBbDwGArw7kiOKqcon9rUNj
CisDOrtDHMoA93exqS78nv4uDw0sJXJuXPxRDKsm34a3MdHNVq+xll5fhdhH1osn00vYJp9Lab66
SYPdnJ1+CEQ6RKW0dJz0aYYMEubyEOeSDBEHHcleFFzcMrv3hul28dyn3Je3Achh5RBWmEDK8Ovb
MtS3mLu8upzT60rVhNDB5EeSCo+ONmSc0mfsieqDUWfZzoJ3vpFM4e2BDE/PyXdR7U/bUJHg4hBQ
Sn/puQiEQno92pXIpzW19ZU1Uh5+K6m64oHYwRVZglRgNVEuVRuug4UDVbelsgveRXcwHMV7Cp/x
ukKjvkUGGSznJM82Pnac5BnyXuun3WPSB2E/Wg8w+pm9Zwdhm9DR7JIRC+2L1Am0QnpPKgsO1ww3
Kx8e7TwYV3lsHSJ7fLTH+awaiuPe48JT2dOg7XJFNEMQTMRXD48pjrFQhKNTlJc3smTY5bbDGSOO
1+t7gKlOCKV7OcS9fg56Xy1K3Vvo/tiM528OQT593perqlHz1g8DuEg2mULXLtnO8PPyjFvTpdSC
EIinL/ehNWQsLv0k8BHYMBdOV4XMb3QxxXXSlHqaVexHzr374qGSJBBnRmYlLrLmnkC3/oAL6cXz
5nOWdncCGAKt1wk2ab5OC35C/2qNf7jR8DmWL45sEDDAoU1YI4Ud3wdAeraQh7L336vBVavKmnCf
pdidPfVh6xZ91OJtCJ4afrs+eUufOZXDehUMXcnZJZdIia9OFpux5F8aaQ7OG/RHkGfd75aYjrHg
UyVvQwKG4aac/dx6mGD8AcFMN6Qe4zbj3qEj2XDlX/SGATHoDcZsarLbeBMpoMpm3KfbNsjObGhZ
e6HQoAim14OpsrLrpyuaXEfsdI37bvgS8EzQXqbOfNbnMnGEq24pfjUD97Ru6oeSkr23mFZ4ZXBx
iObpZBevuxDidx35W0qMYNvRCbOCdZCNrcjr2FvmtL7etYtGx4hg+IlBgYtemjbCt2sS1K832s6f
MD1q39OJBkRvtIhr1PCzqYdHvZXodzVe+oOEpDll8Udi/SDOFmctJGlZVrDNGHczWXpwRmf4nrxs
DUEMLXdPNE2Prvec9vGP2oJ6C6oCTSPiVD8ikTTI3+aaDOHDtExv+mVKQ2PKbIqa2uH6gJmewXuv
gcu+FXSTQh8kL4K7A1IkO43jpNsp5+S6zgbsjiiMsEOjHoY2oUTW8ooE62uqssc6KHfLyPw95vaf
KNSJmC2OE7ZIeLMQIGcRrtW04pSYgF5D8TZLRo5ORt+hAR83ImfKAdWQI88a8cSRUc/eokj09NK+
PqhGg1MrpUOq4IG3K3OODxJJ06RDO9qaARMDi60cJ/Sa2by9Agvxc+ZCwAqF367rkYUXKRrwLtAj
cxa4ReidwOJKVwJ9jzWm7YKzp6AeeQb9USMedpB/FE1/O2RiN4CdIFqmt2ZViinfEy+3R31Ht36F
z1CxBjasST+8GQn+mVt2dSxkHxPBy+QlTs34CXi4rRvE8T1WN71F4Zdb+Vs3WDfX+6GD9d7Ihs5e
0VDNBmGYufzpLhgApzA2aGi6XTRtItf/Zktx8DtYHwwIuP1a7xllL72hbrVDpX0EspMFxjiU9Gzz
BPlHsKB1e895P9TRl4zYuN1s2fZayQch7dgwQs/GaT9Xwt4agP8wlDAHjYdpVemKGqbP47XTijRU
lk3sDAVmpV2HWBXDqJC7jJgbjZHqoboDQRSbocto0B4lMbuBjKjeisCBHRUBTsW8IW7GkqwXwUYK
cpdjuIWs7EB7aiBjHzH/mOJ9TSwbhL8OkuisnhApB3t04TZmhE2aGRuLBtm0y4dYUk0W3WCswvZW
JPzumu0V84ouIq96aNliIMr+LJoBWw7dexaLJGTbjzdZyyXqvPyl6ebLiLEHWdc9frtdbq0ZuH54
Vk7FcBvZzq0z5V9XlMYweNFNpjZ1Jan9Td/fuwrTVlzr1jBkfjvsKBXTbQ1nQrm0xoGLTz2yqJVB
RrcXo0gJNCSXhw6LJvF/+Sktb0MA1qqK4apqQKyqCLtrbK5dGmCwllEjkwR9X6JCRHuhvq7xDVXA
DCm2im/OJL96NEQYSpdA3d5GkaydVPf5zBGSLCBKS/nWLt1dZfDywzKliUJJiWMLnHUsqlY0eedr
zwxzD8hZn20pnGI0d/JX3RrjSoPVi4amhMuNWdgp+ePlHSjDimF1vkKRuGmiYGe0FCTCTTiz+vyj
GRSgwS42/P7mei+3hqBHrZa7azV3faGUXvOmwumTJrVcgczmgX7T7Y5fCkF6iIR6iKz6sfWrz4AB
4z6r8eY2v6NMAG9gCBAiQPUUnA07tkMgB+gLek4iHarrsT6WUA3XetVP6SOSMIovP+OurIt9W8zf
Sf6muPPU7RI8jF5k8QaE3dnWwQqdFMWpv2k5S9lK8YlRBewjXtrJmY4mopd92Mw/Q9v7hp1wtaM9
3+OYxuYW4IdeB/lbVXfoVcj2xHRX5znNOiIyLwh7qn+guZC72L0Lh/JIqvD3JfI9khDodcOuJV8t
qo4wi40V2+WwcefsPAolbiZz6J8gt79oFycjd6cD3rhuZQQ77adTBbgkeMB3cKoMgg7mijQr/BZe
UYUuE84aYetvysWuL5aNS0JYOucc7KGfRL9D2n47pNm4MrAS2aVi8Hey9238DHoU0XXWonakbEj6
CV67bV4EGXkxRN+d6TOZI1xhOETJ+Nz0ttR5BeuRcpv26IPgH2cT+i8u2m9SC1ZeWxnvHX7sYKRR
clgqHxsBM/2GCtjZj8RAXaxwFMRoFfcF/GQLfzPzUdZ9h1PL1J1ybZGU6gcoV/UxIcISapd3uj6E
Fh/138tisE6sBfn7g1t6py6ZKf/NwADowHV6N8zVQ1ZnEq9KHmTWy5PLnTNGUYnMuuLXZ8VdRnAe
6h0DAQ7Z9rE1gh/E4MUyZqexEFKCELLbhcSubWRpYi6aZT9a0xCnPje/FxUDBQI/IevGELKuJkzX
B5WG34MG0/CrLmCCc3r64+H6taSi8ojr9FOVxWrOyvnI1XROEIuc0/Wjv3xqx729j3CcVGVdnB2n
n7YyqEBSiwRF4f95qEaMbaygSrZDHQLh1JNqIas3FAbVFnv2Hp0u4aIsz7HOVx67gK0uaWQ/kXDu
78YA4ZU9TVsTu8m8m8Xp+oAbiH3Cf4j7CsB/+8c3kpA/lKUgGpZhW6frA3C/+O2jPk3RIy/6O96o
sUkCfrhbVX0fGCbDvcp8bFPLfCzrBAFGATQYhxK1d+FdUqFebNnUFwfzRBpHhcg0M6MT79IjKst1
PpnVkymbC9+ebqXVx8jJsuQYZAP+HapQULCDYu0Xjf3gWoZ4ULFZbWUSqy32YsWms9x251ARsOnM
uFDqhGsWlP4UoL2+H/kb18+m0bW2IPwGbhSFv+97nk40ztXjYufVI3oqD2gcnOL6NY82rAt67IMN
GPFmidr+FlCMWC2S4ByzzO7UZqI1lJhPxQPo/oKIl4OI69zCGwX+1h8isP1pTRHZbx6+/AXYHEJB
Phr0u/B/fc2U7W6InDfEKDHZKGG/GYX3HQlpt5swQThDYo/OmEdOxGqdBv1w/Wga4ieAswUlESe4
h8HOKZLZV8KgfZsyNjxdv3R9MNPg90+rpiPuLquyLZtedhTMGQSY5MmN33mCD+mA+kWUUNXdzLmd
H4IuHJg28eDP8w+OIwcp4BI+zWJfjs2Ta2BG0ZTzgTyOrdB3safvzm4OzD05qRecTCOWnxZwF90O
xP3izhZfEZGg/nex2MRjt2/Ss2sDh9tN0KwVW80mxhUJ5vEWKUl0wrmyO6HPMYDucDoclYlzknrI
VdKfMN30IaTq3SbTG00ZlnuV9sHehplsraH9xfgk4wKLcxI2T5O4jf1kyyhRHMJuV3mpD0EXknpi
4QMq8U1K9a+SpkuSbe7f9UkXw2q2ljWOXiUouAHtWBY/6pq/Pe+d3uQpOE1/KvWTiQRm0pSEfGj6
zrBqfQwdgCLw/QkVnuCLid+G/uj6EDrN7x8ptxK7PPA5OXu8eioSv4t6OMU4spzmMf79o+vX3Ohl
jEJ8nIUVcM5NwOMxEnOWgCpXyCa7LfGfGI5a7TvRu2cX3dkZ69n7KlZvWVzjozo1m7hq5oMVdS8i
9Xjnp1U8z4iQWMwAD2N0CZV/Ej3mDLILq0sVuIB0Mjo6tDxFhomVqszP0Hf2aKPQ9x1inISDunpd
XLQnExWjNdvwSAEyDeqQE5xbTb+3X9xkZD6HupedJL4zMTPbtoYB7uG8mwJ92zC0P2uK8q7J+j1R
itX2y66MlbJc7tnRd4/xLOTW8qCRQZr3pVdtypTU88Br3xI3/2yl/0ljgrUXgeFuH32iVP2YnYYg
VJQ/ERzPcnGZh0y7yIgxHXP2phj32bryuSWm2N5fk5+TmeIWDzwKI+E9d/G4AWRZV4hoFRtyg8oY
ESFSK9u7zWJ2u0a+q8wmAYtf0izxlz9xzKGZxUoFqNFy829RhceMG/vPSHU/ST/+JDIV3OtBoRQj
MpoKDitEskDz5o38+Mtin5ZaMIwTzHtl3uxcxJq0UR12XKV6Yxe6Sc24ORq4bWReXe1F39/jAYpi
depxW8i6Vd4YztYewhZ8mANuIXCVWdywah6mwh23VLPNZcHWnpSd/CsRAzxhjfLgUbFBr37WLyPW
jUCWPA9eg9iZDsuZCA5lXhdiqrhOykMeNg8Wdl+9R/t0RfSSIPrSUNB0bahMEBY/L9adCE84leXr
xB1fmwA/bZcgEozkP8wupIHELJVGRxj0LU6Cur71mvsUq3w89T9UYD7ZFItgh/TMft6R5lGs/AFc
gJBSqkaoBD2wEAZ0H6LGYODgYCD3z9QmR1PM/siogHMVmHQF0JoCpoK2RSjdn/hF+HlFTt8CX9kk
RhYzvUqFgGJrEbw2MSPxqvyTSi+kjck4znLwCQ01BQzUcDtYBXHibjE6cgEolLVC1cl11pcyAmZ0
dAb6eESqE8I/KDQs3N5OiWTK7NJc9iH9NrGY4zB/SZtF0CfUhKZ3UEgMViNoT5lIa9fW36UvPiY3
QfU0augg2y1s15T8ySbvSfaBxvLPF8X6c0rP7xcFDqlFnojmP/6VlxcJrMKARA5Nbr320ImalJZV
PyU1+TeWd14Q9Aa47iBK2vzz3xb/4m+jIRD8UeLzIMX+JQypdQY3B+rPDpWeeOch/Rd/yIpf8bS5
NYR7W4r5UcIWmSfr1ffEMRhx3qELYyz6GAboBhrCMakjGCl3N7g8HCcHyOefn6X8GyksMC3TcwPf
NwPbZmj452VTNFOROpjeHGyfZxl3NIh+244rtmGayVnDawV64Er2wSoK4FVBGavH9EuTOZTiXcwL
piOoAnYlHTFcgw9b93J+BvvTK4uPpMk/MqBC1sTOERRlURK/k51BcXt/pSBGpu7bNRzY1RhqviWz
R0JqRFN45WnQJnwxCJYbL0OAMNDIC4IM0O2DpS7TOdXP0reximsHRnFTA5c+cQ7jjMyb4IZHlJi/
VDHefQ9k9qgbNnCeD9mMj1nT6mzab0KDjErW2PlT38Yf+PAM+8aen7Ip/jdpaGRD/f0etVxLEEPo
eab8G2G1mnRmINDHQUmiVgLT2cJRpfvVfJNG72TY8jFpxHkFjGZYpcVMxGomxa01ODs5mSXHAYiy
7+HTbSCGP8MmR68wGPtMn9fzCJ6z5JlHOnsEftIEw6MTMgCurPKytEG+G8zlK1+Mgc2tK3cSN8Ur
2BzFIBZ2FK/z+CNqDYhwFni14q3TA0Wkuf0qGdn7G3oUE47Kys6pugSAqBYQIjxe1sAMZQPchp00
Blbd/RgzmEotJG0Y4b6RXsDOQ/OeC/SxWk9Yzew8aOneUUNQFervxxkP13lrb/zKEjzKwRwMS7tj
Fd0PUtQ0XJ/ngkqBSGDUSLFZfPQCuDG3TfQ3HSMvM98W0WCuExsdWBirCJt584VCD7wKxMcBmktF
czEAueAw8KrdoHu8Yu2VUWqn1mNcGb9KwfIp8MTclKH73Roo90JnYTCS0mCZ8MpaVBQN495V0WIs
kguJmRGCDcYlSDiT6lh9oH4lkAza1DrN3FeXbzIhOEXl+OmMuCjIYodtxo1decdKkwQk4hdAKXmw
G+M9yrnP9VOtj7jU/TLG6RH9zHA3S0TPFsomNfTTKzYKkDVIIU7HrjmRJ/Hyz1uD9S9OFMsl/NRE
CeAGf0tzi3o4Jo7Rpgdbv2R9Gnh8jRou+Il6qfASmlbyr2HkkDNV6uGdHpiVmknnaA5D3WX/hr/7
d8Z3YAccEhh0chext/5lT+1mOcpKWeqQudH3Kk/uKZ+PGvrGrBAu4nwMNeOsHIdXTb3CYPYjNOtv
tu/+m2vzLzZ3O4BvLZBIOFAi/0o971U/hLIo1aGLpwrmDXcVtqcJJoYwW/DoCcSPhlZtWNwfErn9
JoJy3mp8Q2r+GHwK7R9XbDAfezZ79Swcgp5AwsK1qqavf34fg7/R5APHZM+BIR9Ylu38lYdLge0w
Bh/jA6LpcGMwRYdZsTF1toEfCj3Mpq1fMultcSawCZc9Y8k9njzTabaCfwhAfZlTNW575edb+BPe
Wmg0SuF54NuO2oCz2lj2Qcwr++B11TKS3JpjTvNYlMaqGoL2OKbTSz4nJXajsGJF3uDXRHZAYLjB
a0AvJMxH0TwZKZaLV0w8MhSnT7McRGpvQPowIBoB1rJvuGukh6wuyKLqVbzjtlgjd41eZC52Mg9u
ZTwvN8GAzG1mbmHY4yZyKnlKGm4buyadRVgWfmaB8a2p2myjoO+ygs23OYOsa+A8BOZ4pYoWYGp+
YDzHDHBNzohYxJhOsCEvRfEUxHCjIjufkdgax8B074s++nJLs99L+xAmWXMoWx9Au5wSEkSbmKig
+lIHVfWYYRDJKmC3ynFwPTRK/cK+vfyt+vj/Cou+UT8gSJZf3X/pf/YDNkKjori7ZhP/8dlzmfPf
P/7I//qL/vR7CT3+/elpPdKfPtleVU0P/S+mKr/aPvvtOZCXrH/y//Wbvyuc/p02yrYsdD3/e1r0
bf9r+PiP06+m/TX/SRr12z/8XRqFACowmeoGjmPbboAQ6g9tlPufLsQah3ISYZT+xv8oo6z/tKWF
Mor9iT3B1tXm75HRtq+VVhTnfMd0LJP94i8R0f8YGS28v+7NLCmqNu5o3+eb1l/LNlE3BdZJbnNo
p4nSQcdNdQA9CArjddI0IxFsylmBRnXbOo+fSXfnzic179RimNXjbfYccfD1UW1uEo61C+dYhdAT
+lnaZITK+22AKABOfTtVzNB7+e7k+KyHyrzFONndERAFh92VR8ts02MdyGpvv1Ej4IDeMuUsyYXh
oVcwczCocWA/YkCMl06gKK3qj9BKPhu/TB5aPdJwWu8Wy8XxgmMvZFy85kYjqM9ZO4Sbtg2qdZYY
+NaOhoMHcnXvw5K79YfsGdOKm9kd2n1DTMIxYkxomOYru7axjdNAreNp/oI5DFFx3dd9hBoTL1Zp
AHpqWUoNXXIfTfndoILwuS+cH8aYvJPngB7A9AdsF1Psa8nX6rIBdgQTgH5OT15KZ2UKlaxvmpyx
COf8DXwKtWlNaE0+kuRVOpVQdcrIODZO8Qwn0tvVTppvXYLyQqdeMNlLcC6Mxpe5b/ID3pWMgIq9
GHXPJtlvo1wVmxmx77oszRMxcm+RTvBqm+CZgSyUUO8ZCHNe5SOgKROiE8UzOle1lxW8g94hOklZ
AYDn0m1xr3u+Ig20XNW2AHhPrg6Sjdlt4xlnAWIptwUXEXI/VKUsKoYNzl3vjipw2LALvGuTQzdC
DOtroIO26wiUzdp1mdBOe1O+8ypgjCxMz5ktvwNGFnt65XLsyscS9wIGCmgs2maALBLROufQNaT+
F6OkQEtCWJVkvGEdlvC1fCrJgXPb+66bD6bgcjQBgwedGwXxJdoszatpTLwp8RG/afxibfgzEwS0
pWeWHjM7dJeMpFA8EJbZa546EJ1RhTfW4knSabrLOFrlzpnFuJndEANcawgYjI0nrHe2uNsV+3ng
8g75C+KYx6Bp5C6ZNTM9Pc1+AMtlsLrtMnJrVCw6hcKVMaDa2vgDLpDFe6Yh8fIqJpYanmd71vC0
E5kI1+AinfapzOHMRFAS7RjrpQkGXBTkjFFq1NUw/hzPUlgL0DuDNTK8tpnUq/StWO5KJHDnrFY4
NXTZLWXwBGfUW42T1TLJw6WG8DfW/DB+SvlWJdbw1BvfMO1N9Ju6nJze4E3FZC1pEv8ydVwkIrre
+jYxTva4MIGYI3l0IF5uc1ESVyjKV7THOy9q5R6zrOIwlbwFssaEtrSap4ilcPFDs1qbnb+zwqR5
ECHwZmMNe5l3D2SDin0IjR/xMlC3l3fLTZbBEYyluaFJqBhy4bILcmepNN0Dhtp7/GjWY8XiyTG2
AulhprfQtVcXA+iMoRAmrTbWQXPeKGiYEspxcLAZNFEtvqOtf2iIKcNRIXuaR2irPBWcje4RhtBp
+EX75NtEgM0NgJg3ZNuwx94MRVa2oWr5JcswgLZisliIzVt1YnR3KWwoLGXxypjG5yyi96RSGFZh
FrfrQAVsi4ylS2so9nChHiaP2fJUjMF6yLNPNeBwSLHzs4zSZE1O0zPcJZKvXPT1i8nbmzSjCWMk
6zdem7qrpiBoDhvmAS/Ug/OFEb7CW4T32Ud6AjhwWrzGWrkqICC2a+FYeXGKC9fwlGXYXuIzsmyH
xrHxGfJfDTmyRH1reUiL7Tgav1IzfSH4C+YnrrB2PpCZ2pIkV3jIBDDmKotDFRbuWZgQvmP1aUw5
NWqcYbBbiSO8ReDaMv1sWvT3I83UoGyQHRpIsyP216W2WzcivSu7Wq2dOOQ+nXLMfnp/lyrSkRov
30r9Q1OE3dtESmO0UDn5dRbsU2xR/EIyNh0TIvnI2loV78ImOTRiSLSa5poQqSh/9nss0fByvgQ2
S6Eot8aR7Ac4qMrxkSvU/U1qBbc+YqnVSMeygZZJYm7hYXmpxgRua9tuRhX9SpAS9/hqQJP+GcXD
TVTVw9owzIEeE2dMf+6wuKSiG6XqMTJw9t3gMKaLNOJnYCxZlNFtatoLvRuwu1Q+ckEDuhQeo3uU
8d/bypQXPGXELsux75ns0LydVA3En7fbJofKQf8GyVYxPentgamt6Op7MdMKFJlxiJrqIfWc6s4b
DHUpskjbeBHhhBPNBoe+h6kHxcTBxbj4UX3KrQbnrLbysAHW1C0Dv6zICB+Gbr4N7KQ+k25JEIXy
f06GjZGCCG9mWhXID+JrEYl7QZznMv7Ug3VVI5loi+a0pGxNHbdnIciydRUC4drvz22JoX4UzLuU
OHSWAYL/zlxPCdjPALXI0ecWmRa7IGlvnXnqtga5hhiosdd5J8OA7Qj9+DaWpAfYk8lsM/7ktMcb
Q/+6KR+epuZjMMFvB5wsgU0xWF7MOt31zQRhosTzDq7BCUfKHhbyntKMF6zil7Zu4h1+euSEm8RM
XG9GzClXQ9WJTTOGWxjJ08YltKPCCfrgDHCd8KjFl8b6noko2MssuIX7OqMmexUtOSxjYLYwnfN1
2bDVmPxaVjEsBzXBvTaXgyXDH74DKEfciFrbo485yEioGTFuh4DriYqNOYONS1+nqTZ2/+RN3h7t
FXSQUXUM8d2PRfjPHEMDtGVNiPFHtel7BqA+1mL42Q4DzBzw7boYxdZvrS8OZsci+wflqoFLen+b
JxYqbgZ6quvECqOy77bdsTDYbVPGIC0qkp3jN8N6ma3PPEy/lfiCX3A7vR5l0Fw68jYm+BIUSO5Y
e5uJ09yzSJL1TLEvbBmerBg7o7ErNuEcVEw3DXzhIVWb9bZIJijj5NYETnuLeWjMBHfmhXFx12k4
w8crjXmD6d23ytDzBdI70HW52ur+jtEDznwW9tGxOJlxvCbbMqM2MfTWqS1fRI9C52gx93YaY4Nx
65mzkJEAzCKYK7K8GKRbsreM2HGjDtwCiY9HDkWcWUsFg70VIZSWOXic/e6HvzhPGAIP95abEGWT
+I958VR2sFKkUO05tdR4Hqt4FfTupeRszjkbH4vFBtJKu+DQmBnTb6j2BIxBdfTUfeXUjM7ShR01
wvWtQfEiQ8gJ2hMore2fCZEST2l5mafWfOonLGWi4fn6MCI7mieM90avHZ6diWQIDtzhEOJDtpWm
WHbREhLo0cDKVqgGXB0i0TlVQXg8Bz229JtSuhZ7IPZbFSwkQpY69LKlyaHths8ciUBXBKPuoiGu
t7E7ec9mJLxj6gCG+AlDDczBvaMdChc7leW7nFy47MVskCw14tKcBqRf5e6z6c7uc5imOxOA/+G3
LzEYYJGbxXmG+ebGnfOcRtwcMOSGQxnj8NOOtdjr5Dlo6PiFYlw8vVgGt69FNCz0DF5CPDk/3Dkm
4W/kzRUdmED9AxjJ3YgJXKQw0bhElVS3QS5OGPEnjKovaXtSZJFzu6YK5geZNJEL8MXopcCq1iuX
rcH7trrUfuw/0tMDOsnhBedc4j9t3FXtytpNglQaL73zgLLwDTRwomqSNbhedGhdiQPr2D3bAUhs
3bavcgLYaNKjLNC4jT1JIktfhZuwUK9ZNDcHRwA150YNjsKAi9CBDFVAaX2DlQLeNRLpKugAwr58
k/jbbg2boyQexKET+2aZsc9riHnp630ZnIu83k+cWii4ihfoMZj/yohLEEMhlvtccoUsygVUiaK/
peF4KKJ+Rygihx4Gi5uew27VZXDp0colVe/tYuUT/ABEt+oG7znHcXo3KsIXlg73YcYQuwbBzKkW
1ie+kMOG+CVmPDaazUw6ZyBUnP58jECLBQxzbTgEkdaWu56XJXlTaImgwyPiYGPF+gca0GqSPhzA
vkPCw1TDnIafhBvLJX+gFgH0YjHjmnhx7WdwxfbseaSFdrpCGYzq0jCuLPKgvqsXuE2x+0lx3mFh
GGA0PPWnNBg/27SyH9huzk2NSizF5g52Ba5ZgRU1F7opWLvMFJmCHQYDQ+wcN9HAS7/yeGxROnIL
yDp9MhOxF+58JA8R6UGAk2lk+79A5p9Nk24ybydcW+vq4Bv+zkC4NCkzP0yCW3eC0x/bxBW9Ra5z
g1M1KWFSIiZrmyN2TsumoYrbuEXyhOXjm1/xjuRpKrcDtlG2Hzko2KKbYpkoF4fsKSyHi9GE776k
WVFT+zQUYQNU2v2MOHeX0fPXXV5U68ETb35Ng0rqWbRdpopQzjhmVDB473M10MVCqTp25MVtXSe6
x0C63wTET679LiUQA3xpbWY+JCoKCV5d1K5qkRDajiFiNBrekSQ00gzsx5rahGNQrOYRGivazS/m
vjvRLiiuVFit6gzqVfzT80Z332UYxGe+mA44ng8Hj2dMuj1Hd8jcZZV3pI+QNK85oyB+UKK87RiM
+Trow5dUc8+GtDlOi+vRQY3BuZkIU+1jXJE4JJ6Hxd+Hpg0dnzCKQwhDe6yC6hxE1UVaeXc3ls53
X8DyVLHAzbb0DmkZ3WHIZhzbtrsJTWSKUpJ74aDHWHcBUWHjIu8QqCkWSvlBefAj9TA6QGMcA6x7
U7kcvKU6m177HAFnwuxHRz06sNpwOu7WkQtXYXGMV7I2DLSuVJdTzXahRMyJnzPVdaBeYPBqbZPU
YpNsM7ExIqyWYWWluIrl8IUt6PGJ13k3cPtv2v9m7kx25FbSLP0uvWeCRhqnRW+c9HkIj0EKKTaE
pJBIGud5ePr66FWNznsLyEShN40EAlJk3JBPNP7DOd9ZkhSz9E/b6buzjBn31+4J2QVlg2HHt8Lo
2R/j+jp6CecDyUvusR/7KWC0BAw+pKR2YZqWQKRIXb0it77G3I+OfCLBd8RofDXHDJhNH3sRuqzp
MDzNGEC2Ue99EdKsAwqs34Wqfi7alB45gG2fddccxANV2NglBn6sIdvkHiF29S+3kWoTLn1xwDYN
iBgBpgaI66gXxb5s7Qb3T+/bNDLkgnAxLfp3oxDwGDzWINZIBiBG8pLYLKpGuSZJFbK9k2om/LrJ
vpfwjbEU+pjL2DtFgeG+zH1rHyQE4G0GyhyNJAIPPca0UobobMle3HSSOhsc52kChVhLqCCg/xAe
+VRhQmdQGLESbIJkGLugljR4WYtVyIsj6hQY3mUrrmmdiedbS/4QjetX7lx/hpmn4KXec22iggFd
vVEtFzcuekZUI3OqyS1AgHnmthtznRgr+ZqTlQ2blJJ80WOBw/Cd7SfKoW7aC8EErelIn9eX39KA
3pDYyUdIAV5ohbenHPkxgF/DycuN/VmV4Qfb0W7jQrnfmBnNhNW6nBqL/DXQh8MnaVAUYJ/R459S
5AJ4KUqwXqNEc8sp25qYepeO0pDWb1vm8MyH/sly+teuKc92NpHaRSkUKNl2UHOt+zIhkVLpqrqu
1dekpZfpKQ1AFafhyUqJ8S6dj8XRm+/pUwE9CBVvg4DZRhq5aL/ijrFUG32wVIh8jzofs2UZiJHc
dM9c7k6BoXAAQboMdK+2YdMcRGrBdVzQljDO2q6CxGIiwI2OsvWRIlSB2eqY5DUNKxRupJiW2dAZ
xcyYPgubeLh8VbIzX2OMVoVvs7VIf07y90cXp0Dzku5+C7mZ7Zdo7gOrCzLJ6/xoJXBm8lupGOP6
S9fo8NUA32/HaDrFy/NoMLbRSnTYIPE4+9hLtkvGNrpGtQf5di8JharWuh9PDJ+iOjzTnlm7sOPy
XRedq1qHxAPE6Ixqcge4DWxHFEPc+rdtPZJ4kRMtCP/9p9IG2vtRP8mYHrkwSjJS8qOTvYLr+dbM
ZHLoDi1xUWfMwowgWkeV88COYNKj6LDk9qvXpXjvxwHfQ1bjMZL12+wirutVfg9nIhnQSKHgavMK
kVP4lNE4XYdyLvZRGP0asz4+Abt9ldhxzoZSz509XvohNi5Ni7mvo/EmHpKPWzExdPGwRr/kZvLe
1yB811aDKK5ziz7iXNrIHOeyHne96E9hWGEmywkOktX0miwukDztV6u84hLNxaZxhXV+DOb/R0uM
/5f1xF+2Hvvf5QpHa/++6fj/cYchcGP+qx0GCxlW1z+Kv+wv/vM/+q/9hWv8QwqDO6f0bMs1dBM5
0Pi77f73/9I8/R9SZ3Ng0W6iEJQ23J7/s8Fw/yHQERme7Zm2jt6UR/FfGwwp/mF7lm46K9mLHSx7
j//JBmP9R/5ZrmS4JpopaTq2dHVaZnPVpfwTHKietKlDAS7OWig4veryGnKMnNZ4oXL0fk5iak56
X8boPjp9W3IgPDX1HJ89AgMff+tFSdeWec9z1sjnPM6/1eUC+3T9m0XQKhP7ON+JKvrF0Pl3YbTP
pabJS8xOxF9ElQUp8saTMdrbHk8bcHXb2tDVMEnPmT7NVg6Zuy7ql2kavldEs50de3hpuYKeDCRQ
X0KFV0ab9PZkOC4onzF/4rW+Y3OfXgrHBk1hh/hEPL0BndDn4bmD7URKQfskDexSlMioS6NnYT34
U0WPp4M7HuAM5CldfcjZS+5MbtSs+EXxWqcqxkXiGsTuFPKINRnzDmXC88L2mFLBvg+hob3mykJ+
0+rPE2rPc2JpPOj6l11G46uTy3G/KGaOsMo3ZW3MH5HOBNfrmXA4yhqYzdsNEp2JlLhY22ToVLez
0odXhlkHTJrexe3BLmdxmh/DQVsOvH20GyYCQ5f08ECELdEYQsWE8g1PFaa3pujmo+i0gdjaaVfJ
iJhI0TuXngn6q7uAJjeYNg8Dro82JTCqNEI7GFdGSEJgBp1GO1zszn619TjcGzJXqJBE8VSUK3g4
txlkz2xZE/cytljiYvCyvYXFoOTHb8qh2YiaO+7BYhEMrz0laTc1s/V5djgtIvtOwxKeYyt6dmkv
r7kzvNCGOy/W2O1nutQbLBrWAiY2Sm20rGd4IfvBUuoad9oH2Z1qCx2zPoezi3mp/hrlXXkW3MV9
lN8vY+2NvuWU3WZek9em1LGoGxB5DW7UHlxDsKYwmJ3Nuri33jT6uNExxBchU0LzqRfV+G/0gX+X
ThjI3NadpedgnoAz+/cLzqXVz8Jmac6PzcsQIqmCCABXfCUt98m11fv4aJnJaxdH4lgk7XcZqjaI
JYseXODh9p8OrPt/Zy0awlgv8X9SLPKIpM6yVlro9GyPk+CvR4CGHrXS+pKw0igej1maMy6wEHhl
1YjeJZdHHT0m1yQV9rqAzIWuPYeVdW4Gsak9s3kvFfevkHq8ywiBY6aM/jkPo49RjhcbHWIuyfgj
loBQE1NFb94vRg4zEWfefB64lfoCjOFGihT+vXJDYvesTY/hyx/ojtuyjK8YAoOaGHNGXvyHEZPs
IIIUjz2kHY9mZfXsbFgMdla/PDmzug59fqjm2SEtl9KoqEjok/Y5pkba6gJgsWqi6Sb1Y2eG+U8N
cQiseo1wai2+NnJRb1HfXaB4O2cnpC10dbZm5E2ZRynsa6qJ6IpYJ/WNCtJIX8XdlRDcV2PWPkbU
gi9uY26tRv+aGkpeSrM92YYm70tDfFdInhiyZnfneUPQqcp40/24TMEyqUmnpx1fpop4GSRbAGZV
Jo8yno5Cc/LDMP4hI6bbIyT/IhqbizsRmB9NFkqtF9/mlV7WO3p5xnhzsZXytmb+nV4pYk5cWFuZ
eV2A7+2Hh6hwA6ffBrLbv8Mcb8hfSGEWkspX5V521OhsN06FDSLu4kCjONvOS36WaxTLIz6kSc3h
uXD6LTKaIw+pPJCA2WxxuWGCa+EIQ4W/TEsPrh/HEyDBGg68QwUthk/yjxitKeyjXbz4gjibrZE7
M5GUziW2iPRAH3NwnbaF8uUG7WClR8aGuY/54juyGn2v2Qjqs8i297RxddB1i+ZbWoroGi8Uznyu
kcYiiVTHO9mG8/sAaHoDuWm37hDgjcweKYRybS4YUmLlxF/PZnPb4T5kdiTl2VjmN57TE8F+r8yx
MPZJYA2tsG/ZulrM+kncMok4sy8zgsFcEhDRavqENSXEEMGuEMbXoSYSqePq8PU5dHbOGt2EjcI3
Sq8707AcynVWaYUO3kaV7tTISsLNGFrUK0k9spKnRnjapnO/1LgqjpnHvt41wx+WN4MTIu6kqQQB
sCM6zzR81Xp0gkRs1VeJ6K3PvfTFKvzYhvZQeKW39yaC6QqzEX7fu8N+kvUWHPdb20G8dh22ghp3
gLDV5uuM/aBgLHrUJO67qbJezUnIJwiQFQGbx9YEUVfT4z9SctIkfEPj9JV0AfpTs9ijIU+2RCQy
eYX9KdgptvV0zyTDjTktbhXL+SA0dG+7DvIMUbBnsysuBxiIgVLztHViNJftDN2tYnJSrmQqNi/9
RhuSgvQXagEX2VDnhik+O2IwWu5S9dRYr1GDzAfLMvi07JmapCVHRUfTlBBBN89kpqEG+BIN809Z
9YwPzeiuEJZvOvzG+wSlzIRtaF/L7ANrAYTs9eSpl+Yj1knCHmJt1ds3X4fC+9L2FgNBJAB7lNwy
GNe0oLKxzjqkhyBlhaeyxdgzCXb6b2g+lW+Je6drRCGLCUdlH3Vso/D8egzaFD5fHLrJpYwhzMWZ
Zu3HSv6qEnw05q98MdaY2zzoKfqlJf6MSc5nEROq1cafCabX7SMhsAjDe2w3B1EQp20OaDERY/mP
M45lCxeDpMhoHfNSTUN3njsEexOoMVrS+iTH5qMcR3XQcp9WN9kjRfio8rIOGpe9w1IXLhNgY5/O
CMW92TKPar1yDTnj0bCXbTUC0kMwwWz5xcIpuet1duF4EW+0q87ucUXSz/gxndbNcWBjtxRUDYL9
w4D1ulzK6nloQj+SS3OpZuZsdUfEBDcOEvHq7neOvfuW9/1OOL12CI3qFjbCvUMc8O6uO4M5iEaI
3EgJNoPZkyIU1Dw2Jier4K3GZjEP5QY0f/piz9pZVuvQIqKELZP42HlrygkW+E2tYUgVtvcWops4
FDg6wTg4hLsHGHyNwFGaCoqoMK7hjMUX0hzmkjXHJnXVMXdBCBYpa+q5d/6M7BcQbqdLIN1EPw+F
+dtebZAp9tCtFBPeQi9ydtbIT1CVhL4KreKURa7lm330mXppQawhov+wLL/roVSnxuyfSydF48lh
cmtIWyB7dNEYB3XiQvdwzORkHTsdUMcak1FEUEJWEEJZsCBN1LHFPWHmGfB5I9wSe1SeOwlVDuPO
Dw0RzU7a0Lv6xYnuTkQEDxPlo57Z7WXdGDFP7rgZPZERwKCqNaCm69DM6l5amwVEBtnkMzw0Ud1G
Pa6voKolWqfxR9+xJoF7024H9mJbKwLOkLjdxeZM27kDQbUWr9iaLTLuWuywQe7G3CDWNFcYWTw3
jYtRamTTO02T+Zqi5y9CnGBEVj8/EoIefxtTrfWlQ8wOtxpsfdxiXzODuf2y6IfaAudUFBkKkohx
eROmgT5wlotoOpIpGRJv4lsMjkzXDd/zqjdp+6H6dJP+9MhzWRSO7sVyIXxifBtgHjFBoS0ZWnhR
RSS/zM0HqRcdEXkcsMl61PaRwma4WLrvcSkdRU9md77EF8MNB7hfLI1aFC1rIFyA4ZVbPFoxP45f
us79nWbct1NDE28t5taeAc8lo6Slbmk+hap83CbiVpnijYejDkWa/J4ivUMEaR3NNOYdnGySL6L6
S1sJyAWyWwX1IUEiNYyXR9BGgsH4Bsjhazr2VcBRpKMiBXLj3bpaO5ZAJ6WZ/kl0iGBxPJPoLX0k
3Nh/4hgkRcrNYBG/MAsCHXJZpMfGVuMi4yIMeKATNlpe3FnB23MK7YVbl7Rn4uQb/a5z7B7kgsAz
n6BXNXHmHC0v/+5kNXFfif28xHXxUjXkDeNGkozS+pq6s6IL86aXRDfarUAyemOlhddOsyEeRc0O
Y5T5BSLa1mvGIPHK7g4GDB+2rZJdvLpkH19YFX+WSvHjBMyfnSaaz3HHlGeNUOtZNs38BuLKsSR1
NWlWEwHfCFwG7zAxu96j4kPRalvl5T8byCZxlhfWOUligW7ruS9XpETAOACmmlANBhjUWFo3plxJ
QOQ2LSHMJNeIDkPYPWUNWIMKWV+Aan+NI2AEn8+EHeMS+B2GNiOxYRj5UazfdhTLIwRkXBRGh1CP
MJXHpzKHmHQfxviS6taTV9XVPa7ZkbeTVe0Ma/oZ0yH5igHkrmx0g4UwlXcl52pXOfW7QXeHFVKR
2thaFRE2RKQNhS1/8Mh4eF2FPpeaPujtNN+rgaDDKZtJ/TTRH69Hf+e2UJP61YVipABzR4RcfJTi
aQy5bxGnUhbmEjCN6/YhqQh80peDR8pDqHvtDWhD79icYO6RFNB6axKTfcQn8kKIp8LrmZ0jzfs1
9Qajuib5DWHiJy2uxBlWOwdh0DcMrsuCjZ3j1CgSIKBJ7bzYTD/GBWHJbLl+ZOgONzkuZb5PZPCK
pbLDXmwK0EubR6hQZBzNYRCXoTd+ipkqJ5JEBc6Gse0r0I24U5jEgfoInASS7BCzd9B0aisLPQ6L
XxtJ/UCuUh27z6F0Iu48oCRbtJEX6wNY5ngbC/GCRP+kCXgAWVhEOx3qeUY28VerRDMWFmwol8Yx
YSKCRmKK/EwimXuY856UJrym2FktFrVAxJFWzCKv8SpQfnCvME+/HDHpt2yI4kB6tR0UNme70S/H
RKe4Du3oe527zWvaGa+dO+NXrjPGgaNzMXmxtjT4BsxflH/R6gl3IoWlkIh73pXkVFcpSXylGcN/
O8pFjDuS/MjratuSjDxiQRlZh0nJ0mKAg6Ps9SrwbFgIggPAy+ufYdqaF6uHg9RK5ywgxd66w1AU
7jUbM/wosWcSHqC1F2wO15I41jMP7Ec4oaaxQiMHabgaswxLv+rU3Lu0praO5J1EOW+TtE28tWou
bzNP5Feq3FfGtSzp2GgV3Y0aIL24rD34wadZmDHchXS+6wxyhFNnJ4BdJmnWeHv5bNL/Z1crb6rz
aHkp8UDT2aqldRUpTOVHNVcYZKnEKrpmoaPvWE2rHZsSNiDU7ttcN5O9M7feRYe/NypXnB9fFvIK
Qeo8hTEQ04Yosi0IvXWYrR9s4v0IJxs/U4MrCXwsYGdqq8mKtZex6Mvz2MDRa9exW1Ktg6/Fy6gV
GN54bI1pKASpeDNBMygP/ZBwMc4p4ozI60vOjz/VIg/CIclOHnPzlf+pbWK3rC9UaO6BKfJTwqbq
hflk8YTthw6Ng8An42beGHwvcKb+hxmq9M61kt4nfKKB2dM8VsaqOjSqp5o1z4VMUoEcU0zUolqc
nSn103MBvMFvXMU+QV/CU0OygT9CfWWN6qpfi60kOXNF/sIAVBzE3IstgoMIRaqf1GBOZBF+D/sO
Lmq8XlmF7QWyVy7prLQRg1NPbPkM7W1Mi3cq3R6X9sxCgjUYyM/cz7wy3IJOnp9ETvoxODcUb0ud
n1NmDySDpi8aUatIFVPT1z0W/oUnzi5x1oT3MvTSJvM2TN7E/oXs96SPkrcIq+sJPCgqgESP3zil
lwva4U9SJxLnVa8d5zWuMStpogBVMFuN3ziroiCe1XM5E85jmMNZLzM6FXIq3VkFK0bgAyIHkkXL
GpiZDeUe6bdx793wdaBjh0LgqQMgZWhKCDuPaeoeH09amemujMAYzI1xNd1GXB+flU6II90wdFuj
ulfwT9FCMoSsDDs9L4wyAhkan6E9kNoo3OxQh8PTEm5nvRjvdF9sCpFyCIVMh5CvmXrZUQHDQMrg
Vr+yqkHduFwapgHXRrNfSFcb/doSG+Jl9J2oPXmpr133Wy1xeUlGjiVH6rBnNYMbb5OrfUPpFaBV
c86lFTbwr4+95UVXqNQbpoSkthsKbZKbhv7UT1UQufiCq4inJJKJ/KaSd6p12zc05ZgxprQ7ECp5
g3oAq5Vk2Cu+ntCXRp3ctBZS3iOEztRVhXLUhYe6jLncJLBJliF8Qe/uXlIpm0PGgc7dFlBzvIjf
yB3YqIxIrOKENikbhLYPezMgMCs/Z1NHbLkxx5sRK9z58UWWRrdfxvHVGgznPIw6C9F86g+PAsTV
UOpFTY40Hm2oKTr+8UUcS8OKUBLqGUpftq1UKSZSsQAj7+/KK14mpz6PhWaSZl/+iJB+UD2wxzOs
3tt5nduDhT20DD3IyDPdo2Yx+yGNgBX+MhARbVo1rpYbFL0WYnb9palIcBCj96XIr6yy8RMKFRFi
KcSVfOcd+ArnwC0DQf7MCVqnrXtfukxR77rPvQNf1gP/fvGWGIN0Yp4JIHtqyBs6T3X7DeEO17c3
Xu3VE/fAZlqriNkq38I83T0aSVZf9I09qCuXgQ56AGa0eQneoSuAKfD025lJammXP5J2+V2CQNx5
7bs2QcAgS+NomkRaRjrBUSCvNnmGKlApe9kvpUbOK/uzw1ISBQaq6EHINqfhWGm6eSm14blDaH+1
ooIsMW2k8vR+WGuLl2d+tpbSUzGwRcVpQUr8dnVdhNzlT8W5tYjgJJqKlqM2mDeFfGjzyEZJxji7
Z1Wz46ABiMMxTjRHBw02wYPoWAZKIbc2di5wn2DMtG1PpfwFsRp0YKjMdmnqb5EFB6StCjyJValv
H+8/pdsMZ23xYBZV79rQFXug97RC2aB2UHeom82vuGO7pznPbgNT0IvnuHT3kUFqLeuFeU4kEYWt
eZ0LRN49wWmaR16zrBhkNqnFzATUKE5KWHrcK58wsI0pcgteR/NIJTjd24ILXWtWtbfdBbk9/xkN
u762nExt75Y7waQTFBP4gVgfrROqJSR9uTowS1JIxTgIm97hqDRdwuixcWhWAdDKHYiPDxlUVgn6
opF2ZqqcIlAaisKod2o/ctEzGfGeNmHc1A2OfIuw3UMy8+BQKPa6N5zasOBViJhiUukkp60p9Og4
DuY3N9WXWyPtl0e09KJHX5EoWby1HhhWjeleBw2GIIbwM4WhRD+8koby5oDQFwalVU+bsGDMtWHY
rvmpcrjv2oyXXCbDf5xC1Bcti7TXnuWOXbIcfwxT+rD+xtrjpZrSYbsM2XDAfr8BxQxozS7UKf8K
rpHQZ16ljdlQWkm7/DSb5DTPAF97k+6i0DTnZNWEWoqYEBoIHusUFOZFhCA6L8V9rr0Y+JtL+Z9I
ACPtsnFsxja2ZL7D/L0Htx23QV+tqYn2RzrCf2lLzp3RcIrnYax3UWWdqLzkDlnfsCV2ekQ8BOBW
CYnSHOnQpvwRd8P44XXWW8nJsRQsolR4NYEgA72PkK2hWjXTmtjETpB8bhBM6ngFUbFkZgTDEFFM
GW9dhS4ukl1ynnpcOiGinhOf028T46yEKehjcm/yuXZkXd/MLnlpbRptb8nvZUeb65VG7MdJ6H0d
PJeQ2oXeIcTEMTSjdu7LdvEfE4ne5Ax3FNWWqxYyD7IRIjD7ryh6VwnCFEdXuBvhxV3cBTQ+YNmE
cF8zPHkDhR/HFzMuO35FS+huzNqE1hsirELzG7+2s8TBNHrl1iID7uysXyCckAwbdVAeKVpiY3p2
ylbbeRlbfYOPTidcMLhu2OW7SLSKx+3WZwWXe50JwK3z7PRo8VfNM/KLt34pbO0rEbEOUdtx5AtA
87ey9tBfclR3nXhGohQHrfmHYCLzUDjDhxk1LtMMSfdUE5E+dsa8ydrIOTMmvRPcVpymtKovLWZm
HWnNiSjZD12LECyWlWJ6MIXP7Zi8c///Wdad95pycrEvQUFMunSJBUa2JEtM2dsqRSMdEwWyKtbx
kWegbW2jTUUaKdXLYL7HS/crbWm+qYrEyUDhG0iArGgiUUR56O9yt3fRl4mW+7iNI6SZ60Bhq3pb
9BwZI3KKTgNK2E09+9+QFWtKSPIXSqDDAAxsOw5DuF0yPbwiqGE+YyQnfrPp98RgvrXItnPC5rcK
0N0Bi7Z771T+0VTjLnZ1462Wn61LOKQTOfp9UfXFG5NsVxtJjtuUZHI5MgUzl+6LbRXhzmwqhh1i
NM/CKL/oLh9ntDFsNHskWdG0fMtqEtdN65sJXJxbKjY7B+39VowTRFjipy/ekO9zloEnHfewYq5p
GiDJy451JFvay+LJe2TzUmeZPr3DzfgTphh4aqZuF7TyO52j9Bthxy+RYnaTFlWMRYkbC2+Rtk+q
pL0PMH4YH1y4OsRVJajLw7BLd+Qj1MclQXqFbtePCmS0BBIiCBn0aAdjptqpCTqHUvE3rZvBgIJP
CNCJA4NoTe00ZE7DMI50bK+jwrTxGuymsK6+V33mEtezjOTd8v9yz2QvqvuMMYuLrZVpULJ89KuF
fkL2m9E156c+p0lTfbmvrfkOQ384gr4xrgO2G2XP453rMNlzqZPfAUaJJLX+Sxj/qDWk54YIJVQE
hib0RDCDmLBepTUzp8Z9Rfh1DB4ubNW7VX7OcaTYtZUMwUMEdnFSx+eoJxRZqXw6TyMdo1a7z7Rv
DGFZAS7NjKIvX+QVZRKZDiGWu16hcZOOjmy+yS8z3mpWNrifk0VRkNRN+zTmuXnRxR8Dw9hjrZ0q
Knwv7d/CLmle3fEdaMjdBvlLarGz4PNzfw1Zx/QbSc0mbszudYJJeWaYc9fm5XPsi+4lMrcM8L3A
kjW2u8VgxCjUH1BrdtDU5o/C0N/syPbAOnjpLpgk6rLZ0/CVRXPkd5P5RLzBrkO1tk9U9KSs/lUa
w1HRfGyB1sIm4mNu29pnGLUyiAmsZSVMK1Fb9ORae+3obXkt253QDtACnNPUcvnEujjT3+Cz0VDV
l8D43CJv9854aMLh2UlVhwRA8UiG/FPoImL34K+rFFss404gOA5Ern90GqU5y3cXR8nMRY+ab81s
wRdZ9bANwIpk1YdWJQaXDKWLTH1VWd7GHuuLnpO0Fse2d338KYo0VOOjd+xszDIB8rrhgL7j2xi5
0KiYElhYcny7jiNW+3x5/OnxRVtafJaGdiimJrpFRY7Gu4s/a9MEBtpmdXyrwvHYlsOMQGX9HqGp
8W1sB9jvkvsE21ZgCLYtwGg5FWFRVOC3xxeM+dGuR4/zn98LMWXsmo4NiUPG8E2PXHWj9F+OUZTf
Ifqq2//9/uNPQofcvwwNNklnR3wF45S+ctXJwg4hPZcOrax/cyPniK3J5KSGTP1OK7RAYaPZ8fux
wQ09dBcGwkFNqCEzllQ/wbz8MGa0d4SOoBsGkDNoRLVKtygDY6mbrViDjvRkRmXvlgDpAAK8powm
L0NSBUL3XmyEmf4sE3UwOBHCjnkfs/h7zivrE2JO4ZzdkoIJmUnMM6JWwnvL5AtJYH+KMflqQiOg
8z8xT0a66c00zzWjnG42Ya8kjN8beRYTq5XcRCxZdienzFlPj59F8d22hx+C5V8fNWR/13tDgJDM
nPdMWKzV4nbXRPbFw2RCnINJ1Wb3CICL6KVlj5qilcQkTRr0wuRsI+jiHA/FKSijWfPAnlqxX6b6
D7I62k380YufGA1KOil5KsfJ2Ra1ztZmiEiPUenNNArXlwNi9KLPiHFTFtpnZYjNNBykLKcn2QC/
kvb3RWSn2cEBt4gcSYXrPGd2xoq3am7WMuxoW8FJbAgGLoCS5KyjPe2I3C6mWGUSHVv9c8hIHKV3
COcz62/aYQJP825alYNuhfpAUTQCvWOO12UXJ+YXomH4XoDO0uei5ditcXyCEEsWCww/v1PP1q6w
PaTanOGp+5kN1rhRFtDzYSk6gpFtZMxbHocVmCKd8E4C2P+ZTl4OrgmR7lyW5KEIW/ijlzK22bG1
oh7OnSww+pbWd30Wjfm5jCEAaLmA7rFevQqG7JJ8TogliaDG4KVjS0riBEWh82tJMPyVWZrtYxc+
T0X2VB4+szuuQbcYQHnTqd7ZDbpMk/yhPqI5k+7sI7+ZgeJaby5rIg/p9Q7ZJfLp2PrtpeSlOWxN
22gd6JkwuXrIF1ZpH/IIe4YZFlimi86fx7bc6n134qdfx6FufQICkU7OJMsXLSLxTL7GRoLdysY7
WSmEktj8Gac177gj95M1Jj73jt+Wox8o23dGqpPJ1KVHTniG8fEO8gfvQCFItVnqF6Ox6l2+WDsX
8sbe1JxnzxnZKESg4gbyy6Ihqrb0mZ9iMu99w/RRhkVgEtu11a0O4VXyGyYAb2RCoJqLsN8hr7z3
2ijoQh0Sr9PgfCieQDz6pj3ZbOlzd9el+gdLye+8rkn1ZE4aH3D4LX5JjMtW71jQ95j2pvUeUzJG
qdrVfQnwq9R4f0IkEds+LFgNpO0x7toDPWfBls1iCVMxtE/RqpJrw90eqtc4q3tLPhr3P0v4Ve15
ARM0bjjGGr5nts2rDVlh0w67QkmM4diXUl22QdESIIX+NchJK2vGqGFBj7ejmrhVRE59IaMD/jHx
O6Bkk40O4am2RYCmbpsgb9oqt/LJwXwuXSV97DOLv2hAqBLWOnOvSQ7Cgl1ZwXzLE+aNdSg8QrGA
AwMps8H797PLUjB+NaU9EAQWwgD1tOoTagl54xVD+4XQWz8Pv5SecchyZikNaVoBC/dXYGooYHd5
KX/lUcZ2Zf6BsulHyom2cSycqTGCGrjQ9hoG/VHPjHyYYGzqyfyKAyve4NnpBZprqEAovg+O013L
nFVtaDOII98O4hqu2rXelKPVHRN7AIdJEa+7Y7ofqo8GyYs/dsRF1Ev7iroZc3uBkhKJ+MlKeFNt
3d5JSA00du9KpT9FjGPZ4jAumnnrJWO8113vbZ7OtRl+NziJAsDs086d5IvOuD52GS5Ll84XQzqI
rJggDuNXVUZf16gp5cGNU+lEoV4uH7mX/3aGttpXJYl87jGqmu+53WPfNwdWDQuUB4j7DIcYRjTk
X+edtRu04S5ayPBKCxPY9DrORbVqu9mbV6okcsj+RB3wEZXDeLQ798+weL/BT4htnWm7sXH1f8NF
W5WufxOnQfDgfw92mwlm46/itLrMTVdlVXgCKhuQ3vNe2RUspwLpVTxG5t7ASclYwgCy0YfbNIMu
mGrXlEY/gHWabCWka8SSdryPqI7+tXZO/C2o2CCv2bEsdL02Il8H/+ZfH5wMl9iJ2SVgMnTNY7OO
v2wv6XZOLLeM6JnnZ97VM/tknWgBqnZjZ7ckGKVYzGqCumxcQlqUXFy6HiWqMb/8mwe4wgb/Ku1z
HNvh4XkoDQ0ilf/6AAcMv33rReFJ0ubhxGioJgpoPUtCyhgPHCr/OJGWwsbxkbeW2US8m+XtXz+M
/6Yx5mVydB3GJWJj8lX/9h4KeIhahPTwhJqGJcWSYv22gzK3PkosesxyeTMrgrzCMsv+jbxx/dV/
fQHg6bm8M66pr5CYv8ubI8+pUAeDi15X0i3rQpUk7tYaAZEt2egiJoQp1Dp4wv71czbW9/5v/7Kw
OD/55Oq2tP5OhhFQVcoiyy1WUEn9hOzr1I1a8B/sncmO3Ei2bX/loeYskDQam0FNvHd6G62aCSGl
JPatsf/6t+i6990sqZCJO39IwBERUso93EkzO+fsvbYXKOPQhvF+GpYIPjW+FrP7g8C/ZuNad4jE
nPZy3BULfzAfs3QzwVA6QybAiD93pyxp+ouU5Re8dsSVzvrfyVN/ReNxSfNOubrrmMLikvlVnjrl
tHw8TsaE4jX0V7TZHxbhSMnQYZMKq78LY82koDkg0LPAja8Dc84It2OEHtT9tEOVmAxmeSai6uRo
cGyaTk0HWG9PVVu1pw4ac9eg33OEtmdujIh8/pYPLqGGKmHgwGhilSO4OEPhRSvn2Gta0QnqCVyE
jKYvHLyN17/+pH6/Ol1pU5C5uuOYDBl/IS+WhVXrvNO239E3Xilu4JUu6m3ddx+V4CQYNzSADSf5
0Nipvvvr5/59deO5HUN61CTSRBL87/dnFuDOCagefYMACayKaodIE6SWE2ycpW3618/2+3LlSscz
8HnbMNN+A8nZrTBr1JK2H5va96Gs3tB4/yTepUZO4Efw/a+fz1yWl1/uATAAQgfsxmVFT+Dff720
zms6H6X00yBwtrGWkLvX7A0F1aDslmbHMiKIS9r+ofZcVU2BzEuw25YuTcBlPFo3joXPrnp+iEbz
ysM1LKiqBihKJX6mlAVrbkN5C1Xtc4b2/mb5MH9fQF1bsnzxhlmCr375gEh0CaYBc64fJYAJ6FkU
+0Q1d6NzQ390vPFgGNpHwSDM9ni5CKo6LNwjPbZFjji4KERgqaigi1eZNXmMM+wL2aHvZlyFr3Px
Fsh63v/1m/4fLmfPJP3c4G1nv//1PfdMgNdzJU2fVgMNfsm0Q+IEO6AAPBpBaWwA9kyou9ww13/6
hLDvgAi7//xg/0/R0cCNi1b96x/Gf1jzuJIdW9CAdiz71/3QoXnLc2Mef+Su1cU8rQwX5U4PstsQ
TPODpp8uRutWwHsBGD1wPc2ojys0fv3fXO3GL+DXZSnDIGO5hqVLyIliebV/srb0ekz+kWcbfmaT
Mv5QD82L5ufO9Rft5+qNqpwbjvOh5mjl39zZD5rfv1/7Hi4diaDOYWDz+7KyxH3pRaT7la5/oidY
oRwR00fp7nORPcOyEACEclqgwTLC0RNyE6GskJNjf3ZicOOZZnxtDOcwd6W89cKncw/sHOdeMy+k
cqIjdqChvNtoGXfyb/F1BpYfep1xAsre+1JiYzR7fd/Kwl6BHJkp/FvjGsbhVtBnWWEYkbuc0Bo0
tzYhsGUGfMfKn3vRHrraK04MJZbBn5xMonZYwQ4WfD7CdcCT2hHZN5nimO41BnuZUXxO9PCZ7Em1
A+tsHQcjOIRLXJJlbGInHM9hYtr7YaFkhpVGREU/fR4HcdDIIhy0PH1ulqw0DrVn1Q8zczGPYaei
oko6fYZ73LvnAuNeG6b3TkUG1Vlh/M3l8h82bECvlKwe2x4FxGMx+9PlUhDmEk8gU/xwsNzTnEpc
8fnXJFIuNBf95IbIMNIJzcDCyZqUbJe02NduDOQRPyLDZZqscNxWrdlle88Y6BOgZWRYUjXHrpZv
cLmBjXc4vv/6hpe/3/Ge7rDKwuT0XOH+ypUMsx7ZCmdA/yETlWhMZm360YWh/JrnzWdXm/wsk84l
necA61PGTLro7q2HzZjqwXhFQkPaF4M8lA/ngARLus8C9WAzErKqiWMaQo+0E1y7mAF6pnx7iK1Y
jipmDYqxluF9FAlRDStDyy3iVZjk28jUfWOs7o+TVUvdf87viBVYGL0R16wZ00NmtkzWpngaNWYh
WfNHAwTzBAaFQGwS67pDTQevGSZyZz67oloYFkCP0GHx+3G6F7zDtzwYianEDXYoW3Re0hw+/fWb
+x/sOhCjJe44FlRuYvOXLUyvVTT3LltY5h48mj1X5UBfQM6Gv8hbMMotqCJDZySYllbpZ7VjrMcI
UUTqEXXfpH+zuv8KgzVdG/Iqtw0WItY269fXU8eKwWUzzWS6yuHoKCQV2P3HUm+ugAaR/T+lbVGu
HQh0JlkZu2hGqV44DN6ImFTnLjaivznp/r7q85JwNQnwtB675a8HKHc20WTTPPTNKBbITAlkol8R
kL0MFtqgPWMir3NsfbrQ75+ONvitXO/NE1Zesf6bj+u38/7yWtAaG7pYDq/ylzU/x51DCqE++TI0
lkABWWAFrvcxY0Ao+3xogWkifWXuuWltzdg4Ha9NG6pbmGbEsdT5nbl+wP/TWZuaapdiMk5O8zh/
/psX+vvuZHOgWIoSzE0UCL+WZsT/xaNdOYOvNcRr4ZbUj3mon1HHErbF2PFAA5ZUKDT/tyDwDpq3
r0tubS/Oo7MWP4sZE8rgyLcobJojWUzdqmnc/JxNwyXajQh9n6t6zBcC7pX0wuqFFSI/MbHEcDRU
W7NjGS5TVW0mK222c+l9Cor2uz4j/ywnEew0vc3RWVWFt4kKBOEysWguLsLqqA6wu7sSZaGt9gKl
vqUceZS1IM1xyp1ta9aK/PCwPMmI1jbKNMCTrrPvFGTI3nCKA80CgTzIJtqoLAAvJfN0454u6EoO
0GZkgLyRDPHSksVpFIyFHw9VO7W7fiqt/aMAKRnooX4V7XnGLYk7pLBv4AaLTb/NO8d8MyaO80ka
vsG6/pQpStwwBgcDcuWIg/NHo6MH6cXsAphuLmFEMJ7ddd7tsYgmNA1PwCdfprr7pJcz3ghtO6C0
OseG9qxMsoXDES2FY4Xwyz4w8E/wHHiebxOV8aik46D5MRYo2BMPoFrFTgD8JzSuRhazx+XBQVly
/Jszx+8XvzSo9PEbe1KAJV2qjT/tYDE4rAo1F8CeVFCtkZ+znKGrYeviAd4R68pcZPrf3/0S+qlt
OVBYuWF/PW+2oW62/Rg1vptCPddK65J1vXdKtCIjwsmON7Mr9m0LKX1RZeWYeX7qFWRnu+e/vqnM
XwockMoctUx2QsxgUv/tniqwfhh1Iy1G09pr7bjFmZuILVjSsEX2u8e+YR3tKLhoePLhnBAtAmv4
CDHFe09S0KYAW5vCHS5xXHzlIELj2CS5GaHjqOWcnfDob+boSTD+25Qos9dzSd5GqrblOJp/t9K7
v7aXLH4XW9i24HeBG80J9t8/TytjUmkh2vajsY43rhaBIMyl7ucqoa/9+B7LouE/vkqLbK2qKT6C
IJv9hBBnWt/Ll26A5GmVuXm2m4T2TsLm7D8eYk7xSNxHDp6N3Dx+JLWS5iGti1VYt7NvjikDhbYl
ywIpeqfXYpOmGChu3QTte2aYktjCj2UCdT6qxv/3pY4yRQtpPOMcF34SudNW2upH7k0aMVYPaqbq
1k2uAkmiUxmRrNwjW8pEfrBkeoAQyFw7sQIfTl8fuBW/NjSQVbt8OWEWYiDhF8vD4yuPfFnyvwqd
R9zJHFaF/lTIFrNMk7yQvYhbOqjDA7Vodhhta2+6OjKbMXqpOzYtVjEUc/UrCDuExiBVGFnNeyd6
i/JQ7p0aOxuzBPTimh2DOYleH87Mn/Yr9IJY7oA5yBE/UDcxlqkyq76Tx2oAgw9EThCURZ5Q28Tj
TmDTgs9dhqShkO02oiUxGW48Awo1Xouo2yi0LNsxgA+TZQxYjcmC44snaJ+xSsPcdN2zk4sNvWei
iC3yBJZ1dBqqu5UQNlOFxBNlVhsdWoxij1fJDPxSMHs/kqMTg7so5EubmvHGS7kaKF+YzCMR2tjk
Jp41UXbnBPETxQWs4d6EtN+09JpAvN6DoNZfk1D39iHa4cbyghc8/+u05h7StRpuaKwqYHHOQ+1n
XUKC+W51gmC2JMxxDS4eRtpi12Hb0lbhwOhKa2DeZG2BvX3CLo9b68A1GAKhA3uJs7XYR2NDvaAo
pz0JG0mpP/DOHuD1Ga+DRcxpWocaHlBa8lMp8zMql0XtJM8yRXlGBFG0J+8q2ePcghDWUj/BF2P2
GNivCMbMLSC+cF/m+CFTEn1b+HrMf8J3ekQ3rFa0oQzr4GaRcTRz6xBS7KNRn80taZv+BLaI0Uda
1MbHIpfvVpF/dFWIsLSL8JXiij+aXbPTekceRGhg5SN7ztax+FcRrr6mNz8gnOXsXGTWdmis+KCi
7cCTJl0z3nmZq9bGHv+zQ6mnyA7d5rmE+jRgJHt+GFOnRZY71t6rib6LIQy9TMnR71yM3a00SHYo
NIKu3QF5VZ/FH1DC1vve5TJ6uIsDFLZ3ixDRtQYo548m+qKHs733lJHthwh936RDSyzI98TWSrmO
y4DrdTafZpQxrwMacdJ+swhxEt9mdXfByGOw2uo2uhG6C5DeELWQ/XuPG079oid2hHDr5KBq/exJ
rQDPiO+ZUA00exj+thaJxriwA/GMXoCnnxtCwzJno5P6lRA6vbZsF0wQO+/aTRl5lkdrsqsXyAzh
umrqjuGJla3FzIS1AAB3AC/kEB2/ynQspwgIsoMVlh6ioXDZeqcQsa2OBLKJzjRLIsKqWIWUzg1R
iA7Ao0ghIAND2PQMsC42MNSB8KOTR2zhhUuh5wUIFHo4C07Dfkq/VylSUbR91VmP40WZAik/Q1h5
9oonKpX2TKs329KA9Na1k4idW0KHzrQyPLq94pRpQ6flXLsu3cJ64sSEZcVTl6LtDDCiWoIn4hnj
Tr7CDMUao0DmbPrWo6FijcOJ3z+C8U9SiO6O90QW0x0FVcQVQLjl4NQ7aUXuHUSWcYO8vaopZ6Fs
pYkf44NfGriD39faOSE4CRZiyEL/saxGenLF8JqaXsBOOU2btgpvCIjdlzT9g42BCasSC0uZqodK
sg5NbJuIeS1oZRfZBz1CqLsHGZnge6CJej0RfhoVmT9m4SkffZIMHKwl7RdA/M0+zkW4DquUoFFk
SaeydJ8JqCPG0PsSdeHRwycDkg4R3IT4fRcz1l4BcSXXqYESnadvnRLrEbfVKUZNfuj7ymfKmJw0
yRbXeDLAA1Kha3QsjpUVS8qzloa7iuhTxyg9sLk6NLtGb/ZBmjxZBa2+tuLGL6vC2mg6njTYt8OR
8F79GE75G1s+CxUaVd5tnUafpzoMSejb1pyJPSxIY7/JGAbvw85ejYSNPKapSYWKyHLVqcKDG69I
ndPqirtZl1cvET/S0N5MAkorugBc0nKU2xjVVBEy70Y4W56mnONyHWzswvoc1JO5goZg7lpXcm7O
0huqez6GpAIFCemBCfCA80vbhxlGAdxi85WRJI02gh82Bm7iXYRteYsrJt8Hc41XwiMArtEvZqeL
K2ULWjX4NLehETj5kbWiTSI+2KVnvx/bZkOqtLvAa7ttKctoh3RL3/O+Hvo2I365TsejFDWe8+Wf
Zigcr42F1oJ0h7wXZ3x5xNI4LKEua9BLbYYJuTfdiHjibkkhX2qWytxRxX2eymI/9O2wnhsbw0mf
YvEJOnddB7qx5Z0kns+ReCnJZcYyEp9J4kGVNxOPpHvvdnq14s75ZMPbULLO8GuVFti9oX9BpbZ+
aH9L2LKbKZJfcgcwGjKi6Ohp4PoDzbrkhTVtm765U1J+A9B7cEnqgrW/sThKURiN35Bz4D7M1ZPj
GICp4KoerI6stzS8mvS4b6aaPk0W/Erg1WdT6d7BbMCZzQKpLYFbyboLB2PPEW3bxbMN8EwGK4fW
Jb04qo4IFLw90WZoVU8qEKDRPK1Jw6mtl8dYpmsFoExSBXjdxWcBOhv3p31uC1IgF7H1GApgNum5
TKzmaKbwutsgxGjdtxbCvGE8CJ7FyKvhRETIPg4j4yx7+zS72be6TbxrgCxI0ODZt3Nzr0eR8msE
07oET+fHRrCJ5lMBm/aKvgxJsVVpRybPQF70htAh3o4YSAOtIAgCU/Jcem50kdgnjMlwz3Vjb9xZ
SMKHhi8PZ3kbozEiJWHbzAqcaOuupAdBxmvb9WMY0lZCW3V9uqlrw9iMSFu3I9mC2As8c8s8H02r
PhzTpIo2bm48VXRHku4PXe5qxAhWE3jHGE3JKgoITpI6hnurwHpvV1jfh8XCiEMUn3AjGNRFX5EW
j4eqFXcUrYQAJE2FCKAD8e956OSxRq+N2m2gSHfVPjbllzgQ4iJncPT45Y+mnn0MxsHaMQ81VlGO
597B6xPrRXtqHPvFy6p1aoF9D2D8odmjAk2r4aWAynbqIOwzRJ3W7WQVNIvVwcD2a3I0f6a395pP
pn7KZvQqQ5AeibKTjLf7fkvMSnRFTrKDu67Q9uGHNLoW4wmscJ/+o7HFlJH5tAVzCmYJuDIGkZ82
/kDz6DazGQvkrUfhRiwgbXrtZundaJ3YMQLKmIkgAkvGfrXqP9P9q57spwfgJEyd8f44hyKa3mWe
iM6c9wXLOJJurW6brcadT9rNDJjeCdEUdlycs7WxrLY7IvJQm1C4/ZMGQ1jH13xpO02hhJdQhqSd
7ovIuSW61ey1PMM0MyO8g1mAUEXFXx14a8dx6HCsevlzY6RsaLn2opM0s0+E8ljuScSa5YAZPA6O
3lhXoIUBJRjEHbBzhoeg4rnGPv3QC/VS5+O7bQzBM90i9FBVat56TNa0hwDMTIlCzJe6+UGlVC14
m7Dm9fMpVvp8MzvAA00+aJ8nkd1wInW25vwIQPY2aKu+UA9rm8Zsz3HDdLQGrl21qXFs0oLzjcW1
kS2mKhxgqsJ51NtqOAv8oQe7dr9CBzBxjp3qlinZHEy5n5YESFhkpWDcgO70UwSsgBMgHmWcirlo
RaDY4MPxeaulCdC5Kp5QY5fHOHJhW0fdkyty58vADebN2IK6TBVgvS39uSK6rWE1Ocahi/147BIM
6sGyZ1BqjXnkJ9ZHu9Y4DxYKSXKlKmPTIlnzVVXHxyif7mE9k+xgzcFHO0JtM9qroUz6e9gThi4T
Ja7OzK7cIP0GWm3eA2HdPEk2D8JtqPp4qb04814JkjvFyPsuXW3Rv5iaJ6kq9dT3KCL7ChThUj88
rtsBTfh6aGC4qA7lb+eI8XkcGgNOt/De2X28rZzQw2P02U0VQIIefeymIdhh4w3Tcdao86iw3y1v
sE5armOwJPBizyfzYWwKyYxuyR5LSC32UIcWTR4+LUgZAIXUieloAWgS4wsEVtaQtD8s6EfOCrb7
krmfglkCQDG8F8DsKAsXrgi3dbMGR8q2vowLOhPbE1cb5sUyYIxYAG5R1pKzljYrGmdororxmOst
+2Rjgajp4XvjNd6WHeeBrBYALrJ03ntLyp+RldaZrWaCD2EiQKqKH7QyvC1TFVL5GvjsmjlOR93A
FRGMUuwefFRC6HeIedLTEtVwbJ32bI5R7Y8MWVzZ3PnnEP8mExLmNK32rYdUY9Rbbd9MU0tihP5S
MAMASo23amlvzSr6o+iZ4Xo4X1dAJJMzFmuWZtN+ZQT/OhTTtdFwdVmc4KZCJTgeCafUVIRCvcHr
aezJe1brdmEZqUSSbYgHp1aZ2gaLqwmrvrpVNbEfRejhszJcIrHbfo+/2t2ZNL82cae+mG0nQJL1
M9MElDurPlzWMEDbbzry5VBSGdiTvoGoe2VYNn7KJBaUaZdnmc3RloDtYEDeHlYF9VahrkML957w
SD8HxHtyye4O25qsv3DE0WExBSsF87AHIqlFP7tFthXBkCeqnRbUFSbOrpCqeRJQp9eEdHydIm9a
IPH8WzGxv0GO99Nk7mLHY7YBkNKe+rAVfh5LGmal7HyOw/FZ5qcqmMPLWEfDDhOAt2oYlSABB3Ni
M2SVEe9hQQLmmr4FdrNxOHZOYx/iYLyGCC6BKps/nGaSl1x3z5OLL0JZeFLqKRkOEbLMja6JzxaK
4y35NQggRD+ve96/g9O8Dy5LgynY1rtheH6AoDgb6dz43sqAzPbATCA1N67BFK/6Omoumuxea1SL
a9U2xJW5dkDBHnfkzxjZhRZyMJTjeZCj71JD+BUIsA5l3RbFbwpVy25OTmLeDODIz9TnXJ6LQTaP
r72b+27qWTd8uaeyy4B5Z3CY6d9v+sSrt04Y6pvWQVY5aVF9buqqW2dNfTOqbvrQ7dCUryo9bG4K
ITppb2sHxO3V6eQJaDufPHiIXSDLz0PDX3xYD+VAQNzYFbcUq9DGCFFf1rgqVqnbvtedeO2xIWMz
moCdWGsnCcCEwSBas/J/zbUID1pm1peB5yRYVL5rpfeZs8qqttxsj62WYy5NjX3WFBhosuRSk2Pw
qDKbYvrZKM0qWxwL0iOVwegVlDC+oKVr6fXZtTYjDrwddGvx3QDGhT28njhWyYNel+YHN/gCRfFr
OOKZsRyiGCIzwx9pUPaPpnC32CyNTaDacIez7RDijklnoQh+gR0TedEF5+A3q+Mg59AYWNlGLVdB
iyMIwTRuNfM1FbTEDKOzvxHnUHzWZhFegNFT7bjGq5fZKxXan0Qv+5sZZ8dGd7JTUufPYUPhZQkL
7kswPg2TpaHA0tItAG13reLKPcateVJdOG3VIOSX3ojlVpvk0YbBfqMWPXPJl7Yaj6hRzI0W4zF+
nOBKVlcjZnoRozrmV/JA6AJhdPoCTUm7YIOdH5FBPwpXJkbvDlnAMHGvKhSrkUP9Wg4sO54SHxXX
+ioKp/Yo5n7EWaUVW0+ftiwT8S5uh5M5MQLtjfr6EwS5CMiAP42bBJY2Bge6EmNikeUg6bwHE9dm
36EzLkrsLCnNyjx58ezFXqkQDqL23bu1pW3Qv1VroQUtJ+fAxjCTXHCNEUQVwGivOyxC8zx+d2zg
fDOBCHQEx2jxCi4LuvpWJXFzgCWC9byfv2p7uDw4frzrYHaDbw/msB5F1G8e+C6oArCTRmT7odlW
/mDSrH2IJhkUp75N83KVEthAvOO4t5yGLixlnVtUam8NHLu9jHKKLcju0fMWGMtXbZ9uzbAs/L5N
v3StHV84yterxoZLTPSBe4zK9mloPXEUymFLmfRH05RO3vIzvZnOYJbDjZBFvwuH/tNgNe1uaLOC
YCib3qfjNFvPHSj0xsWi0g4IbSKlHx47ftdCkijLnoCJ6VMt8IVxTWJDBWo3gmb/aCvzGAMw7h39
iolWl2N1LEZGZsRQaEBX1sBNxzsST2flNExK9WY7dib5DiyynWur06zrT7ObGtehARDSNRqO7WHg
3qEQdZdiJ2uDr80ANcFtOq7mGsiGK+H6696Q+Bbor/Xs2vtsGSbqePMoowbk9IQCMD8Rxwp7EPRm
YnmCGWOVEdSf+TPML0RxtHFsnNVQX81htI/ahAGcXvrd88vbGmKLTbcITvWA0+WYpPDwlVG5G9NW
L1VmquesSawjMQO0ErX83lztQVpPMg3PpL79obuZu616q967iBNoVLjdjo6v8VqzVR0Lph5lU94z
CcttiHHzBWwIGMyPSJqn5zgDb5FO7qLfiC/Jc1a78mR3mbFh+bg79gQuYKhDSOcs0XM02WdOov10
o4e8EQ0MjwTa6ROaVYZ0tT2tpD0o7sZ0uglcbhiHiRHDBymeNJfF1jKVewiAzKwrWOlramXJKGK5
cusliaKsOjLDWgBdsggZhCtrXbLl4sMeom0+ms4uNTr2Nc2kXe3F9qdh+uZGuLO0KqDENMfsSvDN
l8ArPneSpsmUvarcNN/MfsZtiv4RrEd1MmX/jZo/2mCaAhuO+vfGbrWxbLM4K0AlO4Fre0VbG6ZC
aD03Um5nFs6XksVoilxfcmjaEcLxtaqn+B29wUfXqLZgfpvvkn5nmL65hSvOXadHF0j+BwNN2dns
GB+4tFsOspi/k1AZYW0gLggVt/UeBJ+oiF5zOkbPpFyJTRylt7bLdCYZ8bSbowiD6RCTXhCCZy1o
p2tJML00Fbh1r50kHu+6WwXBIEHe0ZOK7FA94fF6XzJVLqI6a2as74koKTofbn3HNKh+T2WnNnXa
1J/cxYoQDNV4q+tSfxqM4iN+uuo+lepH0UEjM4ck26fEHnyYJ3Mh1M3atZzwfqTDbO1MSq+D6ryE
A5SmruF476AglXsnCzbCSRAF02JbQyBhrbIXUIFs6/TcoJ72SW+iATiZ/oxFBj8PMtkjSk4aXV6m
kxFavAzJ+CEotXEXgdA9B8ZwEktrxJ76ntM2xVxeNtMVHd10NVnKNtpIUITXTW9pF1r3fuIfXlm8
tLoeOO1mLUNoyNwvEZbNgw24H4wF305V0L3o3pFwIf2WldG+dErjLYRF7ph6/omMRmefganYNaXR
vjl1fuTgv+lt3O6rbYBXmesRQg2oSO2LUU2fBqAn75GHDdz13C1hDISVped8RkZGstHRaaFPUcW7
dnsqIwIMPJ4bBwjZ1YykE/wO4Os6e7t/5r/v3+/9ql/hf+c/9ustWss9vJCTvJp39zX7YH+jG2xW
KzWsBqKjCkgujI02LSeIeEOOGBadrccqDB1gOoA3bs6De4uHF3TsFaziZoNqdm9tttvr9vrpirNs
9YVcZFL2xu24NXfSr4/xPb737+5H8QPsDafeygYsSDtnjUeUb5Nn0qk6yehjm+Y79+vIuOqgH7PT
dB/u5qv6RD4tw8gUTxRh5M2axnWgNjjBtHbXDWDWD7hXUYLgINGv0ZRPRKFFr1FX7RRANNxSDCq7
yq0OgBD7fZB0FlZ80ucSMWlHdyiu2O7Kq9tFn4YyH7lR7S1za/E15SCw4jirgQZNnUNYlOcs7Ycv
ZQUMoBu18jIhubt3g/4+h8VODX32gS8SlEllyBkzzj7QSV7LBglCKqMab7llfRC9Tccs4biZFCeB
4aPgRbx8aLb2Co/NtLu3wwZHpn9PAVcFL3fnCV9lXQ32Rqqp9h8PtVXVfg3u8+e3TpTQR6xw/SRm
0vgO1DY/qFXjP759fJUqLo0uz88G4zSfyddZi845ndtdbY6l75HoxLycr375tmE6cphlv0lcUfhl
7kDyiMKaR4N52W7M3OfHn8yBTSCQbOgQG3nhB4k4OwwId48/JHWl8Os+LP3lFQyDqf3p51Xh0ITD
g1MMRu4/HsIkyLm5efifnz2+AmuzLPvs2RmuZWN5TlWwXwdzUM/rx0uXcUVdyUx3HRoVNpyuAr8f
lvupJWT+pFdmty/Bu81S/te/rlRc/HyeX36WEDdKwzpr1sxJ3+aijnaNY2JkUlFM2A6omFWr1YVP
5VP45OzCmUnmPTpGk6XHjHAIMag2M/3PD4+fhU6T0dIrT9ryrj8emMfSO429lMfRHsHdaEgkhM6q
38sYylbTln66PNHAeP+ndvD/k/0JHfn+r398+bYktMYUmPEf7b9D+in7/yQuWfKP/yvXeAkn+Nc/
LnFRfFdlSzD690do8vHbv/5hGo//67/R/t4/EbWjkpUWcmsUXMht/hvt7/yT8gnfh2vrYJ6wgfwP
2t/7p3Dh9IDbNhd9toOI57/R/uKflucBfUK67dK/+9+h/Xka5CF/UiDrnoHiHuo9Q0W4KeZDgfYn
OZAgTyxvLWLEC10ro5oETofu9qm04GdsJ4WL9YSXSnzH00pCaeU6mUuEELZ/57VOzDz84RhikN+4
EkvtzQroRr4PVdOqH+FkZeWX2RG99q2H2N2skpklZxYzOJOx6pnd1K5Lubhi+4OfWlZ2pl4a6Uwm
81yl3mOzoFxIVBV10BbZ1JdVmUhYDypO8IeMOuKXMtsMzVMV9dkt1VxRbYJBwz7Vl1qbrywdQOC5
gy1AZ7TghLzS3WhCxdfhrSZQ0JWETuHlZdSRmCEh611WfNZdFwtY6xAxsGkynNtrMhs8awXCweKU
gwbC+G5OI7NmBQ55RMYZ5tUqqsd2Id1gYqJB0yn7DJgo7aNbVyA7QxXWZp5SPFsy6VgyQ4klOk8y
GRtfnKhJwyMYoGSRfWQ6hOchTZPjEOUDo8bIerYGDCaJmIkSASFitAuPsGL8XAbpV9jmBCBolpdF
lzbsc0AFhIYx2tYtKwNVMUdws5ANecEn7P5wBfRAzWzmUuQATWNj8hnwiGTTc3BY3M/O5N07DGvD
mxjcWrzwF73qmx2N0VvoDdkfOipHtVdpDbwlaZoKUIFkFreepGg/2xz+gq0ARXjNPRZH0wzEa2Fg
044NjtyAnzHb0fmEeAivcDT91DKtp8LOBBYAehH1ujJKQipVHThvnYONf1f0VTs+eR18R9a8JEk2
pgmG328aflWG0AKp0cZQJv1Qa27tihAdJeNtbE9s902tqmVcanZQZRQ8ux3Ki1lNq1jriztoLM39
IZ1BqJXmkV5HDCj9OHgmJe6MlUMkG2f/Pg5j7QT8CQtybtqU7FZVzS60bLsn4g0j70CIGr4/d5+4
A72PitAruQ10lQMnoJ1kHkDULHn3lFv6tap64wUvuZnQCpZDfcnQPYcXbQxH550oK888QP9xXeK6
Jc0PBn92N5OVq1d8KsOKNstAedZxcpoYatpYa31yOLWPlZVPL70jxLMBvYVQz5itD7jzXXem8Mwd
wKSklZIGl07Lamyz+FtGmjdZ42rYDwUEJmTR8de6B3U3aqY80f4jNEdZAQV1Tt51RVSogwZ7S4la
VqtZL5ptlLXiZDVGfYnRtKOqofGipTMGtlgbX7PGNvdD7Jan3Kmd8xjp6d4LhnwTGo7N+cPKj40M
hxe7DoMNFeW0BoGWHMJOmEdShuS7PtVBRBxYLPHkie9WPkxfkIc2V0vrraeyG4KnoZ856hpG8VQV
fcj7oSLa/r16csuw+9pnRnXs9Fi8RBS9KHE6J7q42chfBPSyV+NgfMwLFZMdkjAhnbhVwImlO+H9
X+rObLdxbMu2v3J/gAmSmy1QuA8Sqc6S7XAffiEc3WbfN5v8+hpU5smIOHVwCgXUSwGZDsuSaUqi
drPWnGMmIHK8tCDl2iuRgiQyQ1vLWgzonTzLKiIrG6Ek+1lGSLIyaauWykrDZvAJe3NaZKxtGoWu
7RJKCWslXGbVwqozO/q+NFp8FABYHvr2IrgU9yO0up2FmeB+tCLtw0wAnTdDVb/Ab+jvvSFlx11q
M/yyFFofKq6jk+o5Y4PTwwJNrHuM5iZ0ttgqbjP8BEGcpvqPQk/Lx3YoultDeTEQDiwwDrKNwjxa
3aK9Im0FFjKSw7Wd5hmTMnle4GJFjsN9pPQKFZ3oL5pA9N4IWSxG+idpheCLagj1P0HgARQFPuaY
odXD4jTDzokw/jlsxTA4wOomNNP0tiZ9h31WeOgCOhs0ekHhYEO/HVMHBYWvg2GmXCGYmFtCLR7p
9Du3rbI7AElxFUa8PweMUPYRnJw6mnWvQRVJtV0dC3FqEkMdsnyy6eWa6qKlZs5sRbSS14Njjgrf
DcrIdr+20xoOvDTJWRdrCb+tETWYot5PHskaIvEbSJxOe+u1pNFOcx0/E8k0X+IBTaJp6ukOqYDa
92C+Qx+v8cn2CJhLKb3DayMUCh2euR9iC2pUMXsvKBlSOHCpfYOjhgJHhsEG+Yz6FBUI8HkNXIbk
Mk3Z81bV3tfXPj5QZuoaCMd8cmP2c0tNqTIJeKQGmAQlkX07TRrlsTErjARO1N+6c41nK5+HExkv
EWx46C8942aoJDlzejUah8UZI8B/ckTSiaOJCcGDrmBhSyfCdN/UNRVBizCVHoLkN2pN8C1SAr9q
F7pE6VXFHnlQsq2zFHlLAU7R8yZ11DJIc+ky0MFKMUAKl8w4Z57HY0wH9FAWA0gkIdg+6C5adSRg
ry5Ct+es9cw7LXKHgAnT3U9+SqRyj4M00rBs8/FmEO3niBIZswVaq3nXWML7EVu6vDESPdsRCNo+
QImjrm2DCU0n2DcoIlEOFAuC08WTKyuZbhI8utOwYJVNx2G6gxtch9pQjLcGI8d+AWMa5q4TERU+
yn1qiTwsExfSg06Cga1BdaXMkChKIWLcJqVMT5jju0vt5wkeFjGsUMicGPtIBKIiVcYfsK1tkOAt
N7JyWLYvMUw/ZIAg9MaVKeYsxyGlqO4spB24YBUDevxUDg0+GYVVzjvQcV2gSvJVvaRtd32aAt0p
yVKtU33Yx1OxTiATwh7mOxoLxL6pmtjdqUhlkKsIvVS64EaFNJCG6agzh7Z6fk7mYXjQNKD8drGU
h8WonGM/4zrXbMXb3ixoP1uGmU742oHCvR0io1BhUjrDfsmc0d9Yc9Z9VG0Ny0sfrX1ZKQFkQg0T
Dsemjj+NDvm/uefFuDi8rn0F5b/sxLTUt1aeTvkOtKbpBqlkO7frsq6LLipBVh/oicyHXWw4nn0g
OGpazh4vEg3DZnH6J2UtNfuoaGj7wKIwd2FSz6utMNYytWPNlASBUwwJ+am+0ZgbhPizTRBmKwdt
1s8DiVhf5DJaJu2Y69L+f3sX9H8quQzJ+L/f37Ai5L+6Tn7f4Vx/7x87HO8PgjIMA5ueazikjeE8
+8cOhxgyi9WfYbLr+Cu1TNh/0DcRmGVtjoIJFXn+X1sbof9BGdM18JfgxXdc2/ufpJaZUEh+39vg
crB9fz0zRwgfhRxP9jerg5s0dlYD0sjHKjn4U/8+WA65xSQXEuAdnTw+Rz76jH2hsNKkSXmUCkqv
3cf6oTVNQQuLRTk0nQzQF7aY5c6PeiS6Wv2RqwoJtDF8VwXZw5WkWU1AI2J6Of0Yq7XUy0aD+RqT
FTHUO3pkgKZAqsp5P7vtEMbaeCvSN32udhnc7YBlqxforbsKa601qetHSylhp2x5Y00FTP17Gl0g
ROruvWgQyFBXdHcz+gWkO5t4+CpjEW97z3p0SjVu2wT9gpCEOEcLhBc9Wg4F+Cs11CzB1pAzWsXa
wVlVjWmGWmDRynKXgkz2tSi/zTQ7u2cGHrbWQg89QT/FCIddyijkV60lRtQqevHU9yI5MOV8jkVK
GnQ1xgS0s43qDSY0V0XzmeX+hDCOgEUW60dcfFCby6424V+TKdn5+M3QUuuEX3RIOhOXk8NJF9oi
PngApzbJnPcXE0P/7MPNtbPxMjOIHyo0BkWUTPd5vDx6DnkQZpplj57+RY3VEdfn+L1FM7d0EQ2i
AUWRj5lAMyKq/4hfgmYKGgQDu6kiiQRFQBFkjvlSRp4VmMb8ZNTlvPe7lgNVDckfs4uSbYwCUtdu
vGlS94vLG1qLeN5XKquOq3bRXrT8zHiEJ4sDC08TWGXbD0F65PXRcx/f2tXi36jkoYjyGy+yGgo7
mrfROWBaNDYNImDjEzZ/YA5ptRG15h/mNjtFvtnusc1r8AaM05xTynQ9Kel6JV9H4pBYY/BFj6e/
vlB8wpT0983rvdfHXX/2r25e74isVAeNZJ2vtzSc0ttiZKZo02GVvf/+N67Hq6/3XL9dCip5jXQe
fv7d62lYqdeTETO8NqIr4Hr8dqLXY9pc1XSLsYz8+9O7/u71N5D0E8em41q//sbPO643ZSrp+l6/
/eX8/nyktrzYDv49KbMZwv3fD/zl2+sDr39mAUyJzZccI7OottDS9fP1S2eYkG4WDx/YxHwzkRSB
4IYe8jhn/cn2bXYPEl5HcUYkkP3yRcOcAd4amSV8r2orc2utbfMzBIDGTkR7t5k+X3/n+tPBwxYv
gACjhLBONiAgZvUqbEwSowORNt1hHs+xxs5LVSU9My4lQy+0cwQ/5Hz9TsCRCsnIa/Eaq/4GpfGJ
vOflSJNqCok12pRZRXircQCaKM5sOcVZW7/4dmKe6ddK1scBZctXOFk4N9a7zN6EtUrQX+RqM5m5
Ni81BZjdWE/WWUrHOl+/ox8b4RefH1YFfMfePtK4sBaIa2dZauRRYwaDXfKPn7nwbMVASVqtj5jb
6GvrxzTKM3FA9eTc1EVJLNtEp8+IM3Rj6+u+qBj6WVojroyJfvHTHZIZkiw6G/3bGqx9fdT1i44E
/M+bqBbTfT1lbxiqKgbP/GOKmmIvSMPaRP5cnhYXajfp4zcdG+COKJtDQXJKb0i681b5FT4FQKwm
LXalbtSw3LIXoizIkWimYtfhhge0VpigyZANiAXdCtQddZ5ROu79onoqylmdq/WLSk3cfgYdYbgf
6my29+xjxQ2hj8VpsuPb+D6ZLAeuG1xLfazso0oqcPIlqsn1y6hSeL+EW+kKwWaOxtjrBJkbLgcc
E5ajTpJVF1G+4yzNzyz19Ql3RUsvfofubzlrs7GcdeIFz11aZMcFblK88KPrz8GRNhvitMk0WB+W
rlf+9bsvDbgX3yO5Kz9OGpg09vyMU6u+tfSnoacPSxCQpUPf7gtnq0PxNhL0yCNxbefI50zkoqUH
mhC4rh6JvNxkjBvnWYFDn4vpYBFzUQdELoiwRM0HwBljVS3sl+uF1QqadAQTY+T2ovzSWFVxWTpM
k9g0WvYK3LS0rtvNuM43oz4XFwA1VTC5FdlgCCqdjtxicJqfwCfct0NOLI8LZLHKxnGTSfjxEIbz
45AhAwS2tlIGpXHn2vhccYW8JvR7DkQg3IFPNw7mWmdX+NloddhZdVLzUp7YXJWnOQJPI9tp3C1o
ecKmFziu0vUxU0eB/vrdnz/8efv6i6lexX898p8efr1p8vbsQETdXf+0a/YuQO0E6t966J+/8Muh
//y2pDHRRWZMUNrfZ3L9e9c/vxTgzzDPR/VWOglk1Z8n8cvj27IjRRur1lbqxCJutIYq7vWLt/aR
ft6kRdHiMvztZ9d7h9GK95ZFi9XbQ88xt20E4KyU7q0YGiQ7uQpRT/KBc75QZf2C+LwJdBJDnMV9
px01XoYUvFhGgAXNyzcbzJji2RxzBZHCtsASrGCrACXNHvfpCM80c4NaOfyGiVKzt/JQLQnNvjyf
j0VtvFLJOTrUS6DNQyeCbWfGhiT/s34YnfIQl/NDbwC8wpvOc9biO432+5BZ8ChFQnqGAaZyRBQA
FCp0ZGFssUKSGmgsZH3l+MqSqD8Qttq5EfHbxslPO5wdFFOPCDtQ8tLe63oOXyEadlxUurY036Yy
pbkcp+4Oa3SB9v/img0uoL57whsPyOw1Hge1YV7uD1DksaVajaKi4d2mmEuzLIaQW2jvRV2MOGgR
9knlHZo4M7F5GEUASBtrKPbv84AzEBIPs6cOx9moyLxO9SNa22FTjp1Pe3zstpBuk61dRccMSB1L
FAqqUaOOGPdRaiQx1MiGHbQA18FCUhxje5wptusqNJpO20CcA8bd9WrTIKam8TJB+2QFFq0akUy4
nzTehzbp0gPUc5K9M6nzGenQ6sYxL8KUf9Rjd8xmez9IrC2Z+Jas5pFCf3QM0Inoti+zJiipFN0b
SgSsLpE1hsmcoRfCXB3lRXskLCoPEk1bI5Oyp9rEsqUWGuz94ryzPZRQo9puN3F5shZz7mdiT87I
ad/LF3cgRnTJKQ1pJMEXOnynK7FcuV8motdDk1iKjFbSvnao4vj0MugQT4E5aSwqFOBlsot49vU7
ZaM48C+uN93XlLLDaCA40yAziUrzAS1tvc1TtIBe/wpx43s8+AeUg03gsqPHEeEc/UUceMXEpS2l
2ug3BrD5S8/l2Ce+jrzdZ9NAKZO9BwnjpDVZld4+A1SNferiffXDpTALLW3Qb/DMTVP5UQGRCjq9
OrQEjdAG789+6pwpLMcXgij2lDeZ3Ry1xWwJsgVA6IiS80YkI1JFdJ2NId7VMs+fHOrlbZy1l2Ti
WkKxSf2AeD275wL1av2u1cbHYjjh2zGwZDosnxcbnG+ERcyx1jHZf/ZjbQgbcumgOUeA1EW+T1Cr
CMEDddurNnFaaGuingwyqc7Z5ArY0v4+tvnXJ+DAlM9G475YactHKpKHsdXFYZjMQzw4CfxZyh6l
eyHpvAl8/YSqPg8royL2lXO0kZOUtgQ6RMxdIdPhMIjpYIDMFBGrbMIoA6EfRiQwL77dP6NN+1AO
3BDwX5Kqjin2QF0bYTkbrWdYsfHRUy6LJdQRUh+wqbohcY7PqhPYxTvST+rcD2XbZHsUbU7Ka7uU
QHDNaW+XArcCEXk7egDWTZrdOeTbbpo49nDpEZ9Xk6eqMGCyOSJCx5dvEaqd49Spt4luCb7N/jZG
PnyG2PvZ60nvAdpGvi6ZrAbE+IOjfO1DxW2+K3HNRNDpg2LmvFPsAFu7KZKwIPi4gA29s2X2Yueu
FppxlWzNOibD0ef1GeY5nEWqoR5vaR7pMSH2njRDcswu6xKHsuHWsfN8D3mn38D0hxuGqK6ScpWA
zwvCQ+2CDCuJGPYzbdwZfYUdd5IPaBAJrR9GYitcrkcNVSelHGDqhlvhZ8OKyEq+VG62VR+eLMsN
sAf/YDOGUOYlEbMkVYJItXlTmggWotY/evoPkpmiQ+IWCCWkxOidNTz3Ib0zcJyxCeelNY192eVU
t12E2xrvRmpPciuS+pu0z2n/xRPQ2y1c10GZqHd2rHSCwHejX2Ss8mKkmSztosNS+2hfooorWIyX
1iW4lXZBoFkOR+10cTGGYkNw/EiK5ILwNJse4sX9jMUAGYTlwa9bR7xu1Tz0TfpmlG0f5hGaHdZP
i2yyNUEwXjkUBQM7wSowfUK7BSuNlvKbHE7eEkWPaBvIwLoviE8m2Vp6m1laP4hivAp9hgP6PJoh
zomRaoo3/mexMkBy0vro47ybWpueZvw+6MgYmpvPbcmkZPX9jzrBql7wQuN+Gc0gXrejsQkwREMX
uuTJE5lG7CyK4l6sSY2JXnyNDGZAH4Gt0ZKp1djkgkxA3isC2Vb9noSQLNCdWaC/UOANQbWCyIkC
K7dFh3/BKGmM5aSQeeSyJ94D1c+L1B/kNFx0tJnQWjV8IrIl4zJnONGtz9LMX/C3U+I20o2vKKDn
hH8sI+HQzkRDhbhAdp6NTbxeaddVAFkfjhykKNwwAFGiNJxL590qhn67qj1So1uVol9NkmmDwZp6
TODJTeQ25VbvfOIuqm2TCcQizj1ZbttBIxWlTT2XIqlR7+5rr6K50TiPpad/yso1EjmOJ/D+3be8
lAfcJ/hdlf3VoTj8YGnfvWI8DOCOHlRjJ5uF3ZBDmKBojENtj29tysLCQ9tkSlb+hfwo8advtawZ
N0UsWSIvYIDXeECMYxXWgNkkXmipk+9TY312euomDCIKa1KUEUjBw6PoJl/Tp3Jp8iYS9uN7yNaY
GMvAGRl269W+X3hqCwcUNHIaf3YTvPa4oTZCUdgyRfkUlxRt5HNdLN/ipc7CzJqHHXCOtwUMwKGK
1+zV5a6qeF9jCXmMbQNyH/Xeo2SjiTbj6UYOExPX2PRbQ5ZfnXIJ2hRFc81RtQMBVO/YJbLA7tfY
o5FEn7RFxp8miMyxaBSZRWPcmpfbMWphL2bVO6xn5KfZwzwhKrdxvyU9oJpxbvc0NGwqcfKZFh65
0euSy8SUtbFaJmgjZXear3vfxfYJz/O9k9vIPZgLFEb2hVYXXf4G1Jtvj7vGcZqdL5OdnwEBJppv
SwZVErbd8ko+dr0ZHbZACisK4Yj+3ezNwFxtcTO6iCnp8eEk96NN0/rLXhGDA7ohou2s7ubphy36
dqcKrYQEnFk7b6GdS9Ts64CwkMq39VgO+ssct2LvxWzh0+GCdUfcSHFCNz4d37NsQdjnEBudtBi8
gJGZagKEY+L/nq3mzXeZVAvb/a711XdJ9OOKJ/Y3dZzQSO+qNIwLsyIe5rYiSpRYIUodmh9hdrXY
fcZecrS8o1V73sGTuJgjcleAJUz9uf2UdoseJAlxVblXLagFLAJCCdl1G5L+KqIibmgPPB+EXr3X
TiiXXBy1Kb1PLAmanji9bYF6uvRRdRHWbmH/WW2OXR+xvo4ONNLl3STo6NTjtita5zEZrB8mKKiN
SqSNghG4GkPxCLtd786s66rM+BKzaBqgFcDEbO1d2rjeJmdTuiOcSS2XAU93w6f/hOSXugNPfU7V
fhrc1yxC2ZGZxRgM2J7DTJwNaKoFbMxTtbQqLIspOcLFueiafC6rBtH+4rWbFrVF4DrFZ82eH/uR
BrKjGtS0fvuZYrhzBDmUgjPKzK8DlZnANpfk2AvzZZqbmxYVamC0wiNc9i5HS0SGY8msO9z46cCk
qEl0HDWBqiOuExheG6K0rFDUDSmxKHHTqCKjzQ9m5UhcczM9QLysm7G5H834QfetIvBQ9W1L1T/p
8uwY5QjjEdBDp5awMOlBFaZm4zMlc0EWELIttXJkwVZQKn3tIqJUe7iZmc0OBwn5rdtRCYSBc+cU
KFMWesWZtO8RO93YRX8xYk6HRdWF14l4oOjOjAFAOb33OiPDCFTVvdT+9JDV1ksjBla8vT8GpZY9
5AZxEXE922EeGgkgsPg9p2+PFyofgywlxgbFCqWN/awmsJ6Rd6i1+KJ7jXuzDKkTbNA7pKfOg6pg
7nTRlbiYzGknAElunNY+NsZIANpQ3uYdTq11tKhrwjWkiMSho8of76bRfAMVkG5RJMRhLcxbVYKY
HONMsJSWXuhr5rcah+YNmyBA/xT/a2R5/mJX8MWPreJwblzf0L70ILUgWcVP9TJSu3514r4+KeEt
SBE3eELKbyJ/HJoMhr2U3r73sofEJB5obsnwQgVqBbX8TsLwdG7kQOt1oLVaq0B3SZ7xao/NFx6u
EN10ybtYFjtoWAdVMCkSZcuqaC1h9QePOnnIrsfZZqyJrYIE5sYhfXhQ1SHqKC44DB3Ad7PtGJtk
/0Z30rUuWeqNO65k2utqejIxYbZe522jGQpr7mtPri87cOQ0ybPuWCGH8ZeB1VF/nNLigF7/xqtA
4KNaKJha1ywyx8WmZw3k5raoUyfTZplPiRSnqLtnW3kkLO1HpI/5IcHWykiO3LsEfwCnisXH4p+a
YcFxhXR6PzIX0l7N1LbxMUAOVf+Udp156mI2PUTwGDfF2OKyB7Bk6ejHJHYnYAc7nGpPhiMASDX9
g3IhWcpxpTcPDrU4XOybFUyG5S7oIqb3wT2NQ1fu3GRmEbxmMORcUAYZx/APG9InbOw8iVWEAHSY
AusUjyOgCAz+SHyZLRuCfjZwpr67upngQpWfk/TgISNisrNS9Eb2O3ZAxg8yH4wswsjpuh+zrPOt
lw+sg8lfGVCY+9SbtxJ/7nZGqaNbUHN4xdjaCGczL9NhVM5TG8G0NQZom3VPdK/N0I+Y57PEuHUT
ld6LjNqB17ikWrOmyYiBzbNeIrIikBfqQvypNhYcHhhTlU6beGneBSVro3tpc+zlKNeqy5JoM2/R
WzbH7GZb7UtLkcLQlTh3RgMzZQEZKHde0bgPWg6RlOr7qS9VTRlwjihDWN/9Rb7MHdFmRQwjiM8Q
NCSxSqK7YmVJvCzNLZhTeSHquLoHSNHsFtbmYdm+lOSNMZ9QyHG1fNdbAElyeMek3qCOLlIvaBY9
2o9T8SRkNISqZ1lq6uVrJ6gBL/Ail2whEgflrqmHJU2jes4/xbxj1LhT5vl7MbGE7nVqEEoR1uE7
n6wm/YE9924sxifcZm7oOrQ8jJ6QKD6VKRuuMRQfHfhIIBwOjmkEAcEinHZrzclTzs7sCGrtAVrn
qXTVPvHMS6tH6Z7+H+nJWLzSBB+EKHY0J1+oioJ8sfqHfv2QUo8MZvaL6PSt0wTr+wYZWfaF8Jj1
UrMwzE0zbToR+bsEN146aAjnYgtt1nLwELQhLSZBxu+5Mn1aqnvdnXZTar1MjiS02u7YlcXLjwVt
W9hrqCwaHEPN10iOexFPj2ucyiDVN3sZ1D6Gt9V6DSgCNDOYZOC9izUOKfJ/gMhTu7qx3xeRGwem
TST0eTdvaZ7ccVn0YTFjp0D5DfunwHfYrbOjN2sIksDO+M0XIsswEdVPAljFLolAiwxQo9ou+6Tr
1tOUqzWVviuo2buvjZnRhEQSsSmM0CUNZ5ssXwwLHp1q2pu49XHF2WwVZWuZG+Iewtxy0jMSe/As
ip3OVN0R0Rzxufah5kyAnWqRv7VC1GFcGwJHo9VtDJOqLTUWbduUvn8oBtAQOoww6c5H0bosrXU0
C9Y3RDpPbT7c5WjhoFOpj5IwpI0xe03oCAycfXehPBmAy8kPWvE4dl9SHLcEMoh3fN4gR+i9GskA
tEzv9KOjvrHGTB9dh26jPYywM6ojyhGqgLXPpnwKxzgNM9tm05YgqJFUwTZ45ru1K/p9Gdf8PwtD
hsuKvOk6Ki/lPcgdfxNDRAoA0nFqjNg1CFxIQJVxsFOefq6Lb5lEkINI/VsPRfuAvhdmOM6wYB4i
GlcsLzcug+dGaZCVcwa0QOs16pKyhCBckaGGlVh35paMSNaH+Gz3tSf3fIA2RjoNJ1QxyRG+0c5L
oFNlOR7XtJmf5x60GP16WHKkefdJg7ttTEmBtuhBVV6zjwfOuLIXezOWRnK2tEsHqZjldXFnpd15
Liketm6GyYfS8QkFMZejeK1wIIUk8NJ/QKuVsHy1oQRZA+7CXpvAqRnugU8MVYM+QzKaMmdObYsX
uQeaVmi7JjVWR6mPJd3w7/tc/+zY+rg1wFeNY+WfhfOcJ/hN8m7dHqVgEEp9CBif9oVefrCzuiz6
0Vw0725q/FuFqyfwlfbe19TCRioF+9lDVCvy7qLBNdgqUAvhbJNVXRG+tbHL27H8luBr2tjTEaFi
z3MiGHEEcT761tfEGYogrh5Ffj8NM2Z4lFFhHck+rDXgrVppRUTtzqScUGXQtAdPHNBAsQ9F2MQi
sAgoAlE31+89qqX7kvhPLqiJRX0uLonlPOGN3NteP+zbOW+DelxcQPrY80CZsoM+OxHlTuynVSBq
41PpzTd2itimxhd7THJ1McGDB7VF6dFOKqyxNdVoTFKdSkKRlJ+WzPygN2VuXHJjZoXEDiuPkSVU
oSf4KYn+pY19+cDYTD5JRBHFp9G/Bk3vcjZKIRHWCdLy+6QAcYEXH1AWkLJBkv2pFUdjAYNgivGe
zn9HFwfxdJoarBpwde3mnEL12GR8FkuyxdT4SuJ9Hy59xgucDfijelJ1mj5+YSUiApOLGj/hNm7y
5Lh0lFRn7T0C8R111vjmzs5e08fpPukAhVkOasNZJyMasRgsYogQ+8qLSTsgFn5Le2DYM4uv8in1
4XIl0JA49Ho8cn106B2sXG4d82yDotvIuXoe1j7R1RIyrJ4SuyCN6U+LyPX29Z52dYz8fMz1Vzyp
ednm+pjr7Z+P/vmzhC42tu9E56PAEUqEwcu2WFDZaZ75+Mth/vyr//KQXk7okj53ZvDng65HZzZc
s8rXE/7lKKs3CXhkyioNzkUcRYcx8yQL3vUp/jy/P49T4iYiJcaHzbw+4+vdbTuQH6wn8F5/P/L1
9p8PvD6TzrM/Ykyl4fXQMaUnjvD3X/n5p64v3PVmXJQxQe4QiK43f76ium2U+0QYN0mrPUeEJNFt
pFaZpPU7MDhITbpDliA6SIp3Y7wZc42dy8iMqUyTnWTGpGvCFCpGNsWsmT/dwuXUA0+Z/jEVhBXq
cMxlTyUMRMlzzgiXoia1DPmVLT+YkyptcM8OE8l6M8N8kRNjRPseZqYWDWmgZhTKTlk++0NzmAV6
Fht98YiIGY+tvSA4tYfsVtfXlskMQXHWXCKy5Bnf5c3YpF/XFkY7EyCTDvWlFssHCXBEfjb2eTKt
vY+WBNIn+UY7AuduRYGPMV8IMxIo9AKy8dI1p3czFdG9LhhQUxeFgCCpm/0RELOldrE1sQD076B2
U3MdV6wp5LXUP8GVK8JEWP02cfYDvfhNiRlBJcu4dRwk1KD+b6a++AKaqwoqWlyidkOpw0bxRffc
l2CwZUa7xuWi3YhcHZnYDlrt7SmkgUVy5g9BLW+etDd0OtpWmuqMNGdLLDT7Xo9gKTtp9zXC+DCO
xQ7/22dkOewc+h26RBKfAONZqovCZGppmVv1S5E736pJqGBs5m+TW8B9zSwGblGNm1QyB4JEKsJx
eYul+VTlLG9rRjLM+TVxmK+DThVUEYZNnhHa4GSLS9M+TKvzoTQgHnotDfQ0WWp0R96+0fGxwkyL
osQI2pnKgCVgsA49o+mYs90YXMM49pPlbxZteGsmstNcK3uaItYVTp1uafZ8XkAiU0hzaUfBBQnk
kH+ZmdQgC65RYaB8jMSZ8NOZQWJBRaPE2RCNCOmErjzqz1uGMQBGiBfsXtPQLducfOMTFhB9goNt
0yPDLKk652UiMRWGqgMUMG92/bzjXtpM5EBheq3u+sV/wT1yAiH5UagE7BpdSysGfqywk9pGbqHl
cUkvWhVSTu12m1/Uh/8iOuKf6fv0cR0TFoKFN4qlErq+3wV9cYQANBkoTpFNITbFqPknN6OzkBj5
fa6j7kis6MnGDx5qRUmeeR9HO5D8zr4YKmOriSMSfMLc8ZJAuBpujELzP1lq3qjYLe4yLoTK7R4Z
CuR/c+JXF9UvLqvriTs6lwMhJ8Kh7v/7iS9J2TozNdojjeDsqDk2cg3KeRsFWZCsALJgu9Sjp5/H
d3YaExYtyAn89y/ePxPY13Og/sH/qxTSY5X3+zkkTZI6Ki5g/w79fIfx/5gZaXxk5WdsfRDHhwo8
KMCVRw9U6yUZ9BOobIiI/w0s/5/Dg67nAQjaxyanI+11VtXmL46zrJpnq81ciec2wpEDs+i4usA7
nUFw6tK3ccGOWeXOk+HJ5gJPATU2xZaxxpUcddpl9PvmzIJ+c4UwSwQzzFc5M7qBodqSDNMoQo1L
RFhzZNmAYyb021pnImynH06GRBOU2EPDCvOV443jQUFYyPzKPV+/JOt3fb68/fuX/19cu6vFzjJA
/K3JSe4/iVEHvfdI3I7l0TFMoOygtsLUJw3RkO6uxrAdWwsEjWZibwlPwDbrIxnr9PfzhWW7OpeF
JGpcn6yDYRfjEV4xBB2JraOto3EPG8wEFDU9DhGopuuZ/28Lny8AYKuu+tH/x3rkr1U9t6AA+///
H7/d+j8kjxYO1+cvb/J/sX++QD7FvfPx/+6+fk2+4QD9yH+VSf/1+3/JpF33D5exy8DwSYjZarX5
WybtmX84NleGz2fCQV+23vWXWtrS/1jx/zr+TAId0LJy1fxDLe3+sSLVdR2euW5B2fT/R2pp+7+A
xBlOuTQtmwuUqgV16t8/l/g1JxzKMkbdBdTFM6vvxRquiS3sDtpUe0NVPg/zugJLNAwf/UCu90yG
72QMtzhMYsthYCEDoJT7ZCBCrSyzKLAtQM7dJHe1435Qx70bFBv3ylEIBKW8oqGjfZ5SbQK5e0kQ
+80Ljj39ZAoCb1sah9vBbLOQYPnX6YM9MP4zlM+U6w/AqiZiv+vDpI/0litKSTqCoLFHEt00x9ZT
0H8trUCZqWFUKqcPV8bF2fKmXeqgZjIiBUErX84TSktmLD+QcXNXAJ+gb9tQLSDfOYs3U24aRyAy
bKmikmQxHCcWxPrQYFXNYBqIbBh3tJgIjBfLvXIqjaKIY4XNStzq+rSlaADkq6Y/hGzJJ/TViIs9
kqEG5Yamh3nCgFWb6jEbbA8xQdCOVKcQLtCFHz7Yq1kk3jBepz6q6tx0ZUBFCxkD2qO5vrSTovyR
uFrgNJlLEQBOu1zzqWVDu7DBJzElA2XImFB46D0EfcyKYoz3UHgYWKu8OiqbYp1pdxfPoGF9KGoT
7vU4oQPWngzTCNnLvzjx9Mkmr3acnB0hnlTYWQG20O2T14UCH3vmsNG1m4kWmFMtl3Hwn3W3/rBo
tI01LYpM4GvJQKRrvXdc7xW5BNQeuxtZdu9T6lfINSTZ1wWKUd2gn5SQOKQ7fberYakJpQym+BIY
E+q7rHdOk0SINovxJCsbNbU+XsxRf0uqLjuDEIFso/AJx9ROiQBeEbUaZNWq7jd+Zhn7/2TvTLbb
ZtYs+0S4FQg0AUzBnhRFUr01wVJn9H2Pp88N5a36K7MGtWpeEy1btiyLBBAR5ztnn7ifyzXrNM3q
ut2SAWpg24EKzBoJM48L3GutrFmJSlmnLkqrt5nu0JbzDidoLriAM4JDlxdqKlV0PMqLSQa7NOOA
6IxfbRY8CZmVW92suzX24LOsITz6wnggtXMHFfImU1jCCQJBNbybQao4/MZvjMzqS42WzL552GsG
3DXSih51oM6mIyG0wZS4jWoOvaOWhHeNxTA4jRhj5PouEZLhXF4dG7CHHiPHnQHSAviKTfOnoQ34
qHzaLrpXuF7ZIfAZ/nVhveZJwG0Go1Ro7NTK2r/za+3WSwsTUlVfQmM4+81SxNYP64KwuldkxSbN
mFnoUfiYNCY18bPbr1qoX1Wp7tEiq7OK+m3ftsNz+GRKGtnIbDFw2hVQVD0Ch99xy+AiL+Q3dWP3
Puu/mxOpRZnLdl1KEYbqibXB9R42hdOGb4N19VM8b4z4NcqOGwOwutozKOK2eYsBg1gpRoIBermS
CBG6da/qRexFi6yn11wffybw6ruwt+4rezx0On2/Sq/g/jiAbxKg8OHYX6cJTxsNWvmqdziOAWda
o27t9dSFbOoHt7oNt67wb01/8SX1RviT+RfSe5UXNC4nCIKyhJCiTFWteniOMHsNshQWvL0wEnvR
fFCaba305mMcEXkUhfRTID7EvLxBwRyudGluFfkExWwGy30T7DUH/4QV1F+dFOk6y0wT+tt8qEjU
3KUDfjth+NgHXP8Ze8ixSh9xKhdgoPKPCZl4XRgh2klOU3ZdhD8lXlTdHQywLA0DDkNdkND74xgO
L8o1smMII8jmdGqP0MoGwGpJSJ2VMXocfzO0jzlbOe5SnhsU5QYDCSiWsr1jTPpjx38jzX5JZ+CT
GSkN6PLyZ+hyDpKYoCeCgfRqiCeVZc1maL6CyBgoNCM6U4Bc9/qs2BoSupyrPjl1LAk+B8+cwQOr
5TwGfHntEL5zKrpVxqLnsATE72bvdNXVWOFo2i2jkne3jsBTW9PabuvG41CgebQ13iWKWVpinMYS
bh8p4lUdms9ZKfCZhShlUCUnpiFHf/H1QIij8IyxXaBrXhbpYhtKiilIN56rLHiuxL5xqsvQD7ux
LB0cSAwCelZJnzqqW+bCHzKRh6syG47kO/u1Tp7OstYNeW7C4eMGWNlC3h/pd0sywdERrPFEOjet
F6Z2ABImcd/pLWGL99dN27d4YfCrtLoRIxoP+n6cYSjRnX1JBfE6Gz/DyOOlLckjmtQY1C00fIBk
qQe0cGfYZYZjqAqZYsCbt3xxTSHNx5bBtRO9sBZAmExIYysypfd9aBx6MtzrIauuBuz2a8EBEmOC
R51L/jZKMzxRM1CxRkZs1POlhast7iK7PDf73LC1CzM9Lw7t/l6ZHStkL06mcB+jRjOOBU31V60T
fEiH7KDF9j4sG+RpxZy5e5xV9cws+SnxuVCC5DUscscbnQHCJ5clxQXbgQT9oVAVU0DqxrJAm9eD
4R5o6YC51Rx4rlbbSWvoA6ouDhPkW+IwhaPIvlL1PfBWHKqE9T1H8ffq2d1OvXubDW26+XD9jvhJ
vjuIisSAKmfLrfZe1sMDxyMouwHXv1v1DHu5MNlzDDAyZbuaJ+OIzAm2my7srLhYhI8LdMk1yke4
Lgb6q83yh9pJJpFj8QNohmFPNTkLTh3ql1lvI2vQt8XgYOGfIOE14Z9sNJ7qzkm2vWk+4JL3MEPi
43UhPIXQKTh6OyuRiYM/tXdNTeOSwXKEiDWte5GsWBT6s+rfIhlBhmOcn1WTZ2fB3hoz/FS1swkj
GbxXCpGTYqJkLyBv8rKEz/BkGRZl8j30IdPOLgs8Qy/UzFe7Tqh/qrInPVGvVjdu+YdX9hHgkb9H
Hw6xtuf4C13mrXPAG1roer8dow9Lm4e3WgRfRYjWVjvJzpDGycYewg3EKwY8FO1Xus993q1V5Nh3
0sYx4AZg8mzlsoxZEn2GfRdmyo+4FYDJIXkwPMHoUBX2StP6h2xqX6gPmiGc47oscI6ouTpMgdve
BSPO61n1z5VrAMuDdbVqBi05F7HBv6Lm8lyMTIE6z5Hlp/Ar495Y+vaU3a7HaIyPMyzHLApvkV5a
p6S0sCJH9Uav51ukMeOyEHTn4G0Cs7Vyqne71p6SuDXXBgqoZway8HzSA/sJzEBDmTKp7PmWRoCh
ibxbN9/R/2LxCZb5NpLS7Bxqtk+relDxoURdS514hCP8miwXai3jreJ9PrBbSYnIjmyReNbhlai3
WVMFMKdo6HIC7AhRQqVuNY1cX/U58FWKAPMZgwr3xmExMlOgkshPTSMY2MuSkYAUn00g301Z2IdG
iygySSPEENdcZ3NZedoFQgcORLK8uPPzB7+qLrqCU2iBeo6pCCjCm4/vfgPAkS1lakJ6dh3g/XNN
s02RPSkkQ9ARtylHkhIdBfWVMLZ1Ix6Ksc/vW/Y+KmSL7jqsYwOlgpZcHu4xjMF5OTV0D5YYaMgr
6psyrDvC9mc/mU2v6OHCpxo0FII7sWcS+GCVJf49jr2254nUbYDLUGBuVq9sednbNeiURo/2A5Ty
2uUTAU0dU7hZhIfSNKqnpIVvTXPZ4q4iCdIYmsPdzeutFARYviZwCf6bffeMUoPVLq+p+nVGfzu3
GbKrRjjfNOiYIZBwaOdxWPux7I6p9pdnTMyevMverf6gKp2Wn+6lFs2WMks2qaa87wPHAMgPsHmA
zufpZX2YegPyJkx5j6wOvmieq6Rll2Kw2dk2E+Adpr7JBXoolR1lV73TDGF5uVF2+xl37xKZCTd2
VploucML6Fs60PLzpAixFi2ES7+Mv7DUeYTgxwu2up/OwAgcmyQBqsy6Cg4bd4jMxEeRozP8pIZv
64dg+SOuv8I3m4MNJKQx+pNwuEYTboB1mMrPML3TMotvpRXRNhyq18mafmSVPNBBBVVFA2bajfKu
IaNj7fIqP+c6ts+iIcNvxQjTDfE1JcJPxBuIfXH1nuHtc5DJx/laxxH0rPKDU9TN7qeXQau3QsM9
KOUpS6t3Rn/tLsgJX0az+5CR6rd84k6M1/AbmOuZ5svV/GCX7oM1Bh+OE/AK15sap3kqBc7q4MPX
ugMVpSuLIF7A8UaZA6lTNFdfBzWOFbFInaNIFdUeiC4SOZGqlLXd2HvbDz9d/Xmc583M6Y3ayz9l
E69023021Rh5CzfeffIn94vd5x/V8wwxqSDQyj9SP7sLY9wm9cPSgozN2SC/zi2PP+VfZ6hGeVi+
RBr+aDi4dKZeTewIDIXVgxXPa6KvuDuWqqgwJnAAUHyJWjZBj+8gvYvT7FaaWM8p3tIzjEeZLzNP
auPFssO7cqiv8Szf8rrYx8Owsvr2iJ97z9hzk1rFSUDHBIyJvXqUFbwOzGEhgHcHK+QYyFsh9BcD
KC7QZ9zHifWZ9Gu/wDyiOcKLquSJkuRzXNaXSWlX6aebxv7ToXZpCYXfjr9SYBXL2tzMZRndvdX0
025hXeEwZRYZ81TWD34hIQDG5mWszfeqKJ9EI89A5e478LEacbdlgDAm78Qt2e9V1meXuXfsfyXd
MSNBSLP7GiubyV2yS3xwEnq6Tpaaw4aNAKkNikS4yPJ7BTg1A0UOW/6W+vBLfUz2Qqqr5QAFKfun
KJIrqiay37cmB7hG7yKTzb1LKrDIOI7K6jGGqInbHlPBqFxPOsOq1LLjWMhj6xr70ChXYKZenbkb
VjHP9oEVaXnNtcF5qikpdIPwyS/P/VB+KLGLcqrC/B6MRQF+HKfgFU3vJehLAP6YoXycfgyAkUGY
JdovqBe451pOz1roX4E2bAMy7MRRGQI8lHZYE9GkJ3xsIRt1WXJNRi06GAP7KRSXs5YIcRdZzY7m
wubQ9jw0StJ6w8w5ihgjGRZtjQHnEMCCiO2GsgRzcRU5/Y61vzsGRgv1R1xA4C7sXnSHpszO9qA9
RoXcaiGUYc03r1RE13CTuPAL6LmbZPJPxFnu5gSLZu7iWCuqn8LmP+BP/crgHppHlV6aSr26GdJs
wSkitAeAYR3+4Tl2gRtr831KaiTRcIt2JcdXEX7UbOsiTC1+SjUdvTR31IHvUK7YxgXGvRVC0FH3
tnOuK7YFcSg5zGMnNKpP1Ruf2sBcgG1cPLBa2C314Vw999NkdN7IEY3gR7Sfy+KzjHrnkJkYUxH4
hpWeDYRtmmsZVETvteLVtuPTqEoH1hTjbm2YnkR0qRyCh65P26rfWk9m4JxZ+q49kQrPFmqnJu3J
7rULEZQX2SDBFA1qlSjps40kAcSUdbGY3yFQVp5hhOa2xWTrF/TeZuFW1vi4yszFCZonZ3qdnPuI
HjEmIuHWKZeKlCg8akm6hV5cropqQG7iurNwu+/CUr4bRcEmuvwy+9ZfjVStxEVqHQyhNrE0BM7a
4qPwyd0OS+R5kcdlcS+CqH3Ko+TguxhpQzz5KYrn2hLhMZhJmhIYi3riQqrBz2WTmEmN8pTrvrsb
A5Nzuz58ZzFmN7Im1AHOUJFKHhs6UucmS6i0GHr8PkqeqDLhJhsfY0IHbLf8VZa377oDmrdlYzNg
YRjwvhwsHYpNYLWEnBDY2s5/Cwi4VMzkVkMitjnUtfVcG/per4d7FP+l5xFxMpqLkhPF36znBu0g
rsKc6d9sMIvQvR8heGXYjOrOiwoslo3LqWRIlXFiEGZvZandulTma/52Aiydgx8+6x0do8ke4hmn
O8jqrKmKOkWJINA3nBLYnBEEJEIAAuaA0WePgfdYh2ntVST+TLBP6CjIG5k+9Q9j910Yw8g0pIA2
Du/TcIxz1eHIhv8yrF2TLknZLZPV8a4tESrTsrkf4vqqxmKnI8V6w9iDkNIAGldfFq5P7uD4ex4J
YyUc6GhV1r+Ub/1kSs+3Q0rsqXNUfOpL8Vi7zV5oJcDiLri2IrhBqLr3MRYRkVZELaeKLd5QshfE
c8Wkg1qyIL6WKQaWBqi4E/d3URGcZx0/oKyXW9Sgyk5htC1KYllBoh1y+QSqfDP3in8YR/E4pfep
QL7M4/bGVOyp0wrEAXwZuSaNNWyoY9uTAHOrBdcttLNvsDPRaPgSdgVuj32bMJIdYxGxUrvab1+K
JkCPDexN6cZUVSb4XaVBwUeGMkqwHYfCJhxq95saj2d7RpGy4yAh8wIKBEF17/cZ2UTOHVqEBUZR
43EMwKOWAZZDBb9qkys2vyNY77B3V7M8VP5dSrFTW1dftWZShcWlvByZbu5CH1bLhwDuxTEE+be1
9eZqjK2+x0JPrCNmb1HY6jiEzb9/VQf1AmTOl+eGpoFrRUOPOOusse/YsKf4kIWpfZzI5R3hwHEB
/n6ydfFfSYNbveGZSYlP1AEWkA3uBFnR3aLfI8hY9G5lzbHMBSkVCC2YGhcg6vIBdzI+4XbJJE0A
rOlqCgALocJw2Ij1PZ7HCZ5bVx3Lud8PWTbtjByjI4hpPiy/Glo2Nc50oIyAx70dHrrilunMHTdN
Up988AOp9/vdQ92tj6W5tJQVbrpGk3dWv9/39z/z+yskcaJRy//ln8+xCyXmW8p9Q2b22GfkzwdX
0TxXU9Arsdp7yNB4MW357w9hzrGVycqrsUBnx4XpGkL3w8+z/FI5IEe8ajGgOAtMNmpZf3Jp3VUU
GbIpNa0T3JgYpj4/YBtReBKWPUU3JBJWOjTF4++Hjrtmw9j+459PScs5ssstd5CKkNT++YNyMv79
Vb+fi6dMX08tj/Z//mAger02QMtiDeTxFtTQFk1S3v98cOsly/37+yiigqwm5RyT12TFdpn3y07b
qU475k3QrttAJrDRqkdo2dm5IFoy9/T9jQMCdpX5cNcoq3Owm6ain0k5Y28RPRHhuq1XaZc56zA5
wLlj+wDYEnQ2zgZX03jwJDQHBNEty1n4h6kTD6mPJa9kjxSzli5t3pL1dIjuVBzMmBAQeW2Z0C3R
2z+z1No9vL4DZwLrrpuiXd06lH+gSmnjowxICIEb81AhMdWbztPAbbjWNVRFGFjPE3nqnTlRysdF
eYpN4yuSLCygEPotrVpPup+WdxpWjVJXIW0R8jjRSc8iEGC8k4Mka95dMVgD+53DjU4bxLaEfjM7
lc96Y8T7FmloVaoAVKlrr3jMAXHBpIcMg3c4o9IwF1DXYML8qbTsWYwNJaHoQaB6uyGjRwKraWiV
6pD6HcelWoF2sQ3mQTst7vhQsImTwSdn3/RaanoENC91GdrAxTSHdZ2X30DeLqAiA1PScMpRxZh2
qUL3pEI00Vt4BbXxk2n2Y82hOq3KE7n29GBMBdInHkHoW2dg188JZeueZZGvdg622dUMTyLLC/rx
qZnUMU6eepmjtxjDxe/MB7cuD0DZ7kU0rcuqeEGM57wPrIKjZP48mTxx54Kml65/pzHjunzb0sG7
0GLwoWpCwEWLv3O8Tz0KPoO46Y0u2E3mE5TTRPZomerVpCmSPx5oIhNveceTlYzN91Abby0/IbYH
YssdD51ONn/CCQ27kI91e1d0EUnbQF/Cds3r8tMBb3Kdc2LbdBrN7Yfqg6tLjsoqSAcj7R6hcvMy
3ceBw8mNgJGwnkoYB/B3UJPKNN/5pXiu2nHXy5lTYtR9N0PL9opzLgo4a6U8lMLUTk1LImL0N5bI
iLamzkFWwNEl8LaQQY1dZbU3RNkPoDPMSxUpXazLcURtCpxaVksSDROQDYrEpqdSul84s+dTU6JB
6dhfV6Am2os22QNNLhX7vtbidB/WKA47i3Agzc3KoinS6cnxR/YV//HimIXYwiwjLXKQdXVLf+vM
j0Br5XZ56RgUGR/kTDa9ob3fZ0S51pLYuac6602zB8xp9qO+sAlJeZ1BOnhx32pUe6J5+zqCr1+d
f6s4lvejLqJ8W+O69sjBnzE+v5Kx/uBZaazzwvgDppGGFwgHeVXjJOunr6SeKA5IN4Gsg107pFht
/frJNhMEhMlmY2Ncgrwst8NQEXxDF8bIad3piHV7WxXimLbx55Q7zEKaW0QPNB4ijSYTjG4ZvqzA
0ga8UHDiEgYRgndxbWCqy0PjfS4d3h6XskfTvZvd6sHvjO+BcAgWdjTXgthvSamdR/UScXhoApGq
vCRpviWVuIVjvtiQXld+1HM7Fi+10i/u1A80dvfAq0wanKoXDlnuinm/s4Lbs6T66hiXWgBhlSMl
lPQnJuomFynirzsoTm6GhtoIHTFOCMgCzEncKFpXfwRdY5hVSKXGEW+JU58sVbwKzaKAMkvXyAhx
OL82fXWQhPIAz2yjlqpQQzrmKok6cnSWvu/t8CkOrWrr2PWyTWV452jmLggm9sYQDXhdl707py0X
kmRjI4xISgCcPWr2mxYaAb44FvNToujire33ii0YjRgGaym8sNJ5qFz701FMbrhsKLr9kcV8K6ur
ksVmMpEBR59rcfkDyCMMgisfoxyhOFokusglsxwcDHOpnILJH3bmLQHHoU3xB2HnvWsXW/5rxMJt
tDh3ENfJR4lhs4DpdBqfw6IkGp9oD1mS3pX9p0aoxXN6mkkscYB4a67smjSfSaWObzkbA0bZDENq
I0sn9SrlrnH27xN7gpEb3WxlX420veWd5uW5TXGOcfn9vrDeSYVAzeC0l25rVTxQEkOaBFeCTlm7
Zy4dzJGN254NEjuiZNp2ZvqswtFl6ho0uAmmH23xkTsyZOVZzogWIpslqw0hvkZxL/VCFSunzs9u
7j8Q618bE+HnzPxw0XE94HhfJc8tEoHHpq6e4yreNXV4shZvptsfo5Cn4uheHdQko0UoCtqQJ5hJ
GiWdjtqk3lvH+euknwIItMfs7CnH+9CARxaUQHl4rDqvFnsernQp1iiso9jPQ/2OjMthEbhP67S7
nAetllcfcZA9YKa4UIG7Sktz3rcU+az7TM0b9iB3oQiOBAufLGG+lgWvWcYPwN7yEE0qhWGl3qcA
N8OE8l5ipSgZw3g05jE9SzZMX+HT2BvGgR+iQzIm7Pkc9+Oxjx6E1X6JgD2OTFZ4tHYp9wkL7S5t
+4tgMQD5uK3N6VAWyMT6jC7plHq2qnSm7YtFL56YiZWx3NViRmIu5NmJCNUJ842k0DK9oiHYb9c5
7oROTSmnRGYp4DNhrvyJu/61SSiKkFF0MUgJkbCNbkObfzsOClJidm9OWm2atvmsJvM9q/KXPGVb
0EXPld3/MVVC+CmH6JqW+Zbzo2IBiEZSJ8lH2Bpbl+kE6XkGDXn9afF++riEuRmUNxJncVI92TvT
YxBr7S2Gr0TYT4qKZFk5GpfU19MVK02+5txGlQ63UkFli+IdLTvCjPkQcSVYdcWcsnxD0F/jURIM
vFrmknry0VY4AnwWCsZiBlnM6iyyhc/CC4OdIMbXTIqCbPmfRrO3IJZPOQw/z3RYKbGQnFBer5Ym
Qk+Fh3g0P4Y+oQt3enIm3HIx1lWdfL3m4mkwsvxrub/9IqhWDfhzJDZMr7QVwqywn0yhQOhRpRrB
4vYGY7qzFJM2p6aJxZaK/gWs84FqrUvTJRxApfZVVPwrlvaS89QUDZ0zdsa+xarNV6wBezOnAVzY
+nSAmA6zh+2+ar/lwiptA632XDpEWZovee+zUal4ZOJF15P2SzP5XzSa/tnUeOQ1aDwLIoXecxsj
z0rWloutQz8kfN1eO1Z69JzIvNsGRWJxsLqKJI5OHZMSA3J2Mc9MZAoGpIX/5Eb2mwiZCwT+eJ4S
/6UV/clunGQDCOcEI7/hu5Q/U5XzyJDzbel/UBGUyCZLTgXHIVQFRiGtU3nKiHE1qQ+jobMmUVQN
jvTRAy2nbG4EqwuogQn/Si8CG6OjI0lUGsOu0KzXao6GA3kDVDrYdCsVvVYk8Ts2kTtQwsJzZXJj
C4RHYVJvGG/29Uy3CdutGhDbb8aMGXeHD1Hk1QayyYS42nfVyCPDfh+RKzYzaPo1b665zbXwoaqC
aqP7he8N8dYugksRNm9yjvUNIPkZfs/GblwDJVSRtSdQwKtPUCho2yPTm5Vi4sow6FQ2nCqKxrrX
/V7tDGd85lKoWUyu0hqGA7afm6bi50EA7MO+E6yinIWs8ttNPA4FWOqpWrNZw8ib85PziDrkeIfI
rUarpkm5VbhXvImG6V1PuQBOBLfbDnFe7cvgMM9D5AUcCEVlMJ4fGJfqrYl3NLGvLhn+bWFF5xTd
asfMmSCqnjxYpfFZBkl8J6yDm9zT/F7eOn0+ATOmmAtGnJh5S9qMnQ0LVhb3eK3JvJKgB89ZCsub
yxivFGpe2WXsI0Ph1e743CILDTJ/IEpxV/XShvpSv7RNka2pfXLLL7tVMEUaQAykSx+yaH6gJBRQ
NjPLqQmGBz9ZQOenGU1EachitGyfaNcatums/a3nmZFSNNg8lkd3Vcj+QMDsr3Qze5360w7i47Op
vVPP8yPMeTXkkr6ZHOeM0Ud3sx7MGxduANt3YJaU4Mg5fTEtLuvcJQq2sMBp5c2cNN+SdrK3XQno
omnve31ciq8l4mCLAz/Uow16NIytpJqpoxI8EycA5UtkkHeNvQ0tgpSxIIqGqymFy1y4O3s0nX2R
q51D1+6M4N7Ymto6bf+ZS8YyWek/DqN60+X4ghzx3IGv9/DCLPW/NjHuDi16+tZrFFlKGEgZM7UJ
Ujta0TRa8ZiAeAdZOXHIWutDYAHLZiHR0uYa2+SpQhpG1yrpMdaTI3fR6gMn/oAI5ckuexsoQ4Mk
+k7z4TZva+bypV+xoRrODMTP08jkQEDCvDGbVUb+Y+f00CU+U4+ug101cPwMZtqBZ3VxIpIs2Yz5
emLJ3tuzvFiByUYLqZPe1ZDC6X6QCQks/XMgEbdKaE0DV7Rn7QtIsD13hP1XjIkxn6QZ1G0tpOc1
u8YWga7c6G9uLh979Q3jb+26TrjQaj7LtnuzybyXdXZOCXix7DEvx7IEiBWIj+/Pd4boFkhAQ/us
NI+Mu/dJZG+g2KClU6XHqU9D99sMHMQgJNhF9hxFHe3VBgXyZm3AW5rHdQtTpsv/VjAmSWIE1MRG
9qc5EaUgymtDKdQfQHu3B5AVPJon+637dAoZ7pOKaRISY6d04Vk0Io5xy5ErL6lz50ibDM+OVZ1D
aUc7ukO8ds6ntVU9kyytYCzOjwRE6Hfm/mXDl8abVpYmuTioWGQ55QaXzE62UGTCfK8btMUz33qc
A19ys16g60xr3Y/whMvo0Mv+0mgW0/mx6+FsZ/EqjMZpTSn2zs178s/0Fdi2uIs1g+AJ8gp2SuLk
Rd2totFcEgl7hjn+ppiGfm9pe1n23Q12AgPEuMeh1zPDDcqNIcbvXw/y/7dr/1/bepQDevp//BrO
g5/i/7Brnwsc2vl/6+r5/Zp/W7R1Yf5LSFzQptB1BhwmaOp/k6x13f4X8TAd1ClccakLvtP/tGi7
/xKC+JqQEMstk1jK/7Jom+a/DNu0XGVIYVm2ber/TxZt479btIVls78hPwIIzeHM55j/1aJdzkUi
MU2GF3tqbr5Oehe0Rb7PqSfwMk0c5rxQ2zg1TlnnxJu0j96dxmmPxshUG8spzK/w1AnKM/WZCjdu
UAczcUoxyB/ptA8UtsYYMM2GDkxLbnWyZKp18z3mp5fGQsodrIu7+OKQIx3xlEzt5zwDVlMx0mGE
hxth6k+YjF+sJDsbRvQlpcHztiBQ8gbOipYwqaAM07PsGXOlOWLWRlga6Ac3kms1zy+alb1Suhbt
ir/BUGzo9MZDxB5F78x8y65v3lUQ6FeBn+4CvowjAnyCOAre0pTRHXvk79FcdqbWUh1nwgJgbCFM
8rGTOx2D/mOcBZuhtth02Bk9rCIxSF510vrQ3Hczz4G0m0j4D2RXIzf6rjrnlPfpggISNMGskSbE
TjikU0b0gGgp4DPpIeZvjBSkAPqxEvsoQkYFoYtOZ+rYGxx+cnPsujsGSWVg2VtQctEmKNFWu4Fx
NmHddSynawiojDj8pcqxY5eJtW6ZFa4iw33UIoa6cy2ubc8xq9NYCuYkpM65fGy4BjaabtG6bKZv
NL8w9JHph97ZMCqjEPnAtRig0tjOyMfZGnHzh+IFNP/ZKDYAho7SZedR0lxGMGAT6wqyBsLfNrJB
SSD+f/+6a5nHvWOPebBngHBgzsQqN4OJYznbzWnGvsoB7VINzJsjJ/3L6V3zxgyaNme3sHVNSMWE
HonwvqhyqT1S0JIxjXzg3R73BpCPkRnfAc9XvgZx7AM9xHQQ2uO9ZmC/i+cBa9YC3s2Ftc1HR9/B
d9typ5yz2f3U4fft7ES953Obr4oQRFA/sZGk6I/A/Wowyg/qrWKc5/lGE018X+l1srZL5nhQLTCf
HlFtkODqeGD1xHSfyr8ulDt66rs3EaWYfccKMc4yNiOzwLUBS9Br7eDU2vum+EromTrGOcu0jXdx
h0t6uiOxQag0lDdQUex0amBkYfjih256MitYqi0GQP4/jF/iTCcNq+NIoJ96jB5G7Ac2IIDK/LKq
XR6SWxf1RWlDvqWszvFa0E2AVlKlry3l0HgIvTOsUdgmp3jFyItliVArtST+qqZanZy4+shq/7vl
AbYSMwt3PcltNDM9mHCnmBPYknw8G4L5ZhvjYchIduBAH7jUoYOt+kbPsdgyPNctKC9uWe5hV68n
CHkY90meY4VcvOuWMx5USfyhZjBICXa7rnscaiYA6joC2+Czp9rMedatacHjXcMlNnI6EBV2XccR
74wx1gVpVhxOW57AK19Z37ziOd4/MC/JcG2h7te6w3vbqp4mFJznuXkYuWbrAC6vDVNYFPKURMMH
StK2aLpxb3UR/ac2cAlbGITsogwCWl8Mh1iGb6Ub3osCf3HoQJToCy65KEHFNlOI+g7mIhfxFEAn
ihf9TOQ78nG3mP60jk4qV8OTVaRvAZMRts2jwYTIv1TCo6Bq09XNdBgxOaYmUyI6crbS1D4cI3tI
0vDDyqNLnhnWRVOcYQdatQkcT7e4o2yGfdQmTXU2IXHbrkaBgzxod1gni62wI3YupGFbuA17RBGQ
TOMa21JnpTj1Y5kcW4wLoIN6ZOA8mno8f+g9y1aoPqbEV46DtdCLAnH651O/f6Mhm8B08D+/5j//
bPnC/+33kin/mvAi16iDnJPMxXD8/ZU+GNdZs7+NxN/FoaHvZEqZoT5SIGn9127DhEP/ht3t37af
B4oYVTOiTLoXYlKLvMa0t2F+wxB6CC4NZhBGRZSSMjBcVSHkcB7UazukwsaRSrsPsXaJGXBDxNBy
9Vsn6bSSzfTvL38/NPBfVzMvA+ogg77fD78Fkc0y7PvncxQX6esctjiV6LO6QaklIw3xKFyehPFc
PxhRcSwzH2eNnJ8KJ/eMpHDuZ4tMXhOl+8nsLgJL6/H3Q7lMJU0CVF2TASKs9eRYWSeuq+QYWvbV
DoLX1s9uzchgLtBHSLnB2Wkd92AowWS0LoNsXydsU/XlnbN05K82eESsJwD++7mmWt7NehoOQ/uc
ESo/gjFykmbaBxkMMpkH23F0Ptpo2dcb1YlipL+kLalFd+x4F6vmAgwQXnWzlEXiVj0Kdc/clmOq
oeXFXi4zXPUf7J3HktvKlq5fpaPnOAFvBj0hCfryqpJKE0RJJcF7j6e/XybP3qyuqz4dZ94TRAIE
ARJIu9Zv9J/eIDRdUSUN7XDZoJxA2kgkbOXGU9QGm86WHyyLWkf32IQliUhjdvZKk4ENtiExTx4D
eJqjVG2W9LhXDQNi1MUR37b0aD4g+/RkEp865uUxQgudYFHEMkRTz/jvDQca53fYceU27+xDTJpk
q6JDkxcQvvKxZTkEf4Z6khJTkzVArl06cwCLKuS45Z2um0/H9LBvNu2o96t87HLVj8UTydsEO4wK
ESb5lBq8UZDoqn/JZ3PdkLWojtfdSwknn61jqY+AvPuj3CzdjNRKTIYkWUplXpsoU6ySRuOZjPaE
iwUhoEG8jVgIecuNgXOb72ig89Ipk9VhUWi+oYmMTa3qv/UZ9a457BHACXajO8cR6MvopzJF7ryW
uWyZ25YJ7etung5FvpefTM4EvEB+lNc2Ur/LgNTKypmRRLycIT8Dx7A1Aacn63Y299crDQV+w4jg
Eh8STeuaWL9c5nIL8YksfbiN3CeP/OyONfX071NkSV7m8nOut7qeI48BVvfNWUF/Jk+c758+/B93
5Qefrnn5qZfbyc8vB+Qz+/A3PhTlWYHbL8xAphTZ20YpPzysDxeRxT/+kw+X+/D5h6L86nXz6Uc7
uQnVD/N1M2NiXhttdMJyLjqVszaF21rVdiQbGzLGfBDMWkU8VhThpaVgCURR7lukrPuJJh9ZT04L
yz9cpu6IxzuJjj8XSVlGWD4lwmgv6CBHZgCSpg54l1Pa3VHRMwdHaHEVuS83GiYsCLFrm0kbtGZf
ZS6EuRauokm8eRR/Ap8n7Bp0daMyjPrmMHj1KkPORaI9LvATk4FoE8bVnZMDvRCev+WIBbArsBxy
d5I4jeu+PKgIKIcsffpKOWbdfuiYFgm7YblpBL5ElvQU7L2ZMA/A+zE/yovAdwMqIotDABFjLW+f
y6Oy+OHo6BrfCosJiS1MmNEhRxC2rF9tbaEzjki69ImSHbqhSpZ14nqKP6X6M/YIb6Fusw4Sw5Lc
dKKUCAIEgtmJr8/ZjwL0kAd/YUtg5QTPSAeQ1u+l8wAAXTAysEvdqkM7KPQD8WyM7j0fkc2RF2Rh
ivWKuCqe2J1rOgc7Ht+X0bsH/+GCduOJBqn9FOA6ui1khyCPyccgmMkHvnf9fboYMYe5LEkL//UU
K+n6nCIDdszd3NoEVg4VQeB3mCl9GzQCiNXikfCVp0ioUYMyF4Ety4ez1C6oBdIHqjDzkVByDnNg
PE5owzIlIJKEzQFOqdNeuizg5IkIXawJzXNHhzgmXpaXdiIia2zl9eXvCux4OnT63WIUHbM34+Fy
4t+vVu4Wff8Tj++YpExJmrlMUjIXUlpGjFCYu1NL2oilRy/202WmqOX7qkznzIDVDKkutwvU1rpi
vOlVx9xnfVYfXTH3kTgp6sLvKsrREhHPX76JVl767135Qewav8igMx/3mo2FIS+txAGXL+0Y3CGo
0WAufSFmJt+MrNahOiDhzfIiKM1LlZWfyc0sXvl1V/7XS4UWL/tPu/JkeYr89PrdT5fqimFi7iG4
wtSnv9uh3M1BSGCIIZrptUVeDi4xeWI1FNlC8QZCpbf3KuJf8mR5W9aajEGyOMmmdinK9i1/DTO/
vxpgKm90/clhBWpgYp6oeP0XU4z70hEjUgJl8WUzIWwCdgWC+3diu9XOi4Z0X7YRTn3y9EsRw1Ug
YOuAdDLTJ9ExyJoqS9fN9diMe8l21nS/0mD+/v0s5H+Sm27QGPJl0ZOzE1m8/Hoi8gh93Ewl+eeB
clvOKKZMhDBRlGyxGDN/QFDmh5jNUSeLc5APG4+tfz7267O/HsPqhJU5QAnAHLwe+YG85XVXlq6b
62u8Hrte79N34+KZPJ1AivNoZMfZO1FTkCxmX7Y8nnjaneT+5ccv2PmuYmUEHSSqhXyn17rlLW+h
ohQHWcdiXSUlKItR3zOVkTXlz0V5iUtXNZVzu3erbIO2NU4oYiP7ErkrS/LYdVces8Us+N86T548
Bj9HBM4P8v7y9w2ygl7bTCARhZfKLI96JBLJov/d7mTpcpYsft7/cNUPZ32+wedvkfiM1x2CKYuK
eKiox3IYkSX53T8du54iP9XlLFAWrxv5Pq67siS/9z9eFTQyDfn6FXnip1v96dinq366Uyg6/En1
mz7qWaOLqT2RBGOol51s69fN4hoVuSwxnlwPytL12MX3Ru5fbHIuZ8ruVl78euqHT2QRZtGw0oDT
Xmq0vRQIml0byof9S1G2qw9H5b48/2PzRK9yigEApotGSI/Jcf1TbX3kScz7DDNOFk8d2rSVt+tq
gm/e+JxOBS4hba8+052Qu5kq54G4MOjkhXwYWlgHs0aNf9Hs+bUwi71dG8qzDggfleiyBhQ2PKEa
HW/LZvJ8NUmjA0Jf5HutR/CccNEMWDNlC45ymcEhOGGHtY2Zn2EAE24kToJ9SBuu3SGvdyNgKg15
2q0i+7jPf/jSnZCmQfiTRdWST8BRhQqcHF7lwHrdoAn412j7YciVxT+d/umYHLrlscsd/vS9yx3G
1DvbEF9AOeSiacqNK9vudd8T88iJ0DlhMdl+xf4oGtfl4B8///R12+pmhMIdgHHopRC1EV/PXadI
7uSZAz7qW32qH+QHs2yCfy5imopFUVb+1OLGBgYQwxGcRwAnHf5WSKtDKop+OsW5VypedPmCFqyD
xvK3NM/Mbdw2ewJ2YMxVI4PHZx0HtzNf2iq+1xr77E4eNNjhLXZRwhPehXqbW69Wbz0Gk/qz0iEJ
i+7Zj5n670fNLdF5Bd9jxuA5l4IscK9FKvKLSrupW3DC+D8gWZAIAyDijLtO6U/NdzuMrK0eMjPE
db3jFvchCP19MHYY8s6AruKl6zZjhIlsnLV7Dw7NWrPSk8Y4u2eIF+JvyPKWQCMUJXix+/41jCYI
BVkOdMxANpg4G1E+0CAFgfBVTboYBOIMLsRBpN+ZJoNIwQzdPSRKYRspIUPkB4I0XGMekvlzRcnq
wZaF44Jccgu/tIW8Vpjlu6J5dybWHiyVu51dKb9zZZr9HHFjH9kO2NrWS4Y3LcRBluBV6dyj5voW
zeDdHLRDCA74LdSv3q4f3FxQJPDaymye6pAh8vLD8Irutp+BzXg1GtSJtXWawEZpo3if3epgKQPI
z2iatiySe39Oi/u6VJEQmeFwYKQDe8Bx8Q4CpQxqCHhOZh6yAbQYCd1VS+a0NgmvLXay1YMCvCCM
CyI3mc+yjcg5LL+6LOx91phHBTjMNp9UbOKg/yYqSQSPjPJWq3B9QTuQXLaySyFW5YibbIyOiKdS
GE9jWbsna65NFPyQja3bZ28JjI3jhJ5vut5TMnXzWvivPyRW/y1CpS3NJ+VL6YF7X1zti4KVyxrt
LHNFB5Wcei24KZYGWFUIrq4yxvWMiMapaKzFLwbNWvejuXO9+g3PAow9EB7dVOAFgHjk7dnRAIfb
SvHau7fFjFKxnnWAcDCeATXjPOeAmFh9sqo0M21btGh/oeDA350IOheEmWCerHNt+GGT5197ZnlE
BNI+1wbS8k6VrkXvHxmi1yPehGnzOsPupJuz4tz04S4ytR4pP7w5DEhUOI4rVfxqTuG0TQmw1n2z
R962CwFA2+QqPK15XYz2PYfE6GcagClQCEtbvDvw63/MhvoDEXgkIoY0ORZWiUdIqW2octptNxMr
J9+yNpvx5C2x+zRiceiM9J2BWW3LMTxPuLbtR4txBcwg2Koy3M39r9CJi/t0TN9dDTWD1q38pMGN
p+hgu6GNqNvjk96rPxYbKAM9RUoEAYwEw9BrOgE/Q7MeNHpdfxPGVX7sgZpV0JofUNIgVZ8hWBO9
LZ0NBtbImH6Sf28C81u51csR2wC7/W6PpBKS+Vs4gi5dOv1sj/p3xUWbolRAXGIyr7aPc/WzqK3o
IVHBV1dVMW3DtiHYFCnrAQebs4NJOwzb8VV3bCoJMeI5jqHKKM5PLQCIMig5PkpCc9YGPO+UWrWG
0fYFa5x8o7VgWMtgytYKRlxeS4+BhDg+JKqGljm5xKzKwf5X3ntOqC2fxh0Sdcs5i4oHp05PhGMn
33EOKL7ArMq+ejGjIbyLAiz0rDTKkxtyDw+HWp24Z2FZO9NIH3Q3s1dNfMvwZ1tpA3DcOYS8R3+u
n/Ds0n8CxK6G8utYRAFUGMyYYGSt24wHqWjZaUyGCeskOKzh/KJbw1dvRMs4w5cJ6VBeStHf51Z+
GqF5+oayoDFe5dHeNTt7pdW02h6COj/aehksUNZ1gN0Y6SNkh4y8fTGZ76zwaIY5uegnt8GAxUyC
Bz2I/bIJUAHru3aDDsCpyUSQXFV4CKV24/bx3myq6dackFaKzZYRYmZcysN6WZMAmM/MZ1b10Pw2
S9Pe16ipdljJL6CLd4OBY1+MxEhnLsWha3BzyVGMOdQmK0JbN5G11GjlIRrNMLTncdfxUud6RI2o
AqXvkmTeViRtYq9q9jHgjlXSA+ej56cF9hgSZQR2t02Jns3imCRlJ4jQrvdadeRM9YZUUKiGv5Ww
+4kR3LLujIdhNJwD4p+w25AHmsw0XUcAsworCm+MRX+2VBBexZymJ4x/jsb8VreVcpshupRVUXYz
KgoWBGC+DiTlgGCBKRRehHjI7AgUFCsnHzAMGHI8Apv25IaOteqJ93+lfzzZIBGhtFFRi9lc9Qad
FWh8YCFO+kg0foNmfLwDSItHseElOyONvidaeZu4+FCheIp8cFOCFwz1G10ZYI8nUBTp3voABLfu
7NqaYK0X35AU14H82fOKtB6J0CC80W0d5mPt3gYqmDmjQdAUIUiyVfb0YMUW4ukZNg5mueyhdnmn
o1aRC55ojidVec5Q1Af0CEbHC2xzbcRf1XZ0/ewtCMjqK0ufbaeE1StOUmg3vgyqXa0H5aHO0vio
W/bDNBs7EnOIYBlbgkcGchzz2Rtp4rULjBmt2vUy9d/JbtNAAy5UoiO3D4D7Wbn2nM5R9wAwvIF1
o+/caDz0GU+ooHMBVJecNLWGtRD4TXUep9Z7DONwPDTIR8T54us2ej8O6rdjjtdT4I37BGfrlIxy
hmJogrnJDKOQbtxIN4xQRz33uvWYMR9HMNgvdMSvUfKffPRc6fqW+KmHgQdHwWY2XYP7nsEbrzSl
BZOuwDVv6/o50O6dBVvtcQBe8d3wlnSNdhmhLeDiBtYFgFonEfhBMKiIYAdZ8SyqrSKSlv3JGnSM
HtKTqXybx9TZwdih1WcKcmxx+7pAdqkbY/kyoboftzWPoUhHoKCljr6ssiv0Coiha72ideSDzz2N
SoZnLColK2PKsz2k6Re3jfaaU9QH1OpQeYF4wSB3wP1KIbMfoY1gA7LCCGSH6zIIZuU+gorVMW+q
vHBjaNXymGCQC7cmUszVEqr4iwXTbTDinISLo68jc7lqUPGdwTEOVvReFct5MpzAJ1/Lk4i1bYTE
DzQx3KzullzdVMYTKAl31caWspk6BtTMFiLBDRPMajkyKpEJ7muaYAxdHhtIUNDBJrQwwUNtwwM8
BnzYBfUW/c7n9BWkCSL/xCXOTdE96mirbiNrsPZT6P6I8vQLhAycssJEXXWO221b0F5Yu1tPkfM1
Z/1DOtpFJwJSo6+hWJBbYC2/oyVY7+Ke2fysnJRxGc+jyFXNYKrbknkLfNE1Wjubskijx3hoT065
OAf80cnaRx1ulXTKtV5nm1lzyPqOyNCjkwd8TzdARI5j/+LO7u8GtT0I3giMeUCYh2i+GYABpCgu
r223g6SDN08EwtTD4+MQK/eeDiEWWwlg1npz0B1hsoN1BMaUNorzHlLQFhD/EZNQKzhOvKo9Fk7m
VvlWjDoT9dIrT3pMMj13D4yG5lNM7+DAOp6a53xxNzZhqpPaICSAmHeWjz8XvJmCAieBGAgQhl3J
OjdvuixKNks17BNl8BDdLzd2j4B/aXnzYQyCW7UdwMrWB0fkCmPynUvcj7siqZsNooNQ/mIVY0JD
9EB0fkY73gN7P3rMg5hVZbulnTtcMkPqvTcyCU/VnQJGb2V06n5KcvMhXzaAXkiERntPiV6LubmF
L9rcdsUMlCRqlLss1LYNwH07qqrbjgU0PObiNo2nrdmJpcmIF+7sfs9znQQhJinrynZrar/7HNn1
ZmYGMAXVY+LgAK9hOjt0qMchpEcwtk02GVLMWbH4IWnJTYKz/Fxr7w4yJJsKrRP8X4IMvVcjX2d5
smPZ8K0uEU/rwRygttBCCB5hDGIZB+Wh3ntFs5t6kASeg/PBPB71pX+GY+8ci+S+V1EoQCI0WrtF
/oY+9NmJCQDhaobzygzKotesAVuw0l4N4QHFpPY0gs6/9bL8CfLyT8u1xm+l632t0SFbwdd/jxPF
3gS9BtrGqfaTQf3KzNsmRZQpa5yvLcgeEqSa34V2dlwKzAELjHYUpIi26gQuKajDPZokLxVagE9t
h6ZCniEgtwB2SmLluUjmGJ1frCjLGZkG9OZZqy1f7aipfXXK0ALmXdpWQs0p203YzIsfTH0EY9oC
uVJWGxdg2rokdqdFm0ExbkdjHNFWQuSompHvKSD74hq5HvVM24WON4OqhbuaITXe2PgxxiYTHX2a
gPRaaBYgFahgr/6gM95sFWckD5Mx5KZgvjTUCglvAlbRgMdicV5aAWoAITIoU926qxAy06qPnNQf
iX5mjP7HZpz3Y4rIZNhh8TB3BJ8z95yqaG3FfWd9zVkuJSGp/BJU2tpqEDsMgLAtA4wtV+1yJOEt
UOGkxaYGfLqNdhFwX9BjzIPvOsSEBDUxoifL0vZoORC5ozxDsCWfA7w6RmC80WLDemGVPLjtDnLI
KsvzeT+3yUMOww6T+OlAo0Z2OIj5KZ1zVwQ5+tgTZiggWbH2aYaHBJMaKwC8FTkmmRPUAzeqZyUb
Vuc0OGogpt70/mFhacfIM6JtMGcvamLQzTNojZGNU6gTkR1xo+DYlI/T2L64MWDf7iXpBEA2TMs1
RoxDkdgH3kYTtjZ6RGvFC3l5prtgNDUBsOrhY3Zw/o0SgXc38lCtQyGLvPcD3q/2DkRZsXOgI1ta
km76Bty2tmjanabnwOkCJjMoPerob/pocf3OeJbrWpm9XRWnv0DE/yB/vxM/8ZDY/XeLKNcqsLPn
BlVVNZm7vdWFwImTHGvaotmM/Tc9aLeD451jbxtaRo+cTGedftc1aOMgCPkHjvuoswSBMo/LsIlR
VhjAU7OgrYHJwuSCUTjEg+m2L51lZU24oRAYBoPX4IOr98+L3n/LtVDHjc+J0FlvblWEQMkIlA5R
kKL10x6gPczvp8QVOVgbHVitEzGI+a6vsYBukdDZxDUA68LQQt/pE3RRte6iIf5/2OL/DVusu8gr
/wts8e2vH81bm/53cPHlS/8EF3vWPwxIoCZyhmATwQlzvb/AxQJ3bCHIbjiu5hgge6/gYgNwMfRO
GOKeDd7X+AAuVv8dMLGmO9yw+qBJryL1DKTZNDxHNWj35icwcWb0ijoH0XAuBrOb5mhdB82NREkF
ItQpS9fNv38sFDkfdOHIB/zry9B6lS021jTjDbqPqGqK+5cyFy2/OZhGAnM8NucqPzRBBu1uLNGd
wdbQ0cddjelU2o3Nl2h8KaERHIoFL6/BIHLratorcboD16pWiZX1x6JovuZHE5eCpKq7lfnWg6j1
WURNFjxzw+6HnRphMWkILRCv+hK4oAV7fIIbrEQ7xXju+gjX2rq/tyoXDfrSDddjU87oiKIBnQwv
RAMOWdbYN54A+qAmZB2rEVcco1EgMSCEhIK2r+Hug9VKKEwY0WC132BFE3oMJsTvSClXM4IgljpC
7dCV19xmAp13nnZAJQjtZ+NdY3Gfjwx43IdVo55uWYjjVRuWN55CfDYtTQZZ1wGdhk7BtosXoUpD
wAgHrzVmtyiTbp3E7aHa0od2VfGiJyEsG6s/mMrwezSRkA3H4ilVhQ5l7yGVzNx0Cwg0chlMSUW/
hLwo33GPqRnoyM2O7n4qBpSw9go4Z0sBqgtnCPA0NmCCtBhPWETP70E0etvBxdwA5Tt0Cq3w7Fju
ixfmEJSYZPlDA5PVfu9CT12bqtrdzDGqC2OZ3TcwhHaYeiDXAi/b8L4Oifa02KUFlqTatU7+ABEc
XjqS5aZCJr8I8Q1u+oH0SEO0WkEtdEqVGzchOFeTYzc84+cQ1zO0NeoBAYnvrFNgC2F2SXT2RcUL
A6dF9G1MtekgpDAmR1B6E1wKFIeQTaHdBo16ZrXA5MaEb5lWHkiGep0moVgog9by3gZb489Xkc44
WYLwQ6tSU3+Ww1BsEusNlmy7zdQcCqftrZiF1Gd3yPKNSYPEPAmtQRa2vL2yukPlyd4UbqJQpaPa
j23zbpkKhGCs/uQYRNXzzjj0MfhbBHxLP7TLF7gAFZ4AVb3tB/jsVaYc7NzwWSP6Zo0ej75Yj9OM
elCIm4qeoRoEepkmMCHNUsMst52xpbaVqJ+WQb3ObTXxVT26zUNYvlqm7DUbg2l+Km7jtfMja/If
+IshFY3c0GA6j0mX/VJVkQK3Dn3B6sm25uqomG8Fq2H0ocC5DXLZbx1aWIGEuQLf6B7MwdAR2C03
U5q5DxqLWT3MvqdR6qva9GPJhtcIP7i9BQ5V8Prf3GoGo9ZBvzeMZ7cirN6jOyK02Sw/6U6K92PS
qifRv+JMZ3q8NBOSA7zsepz2XW+v3UAfVspoqruCaf2pC+Lfdpo/0j36i5DmLfuwhAHnrRXbJhQQ
ofIJV7A3vkBL+tKkRbBXYBXLDPhlg6zuKje/xvncM+3V75PGfkg7xWNiAoXTahfc2noXew19lwRK
fA/ZbIcBDHk3Wz0t0AoQvjeRkKNNOMmESGAB8rnobxIj/dLlYFZoXaayYGHKG9MelRKwf5/D2dLM
U634xhJ/tRayH0vXLqukHjPwNdkpA9m/iRHp0vutZYxMcJNxPgOv3/Ff3pdwMG+MfLoFa0/V0Ot9
j4xk2E33dRYSMAlbZ+/kRrx20udZQecgdCpYyZ51EzruD6dWx3PDitpNk70atA56U+5jCR1gG2Yo
D46141v9ggCLgcE3BGsyDayQUnf2FSugibGoE/ptxV1QW2shrq7izWnryasJeTqvWC2FygyGBLWR
pJutdWQC2s9dPJldMddbflW5tbeZFe7aycFO1zS/Vyj6tf1NM/usLI1NZaLRW6H1C4TeukfxpteI
X8eNhlMdvgWrNrXyW6OJHzW7X6PXa6zJE1jMrJUfCG/FEDg1fa2beDRlAVoO+oBPUOV690WwCQYl
PGaImaw6gcF3TBaUCHv4BBGFYooDAEzd6kvUbQyCses5CbaiaU1oAp4zy579NHnXhbyvZR6bBUUB
DdogjU75VY/DNzokjiYDpHLtXEblO/JbdwwG54ZUDlp2dLqRmT14atb5YXn2kplgxfg71gH0FXnz
K7KjfNUFI0Nl93sOkK5pUwQkurbaE0PZlBA9t4DHf5OmmdaK6wISc0yEASvwbJqfOiSmOyXuN7ZY
haUgsQgfur/RP2XxBjJ4TFlbth2r/RytGaWOAQhCcusz6051FBu1bytfz1NU3pAe+TFO+mMzz2ey
IP0hGubiPATbjpkxNOUMmQ1TOyLZPey6AlXDJJ7vmYA/1yp81yDxaDuEHa0FhP8c5AiFMqmex+Cm
QweKZAYNGWBiak1+2U0OGly/vLhomaorzB10DQKEefJS2nLhTq8d6nAAJo23AL6l2XPt0Ol/A/F3
oNLE57KzF3Dn8cOcv7h6qCEkc++YS7121Cz009n+bWUTlFQDKO+go38ZsZzrLOeRS8IGSOn0RhXP
a7WgduohLhm1ch766KRWHrmbPPL2Zop+CfFLTma1V9fzCQrWWDHLKJFMHCpAAXnmZcgbBmQzezyb
4nIgT+i1KBtpv+rB8z2TGO5oV9/yGqbikBS/PeikANPqXceUDvA7i0+vC/dD285YIA7jiVzJWkWO
bWU2Q8PsAgarhkdG2pJfcGuWSTYdG2jyUxyWyjZOG7wFY59VFUzddLhnHtmyfInijVdA+DLojv02
HvedO70FXTChpN4628EYf4VHRSudfVtgrFEuyqueJPFuap3+xFwB5iaqwQz2nsefMSBBTGa5xg32
h8ZKCe+Obh8odnpW1PxUtu7d3OnjejEgDvWhikurom363PQ2Jsbqc5h3e2KZu7lTu3XLyyLITcbI
NauNOhNOzQwIAzy/BOBl/avv6TCw+mL5H5NLpi+bV6QFo9vaQrRlqKHigIZPdp2TlzeIbiBNWJBE
sVUqEESl1WDkvxzs2chw9PRFe3WM3wveZL3o4LvnfDw4M7prY4bYEELBM3FBEhauFRLXVXSakaKT
+JmtHaq/hFBDtBYTVAcz7uuNi7kma4mRCb69QNOLbEMghcjZpD4g5oB4bB1128bWmt2QRI8FLIez
pVSC8MKEwbT7G+oAc5DsUEN082si9Ct0tt6dNn1fEkSfG+cpiMh+VebElLnvv9fR4vpz71rHJim6
1cz47lvW/EzmMtnbRT7dNIHxxVtwWChJOCOlSnRgeDeBjcBgEl6mCHUNGZtmjnaMYbD/4/KEOMxP
vQuhCzqE8jxDZs2/5LlbPViILwbWwa3RujSRU96GaDnVZVxuEo2BHDXxYWO4hEkWI+zPrTNt7QSV
y7p1mg38LOWUzcs6IoZ5ZxXquEO6G3b/GMGEXpjTI54+fFGg0ZVNcwvhhnCUYZZ7NTOBBTCuqQG+
IBE2tl3QxbdJSfIC8WU0QXAWOdpKPsDn1mi8Zd2TnWBmY9gRSEywN3TKcXVWcb7dgtr4pXppfWoF
yUKWkGm9Myyka9HYZdrojMLaawTwESG8EJbjV8wKlN2YzmcTXMVt5NCwrbjbz8ncH0aGTbg1CFMl
6qCAcU9upzw1Do4rpu0OOhesHKu9jo3oGkGcm1nrp00yVNZ2tJJVYs4BJpvDuWkdxDiDOd63wfIw
J0Own9LAWY2qc0THQahU1wtwYQdXwaogLQRxLEhq9SV3jfuEhNykzZ2f6mhI6+jzzxoR5xmphr6a
kps6cG+QlB96rTy35aLeT8SgUbaKzr1hv0Jpwy3BxAYyncovNTbAp7yqnyyv2iDF4uz1/LFFMfp+
UVGXrZcc7aIiD3AuhjMX67YN2CBwtqO7JMfeVp5U7ORxKDCDbTHAl85U7Wun+wMzNxT08/EWyYTy
rhjPYUBieXGZnJZFzTxBbBZMAC6bT8fcNPsZh8w4CGkPx8odGBahURCqUZp0PMqjauVsyLiNe5F3
PuJSNKL7jJe0zENf9snjxfCTxPoBZ47VkM/IQRbh70QlFbPGw689yk2ZhzNiZoN+CmvjLe4MpGUL
E3YWCk3N0fNyUVRh1Vz2u/othEF3gY9rqVID/RSoZzJxmyZy6qPElctNbNQbBe/RfW9O0XCiI7cw
VMAuYsrhVkmoY24G8PplcUDH2++19qtEwkp423UzCpyc3J0V0nOm1Wz7FoHqPsQgSaIk5TXkRqVj
ZwHi7K6HLjdokGLXhohMjUBMy6sFIlO8ksXrQQ+L4FJX590VDc1cC1SvBPs1XrgcQu38AUb8ATUr
YWW1iNDPkXInIaYsPAixdu1k7ybiB2kLF8HrA8RGIxQOKwPc+VqDb8OKX2W9UYdVh2ifBYdCgAil
AqXcKAI0ap9TMAe6ny7MGAOyG6me8JbEq5KlCXkDzY8V+F+wriS23fBiJmYC5V6pCIeuzcn51tOD
+4ZgwdkCBF5WxPj2swv2OPDUPeMCPAahxZkWGS9Y7uuNUh+Zn5BnVYz1FJbNsRM0L1nCJ6/fWw68
SUEJa8VGlnDgMBE3mF4Rv26oupuuy6NjrKEuKSufLMWuYHoOpA3WGowCsveCw8VcR/PlH+cliYqI
OFTiINUUi3/ciarWI12HrVae7aJEs3dhivKl3FgDQpiVWdXHsQ0Ak4XFTh5aFqfEwwWLhbR4Bq+U
UvEFl8wVOFtNlORuAcHcn4z+3SLevfXm7uH/g19e8JaCDDVHsG1TTzBkBWTek/wxiZ6X+3IjdxcF
xRWrKTzAbznLcND0YO2X/swiLtjKiqOwZMBJIwd8ZMNdbcQ/kH9I/pfpEXNIqHpGgiUrHsZkz3RB
76KbqI4J6K2d3dvHul5apFid9gilNWsAWCR0JfqjZY7IoPdz2h2TEpGbTGxSGsoGCIK2KgTUX25o
0/8szbYwsb3uy49xuxIUxiEdfW9mjfz392w1VUE+if2u1/Pm26erYYqUH1r111RN/LfapN5dimbt
AWvTeuYm4mAyRMEqb2L6+euZAwwg+IBsZEmeOEyMw0RvUGhSqRJ60vuVZQPCE3sIIVCJRMkzmm91
3wkrV/aalFCbr4YIbwEXsTaVUsTISZPpM5jOXr5hidKnXRubEM+mV4HKBk//ennDQH8ctotw++XZ
ysfquTx+uSs3o/jguvvpFJCE1n7AM2MjyaiEmaiGpRaovhI2NvxGLKJC08zRL6LznMDKED8TArik
dsqjI9H3sljP+k3sJPbWm+7LmQSzK2H4V8rphXtIGLfeLLUgtKJdJN+m9B/+UJTEU7dhJR1Hww76
JJ0kQzjb0ivMfWoma+L89dGwBxfZfxXDLrqS68+Xu7E4Q5bkJqpqQAA9oE3RHykVMqQDXRZ1+O/9
YJzVnYss7OXviL8nSwX95zTgGkOYuNnoltpf/rv80Gpxp8fZvCCJMrPCm4n9if6FBhQ1e1mcFOxi
iWl360x0vrkOBSwRJbk7hQ0r0Bz2+LHL3qJRGw5XYqTBqE/fJIiSo6bcCv2eT5VQ7NphXx9lnbSI
v2210bz/UL9lsUMgcZWOtlB/5AVXRpTuMk07fThP1my10241SzG2Hyq/POd6j1oD2FzkiODLY8gn
0J6KiRlsDCrr8gPlV1pbCCpMAtbrquOySSRsORGjXywaeSRKn3blB5CHnfX/qb0UvLT5f8vIoIKi
/auMzPqtKTPszv7j/Vf2H7dl0/366M2Jyov4+l/enNY/TEtH98W1LUfXbeuDNycSLrpmE2rWzL8S
MP8UfjHsf1iuq+EU6NK2+RrfarF9iv7rPw3jH+Rq8PrUDaRBCHgY/06uxtB0YQ77IVeD5gwC5WRq
LDRG4cs5xn8XfnGYuucw5ZJ9TGppZ0/VMwZ2wY7wPNFlvX9IDCd6CJPxiFJctlM7FJeMSjUei/7/
MXYey5Ej0ZL9IphBBIDANgVSkpnULG5gJQNaBfTXzwF7bN7mLWbRtKouRSaREVe4Hy9W5NLSn13Y
fNlYes+10QT7RdslIAijvI4zBQBli3sHbS3pvu5er0KlyvSlMtA15slYXDU5Cx9O+xBY2TZLzOUL
uFMJWXFsHm0SwS4ZsT0blep50yWW/9QEZEnNblS8+Bm7Umzk29nC1CdtYw5BOtgXt0oQvw3ER1mN
F+3suHHDGsjSBj8PIYqB8RDDmeIz94BmlF5+XKaogMQ2j59m2+4inUw/EolAkj3svm5zon4Kr/qY
ZxvReewPJyfH514ocntmjzAYY64f+m7p3nQhe8jaHTeUrFmXm1b8VqLNKNycDMeluOipepxpn6JY
nAbZ/Az8gFl9lh2sBoUCbA15TVmlHNreCMdxX1ccLA4COOootKFevKO9Ga5BcR2Ia7toliMRL9a7
2dG+1p5zSgNAAusc3nAHqAae+GugnKsq/jkT9MEuWxofIdCErmFADlbHR7ZZz33GuMe3X0YgCAlK
1rA0LbKEoLEClL6mug/ezUv6xKq+vKt+YmhIOEWBYmA/Fykiq7avjsEhG+le9QgHN7DKI6FJ1l1M
w3PZDtZj0afTxivy+BDwJdje1ZC5ywXQ7LuK1VLXmsVx7qR91n4SICpt03dQPjuRLOUdkC12gMaq
jrX4w/uoOWYIcbhiPfOWBLBECSV+1QR2oMfVe4Q5+ibtwt76blSfghrJfuuiP6rtbgpdvjlhFzBM
MOch9Cg3TvmEEk0h4maeCRLMSJv+CDSCnU7txhdrNP5V2vzFfYnYgWbryTRg/UTOybLLgDyjoD5N
/KVb5rbER5qeOjt2T2ZJgvpqIN0gNJgtHjpPshobAufu4CekECMCNHLyr9Yxs2u9fvCX7hJlQ3KM
y76+mFnOc0+gfKCdMwIySobgecGUCoV0siFwu8VO55BbE5G+ZAlhBTxZZxmRBDem81nSod2TVXnR
SPSQDsNtPNP8VKPhbwuiJ/g08n1gJtFeNRqIIPS0O6TWYlcYvn82BpNvf9FvSVzydzFV/66r5ne8
wuRk8pLDgVwa1gvr9xS9YBqBnrQLxK/OTE4MwjC0bGm/eR2nsr9MbfzLiQimaBuWKi5bDurXfIc4
GY4SMtbFb9vjvDyPSXdpmtq/+2ZRopNfv/yZu7t0qvY4Gc3CuAqubLc+rDUDFtRvnthpqwYEOxDM
l4zZhxmL9h6A9vYUpLbIcQBRy3esgyx0x3inNcTnwVPVZ1FZB7/V5bbkBH7gvfOBKiPh5LL80CJX
bZns+WTCyCaHOr2UUR2DwHPifVxWOXOpyGNZyMg/TdEs9tDtWbfmchflGW80wTHRVrW3G/PJfnSS
pGG5Eh/StvwS7MZ2bJHTM1MnPb0ZFNGdSPqHyqacn9tWIjBMYQk53TmW0NLdYHkvpxKXOiNM4txN
BrDTQAcSfMoAFNRCWASr5+KHFUU7Bk5R2Eij+pGkDuM2P+wbp35ghFk+eixKn+sExG3u1/EVUiZB
JmSGbwWqAYYHLuBpo+hvnd/aTyIzbzZBPIQe+k9QskH7VAucIkUMI6mg7EZYyY1DvG8q96Tq9F2N
AB1lUct9uauGlPBLHSFEtrLkNJAMyHTYD/Z5m0A4j+ElkpmLDKs2frkpgShpZN+IhglF7PQPnukF
2xRM1J57qLp6rfNUzv2HiZLxyfoL/Mi+1Tz9+9hMzEdEh0RCS3/VIML2VcFib+FulLtkEAiESGXH
6/xTJVHw7kRz9Chai17CQahXR+MR03wHZpSYE48tPoFObhAi6UIzbE73JZbVV+qO4ubjblsnVQUq
r7fK32s7wvVg+QQBWyxOzK7/l7JWCw0T2Eemq/jqlg2XB9OoY5GBwm5k9pkn1otKJuMiI8RlWZ69
tjOMZiKrY1u+pYbxWTC8rmsfcWPmxcwF2OHYcc9WyOWlLQrKQQ7vlmIWi/MMpn8Z5y/GX18w3hmS
kvwX9m0TnJSL3wVaN4EKSZccA574XRcF7RNkSkc4f1SF3KlRjXtcTHVnh4ZOO5PxSzpn9nacwUSZ
GXSolv/K1HgoYiJSJofFch0wDdJQFJOm/IwghBOBA1elzsjLHeRSHKaFwfYQ1X3otXCTvdiGROlW
rz3Uo22pi+ngWVVwk85wNC2mqX7rd6SDueY1aBC2VcQ3H+TijXtGTQxrmL/uJFsdZr8kho1GIB6y
yvuCngc+yrPfRquazoSc3JcElXsrsBcKniE1jnBjreHcRSzfetd2D9zU9Q5Nc7AbmxVxMv8s+sx6
n62LOZTB+5yPzxRGPxfAjezmNL6iTL8RTMV4vjN7fV1Ye9aZ/BmTC3GujPGz1qwfnIAEPhBBOqiJ
YRbW5b+LxJ/TUywJ6ppTH/JE05rHVnMn9n1nUwN01g6Bbb2PhS7uAUqOzWL/tBvTfcpGBry52ThX
O3OSMG24qWOQLhjFSnlsux75nhVXr2SGwE4l02Tf4zfYFERMHHNHV5fWRtvLYJCZRjafzSiXR97u
mzIaf3s5CRpLdGmmiN2DBdyrbTILZpTa+RAeLk5TgQNtA+JlGQL5sPR7YT533eOka3URVnJGIFmd
6ow5L5vDC8v0JYSixrZG1/pJB9El4AC6VuQQbuOsyMCNa+86lPHZa9ibpEAcNjjG/jZLQ1VglDFr
9KeGXf++Vnp6Vmb/0gHEfG0RleUAfralhVuNiMKD4VeEAadfORyxE6rkP63psmQLYPXGK7EMW+HD
hMZ3QxRYzeeTMTaaTZbWg8wj1l/rvkYVX6PwZGiby7YeAd95mW0+JjnPPkT48hjPkxnynYaqoX5I
tOgcjRUpPk5nqNMIfJgxcLAbKtnfBtYgsUzHazQ31jEaid/SrQuNTjaS8bEdXz23+tu3hDhWk4UG
mChxLUR5wsHQ3h3D+BgrUHaieel8o3pJD99lRGYSPrpYz2lRWiGs7mw3Zn35OTR7OMNqMpY7ZsXf
fkrZIWxk6qL2HyR14a5WdXuIFxZxfvCjdJ+NWIw3EYmfroj7Q7EcTdZuW9NKNcpG0r27zr/IPA8b
OpirSSSGyMsLdIh/juvE1y5SGIvUwqXgJ6jCkzV6t4Qm3Vkk0CbRvC9x61Gtpd2dyOVpEkggVdqD
tl2Ka8GriKxjIiQccBLhdDhdTIM93uCgiM597/2b+4p6xjwWhE1sbT9zN9NgdpfMzbFfVQnxIpVi
pDm/Cd2jzrajV3TcyREzYEKGx3iD+EdBQFR1WffQfDve893aUtvGK5MAO5Ltp9/U/A27ekibWy3K
vaPGp8BOmlMGPaxPWdcw+t8F1myeXftcrRV2k5ISTSGz7FqE24g1h+m5EPV7zF4n6936hBeZuxMr
QmaVG3wK80OV4BpTEzMbhewUl8FJT8I5GayuAk+yZDIowtuxwtihSQqL8/JPWXLlRoaTXLOS4X0y
kwUfdz559HLoue0IHKHrQhUKmZA2AyYx8gP21OuNorPho2hTcfouhvh80XmR3T50UBqTvl67AHAk
qt5GBO1e/QzhMiz85NDa9Ys/rYBrK0nDJs6fskKkD/z6Ofckqbg4vBGFkzOfuAtRtOPA3p0Uru13
UTb643QlOYXgWc9u0MOkwcUciy9GkSBYjDK/Nn3anIYSl5uPx+7qjuW+pCfaB/5MfCzJxKREEFQI
nTjdeEOGWELxT025+9I6EsZ2NeMQ57bcu8BsbZzH47MTzNZj69M9rb9IKB4xOmO9WYp6PpQRaJvA
LZ5VYPDe5TiOPTi/lWKfPw9kuzcU22HvEj2TYH+gqgxOBhm82z6hpjZaZBdJAVqp4KlsDAFJ07GP
ficfyqCF14tXEgHVsJezRLTXfw02FRYrUJxjrrlPxfTPl7XcaTw2u7zLfgvb5A3p1MPGr2veKhkW
o1Igs1caVvm4tMkBNnK747pfFcIFrLzhZJOksU10hxq3tlJsKU1M6jHL2z03ZgNqIv1MMwlsR8uc
K5ZjgG/dXufvqdcs8Otsd9ctsj116PCXWIEhrsbx6LWWILNUkUpdlq8WjuagXVnFQ3BUFIwkenPW
RyglLmKaXgrTGw5VZ8pDHjkYmSlXuomGxcxr/1j0yeuiERmwn69CVqDNpg+Qofkvtaf7rV0vnKJZ
X3CB45uB5tYS9W0MhzydP4K0QbjW+TlDO/QSwfpYkiC1AebHBi3LHuq5/kjiwOPxw9wqSye51OX8
A/UAYhYxVxdiLL1Q6ongpwVRfJNkn30gxWYIPCb2LITDQXoPrm2UZxdvMN9xoLQ5CWtnMaGtt0Vz
shr3jyVb0J+4R7Yw7ZHTJSjKJjZ63Kva2c0DFmRIfN8NdyLnjPjE4mWeM17xwfpXUb/s2YFDGVfD
79kl7ilHaugyn7t2NJ/bWBOmFBSNPPZeElzNkbdaUjDhHGdDhW3j4zLKSE/NMoLZq7hwwtmWGpqm
PGpdl0dhkead+KZ/zGqbws7yHjIrqR4M4ZwRX9c0vpEZkjSqYsJ6fyfOBE2/qfb2qAhdibr26B0C
S2NJzLjuO87tMBLNTyRwv/UCQ8UhUlJPwUM9ZAnbyzJgw2qc6inTx3ZKnV3vO9MzgHOP7+GMbKPW
tOUdh3DNlLy0l+hhioYvOld+Qz5E50V2H9DyvFNtu929re5lMh64xbtbxH10EIxy8E7xujC0OsC4
RLlBWM44+HBDeC+6LiAaE5cpOK4p2CV6+StTfKJTA7UcMeMW64a85rZhvXrKc66JXPJD4hPZhQsR
0bsF4zRqT45rA/3FU7QZOhUfPImHThb61JaPU2WLqz36+SkhaxYhTYknyPLxUiD+03sL6xJ5AEVy
KCKEIobAlZNpMlZnF6Gl2dWhEeCYK+LoPbb0oTfrjLRThKmWQ7VTlThQAxQ7QXFYeYuPdATdoQ9A
3dY5ihE2YfW2m2W79RzcdNZ6BU6tbV4xnL95bTddETZMw5wdl7m9z0U3Ey2M4iSN9CumyUI7BCvE
iN3oOw5pV8p7N5nPKCrXec57BgxtY3rSO/UKfYHsCg7VGEFNQDTvB0EJNSEHaNES8MUsIPeVJmY9
ae0B137K1hoDIwHPT1ahrXslvwbdrwbR6k7aSWjpDnf0AlXL4Do4QYbetr24YJ01jjN2DFR/Hv5y
VEU7XxgBb+PkNFsPPe3wQ5KNn3ln6PdGLgwMyl+dYSQvIk8+o3QoLiqKv75vLNKCSZoo/b1lNWWI
WOdtYBADPKR9iTPOF6d1HjIbLULcd8OBQ84+caxQsj85qsvfY3JJMUXtRgcgctXO2PVUgf9ksG+j
KUbkTJE6VDzkXTiarBK9CmRPYFmvyww2F+81Ni0eau7qR3v9alkrmHTNIjkFKdHODitJomYOPhGw
ezVauGxIUgXTQDkHlI5Zk6X+eYs/3/McrJRj6OeJEtCen9HGkvRiVDvZoZstnUxhdsmZTYmKoJ30
Xypa8wHb5d4lWmMjGPGeUqsEp4Wx+tBpM3709iLo5amZ5o0Gm6+j5lDEo3EipCO7JBPeJ5UFXaim
xn8oq8o4NrJ/qYg1OixtZp4Gogtc2ykPQxxEDBERtYo5JltidG3cbaxJ1TyBOpqE+NVjKGrEqXZH
/WlpEGAWU02SG5abKKb4SOItJb72d7Iyggez+iOn7jBNzbxtdUdMnxn8iA1eLcl8ZkuxpzZgLNq7
Lqxnc8kSBKJ0M1Q24735kmKpwtFpm13LqhTVRnUtCsOFUox3Rpsf8dA5X8r4jAjGviSOew4sL0Lz
4KsLKpUzX8x487Q4MchtSZGQuAiJp2TlSzSzYRgMYwr0SuQQbOrEHx7XzU+aj0xzHZm9lD2kfjjl
nJo1hquIZ7Zah7XOqJ/dpGWYiQSamjb29wvLVzKPylV1V77r7GnyZgStrvfbduLxPBh+eROiYho5
viYq829iPClm6NeAe9m2xujo6jX12ZtpbQIBXQGFD434lO4LKSPmjT1TrNLnH0lxBkwREWNqzFBB
KkWcvEFtXcIDD4mkl9t6GKONvcKA3XqwMCkysRgWrFDF6BcHIwHDxkC/w09mFGHT4iirE6IsfN7q
S8Ws3C/iOwjQ58qhG8f299hjWnyH+LacuJ8fRyF/D24VwOWxgpdaMCGYmE1IcR89JNSWZQTryDkN
deGdjJ44RQPdy0uMJN+guHsYVfahiYE9c1wSdMGc4Yn5yLaaKixqy1QASya+Wykkh9XsHPEI7wwW
BDjpZoVyGtlq0hQHOdo/bKbmWOo9opq65IMl1xHL/Xvj/h5g964TDrkbTBOJdIDsYx1/SEXlHE/B
yffgXFR18+h5I4WtLvOndKpevKXzD1Rf0ymfxSOljjopM8OciRBrEw+Vvka5YWzzymbi2tjeaTDs
gLwM6+yihmAWjOwnGlLypIdNCzuH+oi7IrXZRehS/xpqCIEj0W2olaw7Qo0ilAaycIPApSVT6Iuq
Nd18phzmSLa/4VGTP0M8IS485z7yMFw0yh8PqfIffbPRZ5SRU29iYksZG2f5s7FgRMuCiTQhPph/
poTRILHqx2+dAOKnF5MRSthF0ZeBb3svKo5JlFJAEIFReS0TV4PfZJSpeZZ9fJwLaW7bBlaBHswb
FYgTjusq1NeiQXaMtVtrozq6fbP3ulXwqHt0nEyv8NmiVF28/oYOkvSMWMKLwVbriARhBVzmXqnx
POEnlbxszG6BTPttfKet2LWNaxycQpDgHLihmXqPuvcyZIjNExYOGt6cdadRoI/9/jwzFNp8vbBJ
iFBDherw+gfVm99XD6lQ1nZqSJEZ5HSkpOZwXUV0VgKQBZhBvP39rSP5ViuxBx0PuLBP3wKK7w+K
cp1N6BroxnBwHDO9L9R+wBwRukP2UbU5GucK+YBW12LdJ5frEtlx839+BU2tVz1Ru0L6zGlAjcdd
RpzfjIIAbNaEBlmzOKqM7Jq2wY+FbLrVhmSDgjhW0CDcVcHxLeNQGY4MFc/27lucYhpSbxiB/V++
2Ld2iZFvtwnYv+yMYB7Owq2yQ9ST5rdKZeYJsWMVj7+6OGjhQ2cvPnXQlnIP18S87iVEdRImkYFl
MdI0DHSElsV3ugTtMLcRwbslPhysmKu8hOlgFbKZb8/Qya4zpswDpS4Rhzy8CMRpsjaTjTYkQVIT
GmXwSzX5n0osh672X5c0/wvGITSrQbG8YZHBLenxrJzmlR1sOYqs8Nh8/9a42YJkz3mYv1wIRZs6
2FEF5sjmjbsGrn+aEdYv0rZW1Lxxnk2YrZECTN+gWjk35ZvpLESqmOT44EHpz3K68+RyBVbuw7cm
xxNpEUJOIt8Ko5SV1suB+QQPj1Lvgxjst2rprE2c+UeXQ+BEdBpJW3UVhUs9vwW5A3593ZEsumpJ
I1r/rcerlczmoyH77IeEg4NHGcGPr41zbbmvsTHZoWn4ztks53d7nLy9mXQkEEgXMS2w4MwYObN7
JT5nz8aqYsKxjgRCcabcTKxm4AqsT+hl0BAIcht4CGq1t0js3uN9cbAX/yfU+iZ6zpDFQ1rN5/+e
y1XxMDNnJOTKexPJgNvAfy2CP2733ibxszEjuYHI9tMnL57JRdBvyCG8yQK/yNJn/yZzRsIMIswz
sIwYAWYjW8gTY2Fjo3WHQiIjwK6rhHOsS98+G/zhGMo3A0e+x17Z+etlDH6jWq3Hq+hDMEMMMc/u
vN+UKQG5swSgW7vEEFe4UM9MHIn1RVlhiOCntOsvMxl485aXIaMA9l4mfV/U9MU6mqPAr2lwRiIj
y/pD/5YYf5DrIf6/mhqH09CvTbX91pr6RfjEKIyMZcgur2W/QwmCMzymJWIW5PWkGFjkuDVF8Ja1
8T4y8NHzW89+TGYYEZlHd5Wq4L0Zj+NibDGhqKZxTmw3eoKubV5ilJMM6ZBpHXoq3oUJWdMc4pKJ
NkvmrdclWKivY7dGJ1jQONy5epLZZG1tNkmIlGF47GhYzU2RhfGiFLO7OGP6rp4zu2EaUVo9lr7s
ccUBLVzhc/KiGD9Rviic91w7MDeWXewMrI6XwFxHGiYKIYxwQKf2up/+fOvWymONx0O2ZL6yMuWr
jxWOE9RZ7SKOMTFzB0VDZHndeHRmcH+xErjlUcf9p69Mxblv6okpmm0cfcSAys4RPxPAMozc23XT
0CY5oIliQ+9ttVAzF/ZIk8/oi/kA9qSUpjIIHkiu/KQgVrspam7fGry+lgAFJsJDVavMw7c8EKXw
DzYTtBipTLburHhvRGZ6YYei4JWZqH+LUZyDGur6MpsYNQQamMJihtebUEgqOPp4vIuGsnryhdp4
0/RRWMEQOnJ+r9c/FinNhdfw3dHGExUC2ss8umEq33xfd98f1ngJSKuk8aWuvDcmVGs75uuLKjTl
q1APLsFL46JMVZFDQVzF8IeF2nPWNfQqNn1hPpxxlnfrZ9tEvO6xwmnklMUN1QK+tYiiDw/Xo2ny
VwQKAWN/q7slIzaENzpRmT8laV0qYY/WgVv475ZeP/PvH435zyEhGcbXkw1NyyDwjz2fWRbv05ND
HKLHC1vXaPZnCt+acobxLHFfdkmgZdOitIf9XvjP3Fe4FrvmOahSgRdPLfg7e5YAloW3qPAfgski
azkdPmy/+Nkrb4KohJzXyCl/C9sWdMjOr2CtTtx94HA8OyVLNYkJwqA8PWeVJc8RvrZTi1NN2JZz
QCn67rrcGRzn1WaBzQoCAP5UC66ADLVGwCeQ4CLyVO3yIOLqyglMiIF2nHPL/oca+CRgBuFTwtKy
qh8ZYBFBq386pvEqkukWr0+KdKKLUjCeLPGsUeQcfO1HIHIytMycAVt/wKGOSfIATQrCJMvJ2gOL
1bzPQ6p4vJHpd9PFYSJ0ESYOf6cVz04LhSslUIdid7rynewQAoyvahhvVLZPdGtyJyEoYC3wjC0c
wn+uxQFBr0z6mEDNv+QfkndS02PuiIb5YRT1sfvIzN4+LaRfo26Eg+ipodwL8y+4D6qnKoG9UdbR
IRkY5sEpeWlpAUFW6/bGRLSNEloWLY+RTYZNkNfTeeynQ55jdvTXwZzjVyrMXpsUGFQZx0+cExFj
RcYYZPLlSNOs2uJktJQ+9e0Y7fUaqwlvZsPwtrhXhYm2H3hC6zTRwc10flRW4pNAMoutbRhhXxCA
a0odlkozLijkjwTc8sm0KGL8+TawErm0iWSagOIGH+itIyRpS2GSt/3PKC1/mXyLN56c561r9XqH
foPkpaH5Kj37y8Dx6gA0MGssMGb6q7SQsFQzGfSONMbT5GarYsTS25LOelvm4OCH58oeT3Q8Frck
ofDmEIrEsffcj1gLMsItotkfdlTO78Eo5qPV/zEt46gtOzo59WrlyLdlYLn3NOXF6/ysPViFn25U
k776LGyPeu6PJHJaIDf/EjZpsGlTJ5dectt6ebcNqn9tFeWfpOtuak2koo6zr+CA5BUUJhXkcRSl
CBfH/RvU2tunGk9iNxPITeh9grQYO/QkISjVJ0dbIDECk5QXDGVb4YICl9hvWICSSxuA2gMfNEHW
8955CLZiYSAU69qmP0IYQIyWu27mo6C4JSPpmnb3bA5Id4wWMniWUOAB51ynzqb66ayWXtYpvzF0
B0T7oJVN/c2SKALeO8mBGwHsycwWmKoaeYMXJ1gCIxsiK+LlHBWTppe2TdUJCdaMXUroxz4d7srX
YY2HqAisP4zv3bvs/YJW6qFbrG43qBrnScK4rscOykrtZtFgu4Xn7TRBghxQ6VFWtbullf4seqI3
zT9RC09EOVN6SAL8Ziy/6kPkEpzOYIjTiirFBHSzwAGPCTr3h72/zJdpwiwm1tzottVbImAh9Apk
Y7aodsDkSrKwkE1ikuuOtuP/HR5QnwIhxFgPQGgWwsIBnrIsX3YQsVighVEqvuz21fGd9tSPaBQS
uGrr/grlD+oPYIFegU0aho2DzCUrnxBXyNDPcpg50NaSQiKpNbiOsj3DRzooF2AAWxna+J6lYwfM
xDbHjZGV4jKR//wt5gc5lPq5unhm9elP3q7wepJVvQ0B7yxIyM+l67AdZhYcGoZg2aSz4lcwtphT
10/MxUK4aXA42mUkYCyS6ksU1B/JPLgxL4Y7lXsVZ6953ViXuSLgvTHo7zCsbRqDIplrzkcygxys
BWgZb9O07Xc42Z/p8rikzRw6YULamph3edLPJ5GjA2q1tScefRMXxMonS/EExjLdOcnwy2/dl6Vr
hy1j/l1dp6fo5kkHRqHD2oi54zYP+pPZxqHEEHautL33ZjPDFV2SpJ3bYRqNbA9dPHTC0eGU8dop
a3w2WhWAyEsP5JSBH/WIo4jqQyoMMiis8oRdDfqobZNa7dszrBzrN6tfZ+vVvrPTacEgxp7uZkow
5fRMh9Oe3YRUhMhOQgAwX00CygfHecfQa/r0qgcVYOfza/ErH7G+yNE3wz7hfV5Uww/EP8W6o4s2
aR5cWAST194We8kfCXM5PbcleXHQcpEhrX/L6JkibKqaURsqp64CgwjrKnWM+olY63uad8GZ/Y23
gxz7rwIEcXRK78GRmDZpIUAhZnrn2DEXL4gFcLbxDWfnJoo6ceyR5xX5cFWlJP1pjRwueVrrph53
plGxaGZvsVOYhFsGKZt6LPbKUD9a+6nsyuWtLg4LT5QYKa1H27bCJK3qrfa5i9zCZNbrjyYE7OCK
bszZsROf9sVCeG3pfZb53G+l7hG6TC+qgB9rumssuU7Y7hbr06B9tvA5BMAIpd3YLXvTTF97z/qQ
rI8KgXc+QiYqrQqcT/oG6w5veejRpvN8ICJz9JMTy/jCmuphRHi4aQhTDQOiuaQXfcRBFe3wAYSp
mpKLB7A+K9z4uE7xO43Lu+gVDjrq/8VodwvZqdgtx4rzAUc/uqx7U+e3yJ90aFk8NlK0EeK+xgib
IjkX7Rg/tvX8A0dcL37jrGEhUJdvdQfbwRyCrwTLYRgTHVLE+YwMDs8ax+YlX2gtyqHjPYEabNh0
NG9n5aT7url0K5DJ5l4OWIVRzyfvkeulFB62wjzFnNN0u/NYru9EQsrWsw9PwHc2UGP2Q3epvTfp
+93JXCt3f3W4fH/476c+jZM3C2/nJjXJIgQQM+TIN2NRADF01tnT94fvJKL/+en/x/8rmGJsOhrP
JciBM0kGt9FqQxhS08eYSp85e70Vyla+mLSEWRXNqI06LM5429K0w+C2/ij+fz/6/un/9v++f8v/
/In/7bcIjGc7pj39Tos12T5pICcSX3+Lg1TuFTFaW7PqUObNEYHQmvFMvKT7Mm7fxCj+qF61tyRN
xn1EcN9GQA8uZcx0xDPLEMQLYgF+FyFO5Ho7CSFpkOWs+iztgYHgzNq175gWjkN65ck7cMTC7Jyp
Sfognm6jAc8kLsSudGfQS3bHppIxh8uqdiP65KL4dfCRkCKtbtsvR4Zt0deXlVnBg8j/cWZO28rk
mOs1liGv6Q6uIKPJtn6qFOzTHGm1g3rtGlbKKelgrqQnZPiOQTyyf0iOjlMEp2NyvsBm32cV+Qef
Fn5dYhv9+MuuPesSkXZndSxBPZ+50DySmxnf2iB1mBmCpR6IztvYHljWtaL0IuO9L/6ZOiheRutH
Z81/Ga7G2CqjN0XQFkP1GUZeh9ksIzW9n9DVLK0ttq08ZHUvwmiksx+n6s8ypw/ULlyDpn5HD81c
euEomGX+SLmwl3REODwgmiVW/1xE0N2NZ1REzo4v6m1svQNdOggUy2zBQyS/NQMKcuFx5E3BUBwx
kr+SDu7wVhtJsOuTbku/fHOW4ofsx5epoHAwXYIsxwLra1ULhi1KXcBLOodkWdyz4zTueVidyKKS
r7lh9dS8dHRTMeE8yfxp50+zDCd8vTnInnMT+D0Zw97IYvhP4/LGJYhM4RZ3jHNFdvppflJMYBu/
ay/VdLPZVW84NPt2n3PR7EgDjIl8CcqV0vC0zP1LHEjNeh0zfzvA6DKsyT97BWgBORfNXrsEDqas
W7KEceoY5IeMU5DPjlk6lLVD0MJCDQL7BKssv8zktXRZMR7F2uMNFejoeuiirWrRSgTgCTaWKuyL
8JcPGkVAHXjyFPzTIyjyc11naL4n6/j99VvtzfFwAJqT+ci2nEnm7NF5Fx9+lt3dCefuiO4tfhcR
KiBp1iayBAbLDKWf+5R6h8Scn99/EfRHx+NrIo7jlsWeEXbMDIYYKxS6jZm4QGaxgW8R5jbLiOg0
+1BMwXhs4mE4DvjVsTfPLK1stuoVSYsux9ljWqbnquj5dwdm+gDQle9tIXqcYYfy4FAPo3Gl+8+C
kCLvRxvTCwpfo04FeDnXlG95Rqxg8iBd66Ob3HLrBNFPXVtXJ/UOXe7/WMr8c2r/D3tn1tw2lm3p
v3KjnhvZGM7BcKOrHziLFCmKoinJLwhatjDPM359f6Bd1y5l3nT0+62IUlIySVEkcLDP3mt9q0XT
2GcbENevRBO4TLHD5qk1/Bk5gP628YEmSEZmwhBInmMSpRv3RSsadWUZAI+KYHiN8nxg4k8/qsVv
tXRDlw9W9dWnTGLmTqx16UfhCdQRgbEFfuQuxq0tglOKFXzWjPHFsi1nr8TU62wf4CljdBukDcd/
Ip4orr9SSIzch7Xp3PVpoIKP2zZ5J+6JilU2TVAycSwdWkKFROPtP2iNxnbmaupxdJ+O1xR90VBY
p55WjsfEMUfUsaoG/zGedlEddHc6U+gWbCYPzB3DBQO1sx3T54ib0JpX09Qhy50vIe4D1FxNutTs
eNjq0+FXS1r1TsXb7gHrJ9Sz2fl6Tn0f0d1SqUjnAFuCtZtWB98zmVsRVR/muQGPIEwXuCmK7WjV
XMWSgThASKGsf5qZzEMPHXBjMnUY+mWMeWU+knvFlkZ6LP9cZf22e22doN8aTd99/+LkABmJ3POW
sMT3qda2a41JhG0gCoqLuzTGAe7WpIJ5av7YavIONki3vX1psPTSM1FUdIPupY96c4bvIJ9ZMmiW
RtuD7MZdZTtInYtm3FEyZVCeavCdC6F75zShUMQ5QeAeDeut2ai0naYvI+DnhayZLN7sepoeXMac
+yYV5sXQ1Judnk6bnvKrHkQwQ6fHoABgYzWtaSaccMfGAtcF4iKwzAUcGhunMJh5tuXeRt/0mudM
8HKEZqnbP5fTBDuzIU2pgNiRS/l3rZ2rD22F+t1qBM3AQLmgV0xGNzgiMiYKVBEdu4tIrLrKrLhq
gikE9AmI2E4bwjzAiozK+0C/np2E2JlVYD44NSPtdNTKb1De4dTL1pvjVOWqYrx0DYNiVUWMJTs7
eIhEcU//HD4XzSbqsmaf8OoJkM1OriW/9JXx5Al/fFWybOdYXf8tMYK9c+zk6L+WCTPtkZx0Jjg5
6mQ7rBZM7S66P5DcK7tVG9LBH7AMjD5DVEfPgxe9cV7hD5Vfh+rZAj0Vp+rRq8GEB1UnFyI13l0L
MWqYecosLO1w6bY6e8MUwZaBF2Wh+R7ogcD9Fo0QijxyE3y4TjMvG9P9YCERLbXRebImCbiTlfZn
rbur8+pYq/JkFoBsZOlFdxVxyHZSfKJHxeAqntwCyRTuN1xleBR94J/J76SNHkioinbDmcHKZhXh
VY9Lbydd1JR1bTQrqmwiGjxEJVGWPWVo5HJXrdAXV4A+zeLUIRsVjtG+EfRJwjDz3jNpCtuQynYm
05M5NPW9q43LYtDwDAaai1YAYddQ5B4OGA1TFJ+j6Vv5nWfTg9WHb8D179MJSxV14l0v/Du7RPLN
5t1cBR1vlNMQL9vgxr1jKWzWAoXFE54v9rl4mr5Jb6ONSr4ZqXAJdhmbnedLHDONdiwlUu2+ZKxo
mea93mTrIeuKfesT7EugtL+OdBhhPe22vW2qjzVyaeTLVbr3CuK9ypBmaluqNmt6o71W+hiAj9Gt
rTWNKW5fEvaE2+i58+t8n0Zhvk/KwFzaOd3V79/SyF9D8hrmBrXKIMbuaNf+iz/g8SI0xWBB1U+h
7cqF4bToqYogX8ZKMdlEHGXCdcxdRVqsd320lH0N3sY167vaql4sa4zuPTm95zmdGxFp4r6IlE+y
0Z0lfYB0WfvvmmVOl8jhwjioZY8KYAjwYIMAvpw3LuMmStZ8VuURItd43Fa+dA8tegAj7raBP0RH
+6kzIyREMk3ndtYgkHBgrZSptqwIGJ1h3qAk1gW9pBzTTMZivFGS1F7aLoGOv3gdj9+dgf+Bee+Y
BWld/fMfUv2zYVDiZ9SxDeoW5kG4kfnb9RTQHvznP7T/1fhuHOT1BHHRK0w8Y6Xv21rdBnrtPPJ2
rbBNB7D7iMeDlFwuTTGApleZ/I8pphRKKcTs8UDEbWGHl7ayKXCTWN8GUaBskK8kydw2E9zLufHD
CmXEvj7PSjLevLzamH0QbgdKeBQDsXmuY6fC+9FoOyNCh59pukojAVs7/SR/A7z7NU6Nbl85RXin
N8ZD7o7e/ucXOyHNIvaas6cVzLUEdVKLAk4dLHNkvlbly1zVTo3luL95G4X889toGxrzLmHZBm/l
B0YmPFuNGQMEpbqzvuatp702ZdjOIyO0Z5huTDocbfAyvuQDyfCjFRsL2vjGCbWjRA4SZ3eNiI0T
89fqAXzUCs0CBhaRYH+h2f3EiYsZp7HO6lApd5EDQIyW3LGPQpPU2LhaZqb5FpNmA9oh8B91bIhI
LvzPcQkrpgWrfNGCPl2QsUDjVPgWnOrKPVikkNj9UOyQhB5rHZ+eqGC7M3emPqu0iy2Yn//94Wbg
nf3oT3UMmxJQN7HJWtbkX/3lcIP342KjF96m0V1yUZJ2abrVOu8y/txQHygl4f6gOKp3rYqU1W9X
IcfAujOa4I728MFNHfXeZ0JhDbAVbga2UNbFRnrSWYKc9uZfZZ54D/ay6MfhU9IHBwKye7CUaBkV
N3lVwrB9UjoBi/03xwC/9y//OJM/0EQuTCb1hz9uwMWatiOyd8jqd8hLaZ+SGWMEn4ESY4H0Moge
gg+C6ZVYGUWFcV4JlC8wjrh2ZRTBwOM3Avwo6DGGrcxPQXcOjfqpdIiCt8qEVjeHFSk9GeIVJrYP
nmHFv9yKpH+wdKM+DA3sIkWP6reWJdJUh/TZrN1yZa8R//RbXLnaYcyqdOF5qvXqwtJKBNO4tFcv
ah2+BnobfKK6adYxDpiNsBr9FCMEJ7S9RYjZDSYSdeWZro9J8Ayp9k0YkLHOngPqtqPNC+YmmyE2
70xjoWFL2+n+sbQJwig8zX7iordFWt7MuyL273PH9A9sZlkQQPTPy7B3d1WRPreV2X5rGXa5ov6c
NcOAxh0pqC5PdYuOIbIkgWKyFk85vfx1nvQpKdc9n7KGkTQpkPNZTWu+FH32oJWj/MbSuqH76e7M
KUXBDFx3Vje2dw5dEQO+keYBmx2OCyWB2UEDP8JkGPorrtvlalSwqHSrasyrV2xvCMerO85d/Lud
U9/rIS4X0XI56kpoeBaMTgeRAlossQ19mWxqoxzWpH8qmzbULZRVtbGMKTMI5dRef3OG/Xklkpal
SWvCCqmW9vEMY8ATKAae3I1Dw3SjIl02aG3urfY5bvUjVHl4O15pLmkm6rtYg7LtB5G3QULPjt/u
6mU5zRwDVf+SSPq8wMK8taUyJ1cHwhSSYViMDvYOvcIp0Eyq+rG2Z1ZdwZUc6EFWpb00MgCnteu/
ImxDtEF3lNiTca/W3DO2O7kBwPSbk2/iG39YWFBT4HozDWEZmqp9WFgUWZAmolv+BsTMAzGi+oM+
BLCJYiU4eLBPk1RPNqmXnjPdQSbfqs2ZHc2D0jVsMMuqOVYCjyV8HaY/0tsrbmxOzUoDmQye5bxF
/e0lLcrBSQg59lcN99/MUHAAemH4iZMoX8DfUqOyOpiGv9UzuaEdHa3iHiofHD25gG8pV4VcV8y/
FiPjrN+8BZr5548eIoGQjonfg+6jBmfg18XVatUcR3Dhb1o9bx+G2LP3DZhBLdFfTKuuH0eCsraF
F7xBnsS/GuTPXQAT3iJ4yrRUGnKJk7/GEdgk7SkeIlTMiW6cE8sTEN2JiuAispNF2ZJn9OoiUzi2
Xful6FV1oxcA+0NFqBcjtBYoUjjTqhC/ypA91IaLfJ8xtp/Fl5TB28MYlM/k6gQA3sisqpSyeXIs
+OhgUhs6QosiASvUNNkxztXuoWSEfN97w2dbrVpkpsmqyiHXBdK8VEMoH2ogng+sly+xCFQSx0Hy
t4AjTuiHjHtYAwcdKCJbwwR7SKfsG1xF0OOEBNU65g8Vo5pFPej7m7aENfuuitnytyrwUbLKxlMu
tZNNJuGuKcqTYdT2PRFTaIbZDMLxRXGMXnLNrHWnZDmekzoNQKhI3BSjvW5GZ1cTMgNnTA1Y8uxH
qTUR0QU1yYi1J5adgiAVm6KXCxToVm7f67JSEC0hf+mRlq3of3y1Bkdd4qYmLtOGdto1sXuME+2B
jkO8Dtu4XOY2SuIq9cplwPYd/m1SLHrbQnxHtMgq0ImCU4Nmg+QU+V7AvtyFx8jm3CPU3e/CHZru
amYqNM2lb7tLrdD0tSAmqowvFFfUfzEdPcXH+Fx9kRrgvXIckHKN7atqGdV69BGh4Iyk9mswOOYp
JAUAgxMU1X8vYv2IbnOvIdl66BKaozCQ1zbCnFnBtutYxsR6mZY0liTT0FQctIjReooW0EJtMQTq
GZ959hj7fQDCkkf6rkmtPtoXlGIzqDLhEoWpeZ80AwOe3FU+/f2Cqukf+OcUdaalW8LUbKEJ0xEf
SmRfA1Y6tJayZpoKYprZ0UNsue4cRbc+G0bxtWUTfUrz0CWkpYqXuSXSbedrn9vU8qAn0LhTQrgS
mQMYqFJ0/w60Vj8HlXmWYM83JcgCQgM6bWMY5nMN0rDPh2QvM1k91IOCdK9oSeHx4/rguMrckXbG
Bu/Y+5F/nMZ9jxSkeCsguy+DFNWvy3DeVvVwbbd1De+55XEe7RSAtzFXISPamxnih1Z2zQLij9xL
QpNmfqZpTIazK2NzOtV2tm98P0fdz/EYSM066HFdzA0zqFZ+V8JS1LBuJ0P9nHS6deyiYGngNpt8
eisQYwl8uzdrqO4CB/Wtphx1/Qvti3ajZEzLs3A1UkQcLCpcriQdIXNwKJajGS46FuRl1/JbCDwH
8Zu4AM9M71inIZIbtmCM5oY7uBdycfPBS2tnmLT1YjcfNwkdGyKAOueCjXYfDQV0CvGYjkAXKLyN
rS8d7IC1VWywz5Pp6ZG+LrBhz8YiNR6ilNIcYdI9Osy5puQUGxi9yhhlTIc1aWemnrpCxj6J2iYl
BOJq9C7yHOK8ofNlJ4sW+vk8JEN649hRcQjQg4xgK5bCw4yHSjL0wuTNiRAGOCEU59LVd2TvjIvb
Efs/4Qu/Q/3QbmDf9b//7/956//T+5YtrvX1P77dIEGHa/Ltn/84+dnXb//BAn5Nv/4b5Of7A/8F
+dH+oLSH5WOYDmZxxJT/FcBgaX/YjhCMaUDt2xbX3x+IH6H/wSOoZKcrr1BNnX/6gfgRPB0BChPb
R+PH/3pxP/bm1Yfvf92rc839UOTY/I9ASIPXwOsyPtZ2Rek1ZQIMc4M4OQV37n8eJo3heYAstgZZ
eiwrtZ6kUfj4UzoJnYMvLEtDmnSatmpi6xCCbEyOdtGe7WzcBbp8gQRBIRPc2xV0M6nRg4+uYEr2
Vka+IDldmLL9JLurMgjNwWORWocudPK57Pp1qxGa6rQ1FmvbZn41noLetBEwPdadWCWjHy3GjOw5
zfU2XhIfYrVFpWpnNc1F4n4KwAf0gNRLM+6tkiiZADH9HDPnNjLiAbQ7A0EVViDt3fcaUUSqfM4i
IhdiFMoKzWDiUNlQjPWMwbjGcAA62mSSS3UcOwNcHLuyDnncRjO9144orDa1sL62GJBKJyGJqup0
Ouxi4xgJaBH0+zpiX6VbF2VzrtkJM6mEVZh864bhpBTlEofmt4FemFEjYGXvIZtuZgXKk8XGagYa
fh+BJsFwjoG7JyszbR87Nd4HdbzPYLY1KfMBiR2wUO+UbjgGpXVQiCvlmrLLHPXouCpwE4mMYDi6
BfZDfVUm2qVUqpWMyiVc5nVgxvuyDt413MaOEjzjVTgFdnPWffnSRN4y2VZuRZCljautZyfNOh+F
V02Ou6Hjz4wwf2jtyVddjKt3TlQjxGpWQo/2zTAeoRTuQrNjPhVtOwcLEU6odgz3AQ4EqQX7XMPR
HaEhbVY1OYkByGY9BqtbR1stcSCt0sa02G0NBEYow1EdzX09PKvEUs8c4b8bCccBYQM7iicmnww3
C7HpUm85hGQyUjjWSMiYZPGbsYERmNgjRq5z6injJWrjqyfjew/ioa0dc19u8trfhlxXQWZvcSPu
p09Yc7tLU+k4T6IvIorfpUfxUaPs4G3MlRFzGwe1GM9ascZz9TaoeCU03K1qvx5SgjfxUINwvSui
Zo6M9+TAHIb90u1GE4GhRyOuMpxtr3XHfjQ3zYDoAFKuJg/gA0F58A7m/U7zxQZiB8qx+N32uPoi
i5/mMCtVRHtDjkToWYcRYoeKjE/IYOvK/s3OYQHZSyYVZ5PKssvFC457aka0mwApSprJt98xNNGM
QMRjFZCpSDwfqYzeO95icxan/drr4yuuQ4QV1ZLabetb6QKvMoLofVYPR1Dbs0ANXmQTvpcYKQaj
ho4CvGaI8apGW4PznBC7jZuRRVcOlx6GecKmpw/HIyY2fOY1EW0cq0r5FGVYavt1WbQnETfnUkn2
7bQc2F96f7yQtnLqED55/UnnI6GcuFbtKxTPbd2NF6sYL9Mn2KjDTokjEieT6/TGTMej5nUnK8BE
kY2U9s0CjBcpFfps+pPAUSx6ymoDf4bU+WigCB27SqVx1a2Zf+tYlzyj5PnKhcPfEzkAs6FjdJ18
qfpq6QB5DIT9hebECAofmV7z1LB9m47tKOp302vDewFFpq3PAeVZOJK6EKb7EOEACV7jjtCTxQi7
fNYkzSqp4nfceMsgeOla5NZBf9YJxZwOJmCwqyLQL27tLfTkUvNOGa310ucYBCB0XlRxVynOE93P
FZ30rRKWq4wBAW3eo1X2R1/2Z3T/izpd0tM4Ks1wscJuzQSHVSYLrjZ9Fzb5j/dVLw+iVN/8Mmcj
5S1a3QvmBspZw+rfHOl+Skm3g6rzTp7dTm9oynAwK5CR6mGLk/rAJDlXjm6X3RtZuzA7DWdzvSnG
aBvb5kHI9gyk8piz9+unm7CDjXFnfDHD6FHFjlqXxqbQ431S8NqRYqOW4JDgnTZjPEufK6N8AKG+
c/L6DKtpBfEKuFS/GzkRpv8rwZSDuVWYGXDRsFbS03aFbN4qtz/2HJulaM4FICqw1UgK/XFZWnIz
LVb47evZqN2SJeOtZrXnacFGlrbwsvDB4cpWh+NFC5NrTaSm7qKK6M+GS7kXiP5N979VAWid3jxM
p+S0JqiOdUDLsppOokrnHENpDSTfs1+ahjxXLeVK45C+10hsuCTBQ7k4sQs/6CxUM1D3fh1ea35H
nLK6OTBFGIvMOsPkVEuuIXLkUvHvS7jx/K5Etw63M07rD5giPQYR4jNu24NGxNoSxMZDG1Bbm4yV
Z/5gfEJSEcwYmIXbXsE7TCTlJsb7zjQWF3dItLVDoALjmDdmrN5d4Ug6MW5+bzTYzPXO3IYssfeR
P5CfOAwqZArsaXgwuNx9ioNx2IQtznkfrkjcRC9J3wPcAkY3ZAmckOqzoUiyXlxS2KOIxFI37YaU
6yyqmlT2jNF1bQRzc+47SNpa2DXbm9Pnduv2s2HEjtsl9V1jmY9Mw/XVGJoGELRAbG+3bl8UUf74
lgBiXvYMzXy1dWwA2T1jsK1jec8tULNFa9T3MJld2LLIfGOF8GNL+hPdpBy17e1LNxTaNglJpHNH
+awhlUWx4W5dO10BvX32Ax1rMBkXW9vJvbukjeZNjD1gUIOLZmn+3cAuxPZHlpBG3aCaWWk24S5p
u2hHMl1J6u5oiXMNwLfxYlfvOPZWUQ88l9kgcXALmILWlPvIT2r9Xsn9jp50So5Do1S7fMgQhU1f
GuxAO17cSLOqOlh+2a8oitBioFH2aaTEin9MMwL4qL8uNiJyeR2ls5lAtcvCt69Miuhv04ndBmnz
mZiUeaqEsDUYqjPkJ1PDBN+SxeKCjIOIlBy1Z6IwsC+lOtNqnKBeyoGNa/YtJpeuTeXBFmCb/Jbh
JFyDLB9eGKL7s5HTPCxZPDgFaEOfEmc8eSXpBQyCBpdCR0j7lVii+oHEHyY4jsbs2mb56/UCnVlk
vUzBHjLpzno5nCORHUizB/Ngr0cZXAOxUTr6EWa0/aWo/1E3/1on0+37U50MbVGyU+fcVYWQH5qB
qZ7XPcmR6UaLqZOZMsyzYorUrDm7S3b6SHnVXRYr5IP7HcbYPlh3VX7n98oTjtKYDkV7KFmMWhaw
RpiHRtjbqr7IbJwXXEemBaZt8Uz3J1/x7itbv2f69epgaM9ToqdD9RBCehzs6Boyl8f9xPLYpWRm
BbCEKE9T6OINErCw4ELVsr7wnqVatAU2dGpceRgsypWxfcvoHSpqtQsAP1mCujwOrpaR7QW5Ovlg
bxW6WLnVrzUugdSYrtKfHLs9aQ3SftmvkuzztJRaNNlKBb/QWK9yLuGVAU9ItqepdjPz/lL46pFl
qO8IaKakgwWxAl+4AFbEkSIP2PE9DQ1EWdH06t4G3AwpLHtZTRdW48WZcJCTrhoJW5N1F1PyF5Pe
CNXIfcwpJGv7SySVE0dY/X2j+3339hcf9MfGjG1T7yGWchzsTOy/PnzMnVdYcd216aazU2S7tHVz
ArysrltPVzCDTCJhbl2wV39/fOnS+PPxZTPhEYbUNH3CuvLvv0yxCmGgAhVNuql9eYG3ugfBv8cW
2sbNsiNsIouTvdvVi6nKi0JSXwyxKcnuzgfKA+pw5uMbo4KqN+rEO1JYUTVHFN8l4SFWwedpfgF4
PxNZOUtNhjaU8xYcO67BaWS/tE616opwOxUcXYCbcgI2o4IifanjrI0duXGT4c1zzYOvGwtBCRoO
2OryeI9E+JJk0ZZYJTRZFLpoFMtELjEQo7feD3AyUH+ePIFFrd9lxfhGf2JhpXyaobg3u2kQG+1T
g6tGOJ76GPyFRWEvqAw8I7pOf7MxqpdRUy/hqO6Lhs8l+qJYMVN6FiceGwW4i6xyqSNQwQew9cxh
Z/UqaVryULG+TkbOIj5AQbWl+0LVyhnb2i/TddRrCV4GPVAb4pCPyft00bbb/iElFP1rVjhrHPt7
rc4WWvdexuGq7pK9KZBdD+P4lqhLA6woFzL8kHMl6A9jzVkpMvXIHP46olamI/Xg0V2cAaNIZ35B
5mrsrCoW5TCKt4MqZuTO7nMsSgDhsOVH12awDtPeSqOqnGqiofBWyiAIMEM9Ithj8Eej6TjrkXYs
lABSPDVf2Jw03tSAc6Nr5cFzh+P0fa4TmTxFx8bbsgn2JOJd297c+xXDc39ELxTBAXSRy5CIs4Gl
s5/qPwJEzqJuHzRQe9NSOzRne+jetCx8QlRHepj6pGyngqVhK6e64V5ng6uN4RUj3V5Lmym18CoE
r0qRLyqj9VnCGGtw0YZHqFekfJnqQabqq5KzN1UlTXb2iXGwVxMsnLAGabF5kueKh4uIxUtIKAgK
16UWjW+t35wM5iBtmkAVCYmBpdrFaaTj7vCsbWB7+AaovOuYIrggk4q5W7RFf7e7HfBszZHCYssX
m55O5bR6Ca5dglz66ZoB34iAYoxcEhMdaTrT1isV9WnakrVE4qbem6qw+5wOuGmPEOaCY7qOZlVB
TYFp14JAMKus9hKP9CGwey7bgsV/bNdtwd6I5XiqZsfc/fb3y4dmWH+1fFhSOqpkXGWoHxrK8WCE
hS6YC1bW8JZWvJFjd2e4n6jGuCw3OFBk3zJ0SO4ptukkoI3gRJp2SNOBVflTQl3N5bcmBWCWdRAB
I3lbtm9PYOlfinB4a8vgPXOGt9BGySz7g6oHTzc3kWl7s7iLynuqlm5ZPUYKsXYqI70+UPStaLnm
pKUiluSEQThpho0x8YCMpjkmjE7WSJgQ6OYlg48RlknwQhiMfm+OnCa9mZQrTS+ueQkUyQtzdYbO
/VySdADrngpcNfJudkBpP8xNv8Gonq07jDIOezHS2i7I8xGRvqulARGME3xaX/zRuMvCEHCDOp9W
dVPUu6XO4jStOU+eoh7UopxlpX9V7Whrt93FUDGLhGJTEwlAWE+blcvpGh6jpnYxp2QmKVLduJuW
QKeJ9w5H5HT+VZbzpBlPLbvvOFSP07PVIFg8eMPEBG6jB6W0sPFLsEuk7MJ6m57EYVcKvX6fxs1J
YdMb6f22zknKq9qzFjEFy4a3IeEFsLtMhjSgRFptyrzG3dmc1PtgwkvBql635FCaKebSonqP6+aM
APc4ndC1RR/rN4ffn5uIjm6R9o3oh7GK9XFKGITY8cMuyjCiRO/4DoilOKesI67dH0p/PipgTuky
9Vax/M1v/ouyTHforRqsfUKzzQ+XTUd0TQpjJd24nnYc4BbPJolAvDDxbca0gYIQO1jsYnDH/skl
8Te/nl5w/l0BdfcV5ZOgXICmzNiLwbhOYfjh13eWhSDWzTOsd5RS7MSmSkfhkHZUVg3IoUZwrbK7
un8MZLIrBXs+2n5+OKx/80I+zqpvL8TWLZOWljP999/LB89IHSQQbrqZSuPpVJf0bWKAspb6MOS0
TeL6ZOEntNEANxpXN46uqeSaSsQ4pp3n4BhLBaXf89+/sqmD/ee3yGGSPkkINHRh//7K8ggYUIir
ceM0FM5qujN8g0SxgGz2jrLOkCaauObLrfjPK7qX8fBGn+rsVcdMhlfV6d8Mn+3RrXlmy/HorXVT
ec7j8ULo29EIOfEHmjR0vhjarKdaZ2rQmE63jkK58dkeTD1MtWYfETOq8cMtEIQj9sxNyWcB8HMR
Z8Xc99sTTiHsbS+xra4KWgOu3ayB8KxLuzoVQ7eJsZVAh6TDhxeB7MCpjlK9allQhkGRZXg4vIGv
fDZ7cXAGY4538GhjaEAK8144DU8fEhyAe4gemi6sCWHAtSOGxcqoiY181iN66dqzX2bpb87Qvzo8
hKbqDPA1HFg3mdEv1aUeByjndUowX69WU4ECn2ybxF9ufcf+otXl3d9/7JrxV5+70IxppmFT1dof
PncHwS+de87MqRyr4vAJNocZGpcw604VbQF8f9F16LnmkKIzw950ZhhA4kayNViK41beaeOTX6V3
abYHa39yyCbt9fTBsKaDYTKwQiY9GpCRUAE9VPouqG1kkylgr4aNdZfej+wWGxpV0/N2dr5ihilb
cwOwlsLaOsQcCQ68ZEh3O7BZ82mH1NJzTmS5dEJ/PiSfzUqbTwUD0w9gU6zJQQtL/YvtUwFqmJ0d
E41Gjw1JB1UUDLq57DubPRhpHwuRw51mHqjnGD8Qw5a2u3ftyYLmRm9a3aCqpooDbolJ7SGN+ktn
uecgINWWBjX9SeNFj+kdgrqOpfFa0qzH4X6dWnrT1QBB1yFBxFw2XJZ1mlVpwEDDPxVcRIk6bby7
lvd4KqMiNYFJK14m+UjXbhMx3PdK+K7opLp5cmF7zWrI4ys65K2lUwgf+9yAeSs3A6t2W9svZqsd
p2Y4/ZzdsFQ4XaX1vYucmRu9GVl2kYCkj5CRDtPfoXRcBU2gzCS0TFdBS2t3na2+ubZAH/jbi89f
7NjQ59jYQ1Tb0v+0cRoB5RYCjCeyYsQJNLx7PnbtYrn58/Qnp2a+SX+z2v7Vqi9VGnI2bjtHflRm
lsiALIpWFtuIdnVF2579z2/On1vF9uHSYpkaQpPpq6Pb04v45ZQN/CKqY8IYN8JGEdxJLE96PJ7L
PloXWGAtBmWPkVqcRsisg83OR1N3GNHfpx5k6VCM1OYyMADOSugKFLyOoh8imsKtLl4sFkIm9yjJ
eEwG8ikMv9gmv6Zo2ZbR7xIEUU0LcZT0l8bTL23IUg1YDHcYUGaUBBWCtN6iGOfzb9zoqjsDVXcN
DZGXySbSMsaL74hDRIncGzQs0WpL6zR2/UbSBp5epKTiJhv9MBjmOWOkY1It2/mnnPmL7eBM749I
XfdO15w1S754Sb+zzXCfAgT0dW+pVANoA8oZCip1hMcky3sOj92IUNNlh1cxTdERubLzIg+xzZ41
VDoz10+XTU9jitL1XXK5UAY6tux82j7a6iTrxXySdmxsptJ/+nVqyULThvIlNZtzUrHbKyx2Nep8
2gFNEmuF1+K63Xlawaf68XYY/M/c/Tdzd0OYOiXMfz93/1Rf/V/n7T8e8GPerqnOH6pUGW2rpiZ1
Q3DydN+q+p//UJio/6HijOGwV4Vjq4Kd1C8Td40oHapIx2R/LSg2f0zcDesPGiuqgQKO+tb+/5y6
syp9aPeowFEMg3aPym5Nh4X0oV7LSB31M1DWe1NT6K8QDUwsuQTV8ctNrHdI5NqAIKrvNz/eQcRA
1cgUxJsTjQnDUgYfvkRMi81vneJRTCbdSpvhhWkyce8NRUCfTTn6XEI3ZWPfl6XSoT0U9lLRxncI
M8ExHcYShNeAG6KPwlVWKrjqBLm1Zu+x7LP2wSjwDslIb77zw1cCD1+wxFlEU3cBGSwEikUM7vSk
KRgGOjCMBMzUuDCjBVx9dUZiL3Dv219iJ/h8Hm43yeu1x6fbTWSdcbuDbd2hfamrmU+u2I8H3OLH
vr8VvzzN7VG/vEu3e91+qJo2Ht0RclNIIxpQxBQJGBVm+3K76TZdvBLCP8v/clLffh55YPs+WKx/
/kx0NSLs2x3jW9Tl7aa4JQ/e7nX7/vbwn9/efvbz16S3B96+/9PNn7/p9qDblw8/+/m8XpDLuyEo
ezT2JbGBNjCr2y14/T9u/fwHUOM/fvbzfp7MWeo/POTnP98ecvuWaEISVwIGcX91Z6TOcJ9v//LL
M37/6e3h0gPwj9iQ1xdYqAAK//uL/fCafv6+23N9+FW3b/3poFB00dIG/Nffk/dM55GZ8D1WL32e
kp1BN3tAmJzevgZTLFonsF9CVucmnOB0ctjieCuz9e1H3++YTv/w8y7fn+N27+93mv7557e//HN0
C2JrBLqw7zdv9/rwdLdv//t/vv2KX14lYyVv5jtBRsELi2kWTglv0fT6b/csPGWKbeyUfFHWWosQ
fvo+m9Iab3e63f327ahQ63an209vP/j5TKNZ86Db9/iZ0u3t1s9Holtzfjzn7Ye20phMq3UyIghD
NTB3bWstnZK6f95s3LTcJjRtqOT5dywZ0SKnczXrkFei/IiMRfv/2Duv5caxbNt+ETrgzSsAgp7y
UkovCCmlhPceX38HoOqjSlV3VdzzfKIiWCSTBgKBjb3XmnPMzlDdAS64m6g3GUXBvbR06FhxNRAX
GwJoesEzWmHaMQ9wyjlnI8wImOLnXUnKAHyzN9GvLiSCz7vrs/A4jiolw+36aL1Z37i+7uvhnz5y
fXL95/WFX+9bn/NlVmsFTFivCmaM/H1WvPVThQver49zVyiMFKlq6xpNMj9tXyjtwwtYbhRCl1K7
WId2fXlCymirF0VNgMJiSkUSMx5Uw9dxXIsuysLLrFb3hQZMQu5rg182G7MDvrA6a6b9ipI0l797
vfd1sz6X6wop2fLc28KyP+YafKGTVRARwNo/qXCOuE5I+i6sK2UbhMN48CFqgFmXKqLYpPsoGwey
BQLIY37v37Ocv2kiH2INNdpDG9WKHQ0VgRLLQ+TgttryV8h9FzvTmMwklS4mswiKh5P0MWnDC4Gi
XPJpjZoiOu4rr40qCqrdo6b0r4oJLiJrgupIs7E8AkdJHMtquUKIiu+NrPsWWKBeLg3TBf71iR5b
6Jnrvcas1Z0hd1CKwGCYEcJmDeOpPS2JwivPrikX5tx69+vJCN6pQt0bYgNn0HoTLmmvXw/Xe/Uk
SJ4Cq7RfTqT1JgnrZmvk0t4y0kURvCD4hOCqElthS7+2BGc7cApM4D8hezXAvESKxXV3jS+A2vjy
oynLzdfh9/VclYLvMXo1dVMDSE9RpAiZOQuA94Fbqy1K7l+P13uV3I18mVVPO1Mhkszox0NSGssv
jLYHoiIe8Wh9HNLKOIww8EnfkxfdjkF0b+ODaJxEwOudOQg0GWYV8856F9MTRRp5H84z7AZa6EFN
uzsoYUMGASdgmFufsLeV+FbRfKQ5jp05NpFuNPQzFz5nZOYUT1sF6Aj0tgajpyckLgF1NOJLoq9G
ZjQ7abppYm+6w8muhPvmbnwxwy3tKejtUe4gm9kRrBZC+kO478Ce5VBM3iOQ+ddRvy2DH13GZ7k1
ucbdj81PpbyAQlObHYxNOG49tDzcyNGGzjyKLRb2u9wETnQJxGtp2lTqe+e/orXno+Ma178j5ZsU
wPsjLuha2Ijha6acSGljgWSOx87E/ueFBPER6VPgCN1n84csgwwkGC08RAM6k32vOyI2UNMeEuKO
em9QH3R1p2p7RTn2wZPxoZf7SXvAUFZ0eIR3dXwudOjl2yo9+eHGBKA1HVXs+OG5FveluDNrLA+b
ogcLusUNOnc03ZVtw+6U4XMy4KhsVnSWKqez9oLpKOD6fo1lQ02JxWL3ox5dnL18ol9eIUbOci8E
8tZBd71FsT10T5nQ0FK9Ltt3vd/WB/NoJC7uOLPfUi2hpgb0Ik/3yAedxayF7ZxgqeTWIG5YJW3g
EvQH3dzh0PHNnfJKvhcY3i3u9DLZywnk3H1PMLp4AQfT9IBw8OjfR8rjjJEfMsl2kpmjbsFetb9k
+L4/6kdTOIziTvkF7UpivnYlnbMG7PzOh4QSbiLfhmedEgLxGCOI2QxXQeRKD+05chU8JggtaYJT
Km/3k74HX1uGe/IctfqjBQyQHoPibCYggnegXvX5ZMpv8cyUmmGS1Nn5JFo3WLsLfWsuaTmH2rhO
umMcHfqZ84LFY0rQffKrCB7V5kxWynwsrWV/k86BWht4ZErz/xdkVAOFVeIKHKZjeCgDJH8bnR+w
387lUaPzgLbhHdVROLqVDBf+sERJ3CAPhNOsAGynBplvBALN/fbA0Skb+F/3sbDB76pUjt5jCXYW
19pRg884Iu7yptZZGjEWCQlnQAREe9FvN8yj2O6k0RVP5a0mUNC8p9ZHqo6K+WyftTu/diEeGZAB
581QM3U4GcNMTpFLJmXa2Cp1s8nejC/jAyCwmEYkBaibVt4PoKf6/qS13gROccufiUDI1tJd1xKD
hJTdlj7iF6CIej/aQ7OFpDDItyR4gpMQ78kGVIVnaOGRcYVkENXQvNXR+OjMwJ3s2VIODadCsM1Q
YyJXEqNbyOH2rMJJFq/reC9GpbNgQlVPBeWJOD9D13+U0ahptk8MGMv3gL6HQ921I+5JAMH81mZb
OBN2LN135lULhjreZVQWKBi/l4AUH0AnaBvlQgkS45XBtdmyYaCE+OjBHTwng60b23iyu9xbEFm1
U/wQQDcxcJa2orti5fIpjbClVmjBEdxJ+BkcaJoX0uC2+Q7hirAoJWxSP2147g07jJR1Ui9SoLi2
guKxfWDhpMBXPXY/NAU92A6dT7vrbuV3X9kkgNvYLoBd4E9TExjVlm3C22pmJ5kSIYwBJ3gAkAs/
jzgk65jS7d0QDULCIdEmGIKomdvScOqHk07K0FsXXWbL7QBpvhKwYletaE80+qNLb1s1mFGSIR7y
p+xMUvyVei9s2vk2jLzZsOXqBadNCGsLxA+9bo247djtq62SnqURQwTB9ccAElb5MBVeZdI5Plrp
TU9yceJkNxAtJDqvRJSVtGd27bX1lLH/fxaPxpHO87jD53mXY4lT98HNfIROSeD9+GQ1jjlt8QQO
CZUhO+NcFtz4h6gcQHtFOQQya4c3hgMDayXdwQRyDrNgzr5TKdxr5PrM9+p8mKYb6kFJ84rNtyUF
FM4oBkZULiooSVuLvaB2IHCoxd19F95P88E0NbttHVzkYBYNnR7AXRD/GqbnXmX5sIAMw6esQZrR
IvK+6rEiijwQPaV3RJJcTVIP7JRsCP+kj7uekSU6lCIoh9ehPEnCsaGAZ25gz5Bwi2MpGskoRIBO
E9mGAD1zH0DgO2Cd2L4Kf0Qqnl07ObKgCSHBE+2n2+G97lTb4bZY1Mou1GAcmSl8Z9bZrlJhU7bb
NwlP6Dast1Sp7+Hp6g4SPQeohQexpXZ/Yokun8DS6NdYsvbqjZJ4sxe7+XG61uuN8gIILXZgBBob
jjRjkxBQ/l4yHDxibo0c8W6R7G/YcsnhZAifyG3xfeIE7eBBvTbfy11wDs4f9VNHyf0CyHxB+/jO
hEqCI5YHwkZwWlu7bVy8uDssLTYtFQc2t6fd/rQ/KJn/bDzd3YeiLV8rl3wnX08MCkwAwHgtZ0z+
FD9ByZdImnrSbnufLHAb8tZYbvx7HU8xGXpIaHD2FF7T7+nPJlulcP1r39j0MkJFzyTqroFK52gZ
3jhi1ByaxkyhCrftPWTh+5QjLtwBdihemm15BaaVkj3w4eaW5RKkXR/FQe1Nm+iguqQq8EtoTq16
fX6ZD4pBQqn7ZtkA83ekBXWyJz3tVbxRL6RtKadpEyD8tJuL8FN8hBTVR3bzGnAaZIfiBi/rjfgQ
HJKzFXNJsDMIn/GFVkDxUGzx/hMzc2M+A+3m36SnLNlUhTO/GWw1UhTSK7Bd7QvgJE5oMm1zeC6y
Yze6QfWB1sFgtz+hO+E44wnxQbqHPdffyY/NhaQIr7/WTqAk++vkqDsQE2fb62D6stMcABWn5tJf
13t/+0LkAZE3p+qieGbl4PXloRVuzpze2czJxsORyIR7tM19b3szE4Qpv+MVhS3YrHROmhc+t3sN
4/nrtAEffHhpXsdTdhldDTrSltnHST7kp1C2Zw9ApZM4woZUGzuzSYg4+05m8xK3OKee5clOfN3u
YaiX98mlvBd+RLej273G99Az7w1b/FU9kpa8J1LY1RO7fQ6eYDdornWvoIs1GAJcbjMK3K7kcdV4
YiTj0GEPwzZIYWs5HLEjcXjgEa/n2/pkhk65Ty7CDuvGSbsvXcP1nXxrXYPA9IxncJgC3LWzXjvz
MxQsZ7QFhxEK1wOk6mdB2RWOycXlOeOv2gZbJiX79Mjh8Bjft6fhV3Ixt/2peqVtjTqQcvOvH9kl
up02/q/wOX/PdiJ7gjFGO2rH7gx+ZMZVcJffdedcdrzuRXyIbvSCdF9++IaTKrLvxQ/EHgKwPgcP
uQ0k4N56615aElA3yRGq8c58VR/q54n4aRYjjvpaP8c/VWe4wGce75JjcpQfdAdg4o36kGxEh526
lc/cOkD2+II3KGOMPh6YXpdaoXYydrpTHMIfy0G3E55GWKVI3lnT4ux5Ubl7jmwq62xJdiPt8isu
iYfqg2O1eEhze0/7wmseUIAxxrRP5IgUZ65Oycd63LdP8VUI4omrC2eROx4zfi8ctyhC9IPiOxF0
IhFpscP5HH20JAM/8W+cTAB4sIksriB2jWrztozdRGID14y3+S2+E3ysdqTk2VLvSaKt4rBHHwaW
60F4E8+My7qjeeOefiVny7V+wIq5B/60my7je/2MKgxPpcfxnt8PTMl/BroNvOBRuCIO0wt2BVek
WNqBAhUfB+VHshX34HT344ZrMYrheaMchLNybotoY9xmHxNTu8YNrXeYPBWdRJlLJj0RorZs3fLC
m+lW3BpX86mbbuj4HJlSAJ/hXBGfC8fa9Dv/+iO6GdjV+EJRoBM5x1T5EF9FN/PTuA6A6yjhM7vl
QqTazUPxgYyHQUW0tbeON4IzzClg0AnaEOh7BrmlPrb73B33QIHN1/aqOlhvWbohQQVzS+KYr9yr
n8Mf2qm/giLOVs/YpZ3mtgd4WDv87v2d8QR74iohEX7eZjfL/OBFeqte2MS4dEEeVR/9dJqfuCD2
b+Q+sXlCvgzGDGxMEYZzw7BEG9KWodQeps1bv2OGx1rzVrngp6flyjzaCTb1FWMpl8mXOTsP07Z5
wCPOpfVqOLNfkx2msI1w7AJbupIPAEttpkCO9CLuyVzVT9bGRIWO9pMny03lEljOcEOq2pW4FS/F
DuGadh881V7pTtSrUANw8ga7t9Alq3A7hlzTxhsSTu2CC158xXaP1UZikMSH67Eae6q44rwZ7/Nz
Ozjau/SsXRG258aedcmfyiNm5GPYONatDA3c2BD5zCVNvmY6SB2Gg/Zh3CkMz/V+cGpXOEp35pZw
KIymXBuuTVfDM2cPH+by1weH/lhsYU1+9IwTO/RhTuVIu9iL76Kb5EY75t5w6xFHIz3JHAK4gQRX
fqAT2NxwzvqP1Bb5AdUP0kTzaCM+Tq/Ta3ld3ye32aU95YyCxk/rKrw37qSrOnXmvX/Qt9nFvCER
0Y2f32JXuB2PPaezslv+wy4Q4hoiDO1Rfk2vBW0Tl/YA6odYld6BcA+4ObITplAIKu0fZnjmSiM+
Nv7JbD3mxQf9gKF7C0+83LNeuIk96cI0k6NWfrAkO/UYpwuw4ffBQd1bIONiTzY3s/EhwjA2gxuM
svyKc+sa9+29ZbnBgUAPlKxAHG6tJzbiLdgywYfo4q2RIhjFmPHKhsLaiPXRWnYTlkJkMUh/3Hw+
h3FDQR1FrYDmwRp8sN77ylj4rEahB/GKIb5hFUIRak16WW/WStTXw/VeMA0w0wZFhZtHKWrdHlNM
D11ole5gSHcJ6Ur7MBjQvw/AxEssxm1j7CVC1/M+OjbCS08xR5p7rDL9purlaEf4Le1Vzupl8yNh
2EHdJPRUDK5kavLbegF1rDcsXXRR0PdBpReHeinlrfcaTDi7mYxseaTB0ICrZuaTLnX4usn+uJu0
YsRVYGC4TBE/5SHRIpFJBdN8CEwAyXOgUCHJc3AKlUaiIPHveDfoJ01KdY1JBwAxerLDl+kjDKUG
oELyJrU61RfUgnHIjLocAxpU47hMylETJSiCS+KO1u2kqkVHQIwh1GpJBIvPJ4RxnIuLjCEEuKpw
RY0Wm3ydMnCyTUqgEOxSPI29YRB5PWVAHZdeirG0R9a73ahT0ojUktF06datNd61rrveM9Zm3VBV
x8wPMsDFlL/Xm2np38k1hfCv50qhi3Z1GHhBPgFE7yRyldtKqw/9crM+XG/EksJVP7AC+0owKgWh
kjfrY933QaFlvbfWZT9rtfIsA7TBLAb5F9LmLirTEqkJzN5xqQxP/3MPjQi1z+W59ebbw/V169sS
oaSNkuXTi2QWFLqbj0RsPmBZOPRWGQBI3aTeyXWmlYqj1IJZs8CktiV/1+q1gTRRHyoJvXlczJfM
3w8d4HpIW4xEKlXxcunajA3BMOu9xASlnWPzjefxuhB1CGZ+RZURT5jRHyWF+Kmqlrxe0EFDymV1
qKiq82voj4ZsdvvPR+s/WOhF3CigZv+nJ9f3fT5e7/bjxsqN8qiA8jpoDPhyTRG5DWrqx42mhfTG
1vvr0+tNTq/yACO24EflpevDr3+tGp+KK6FG357//BSlI6AFZ82/36wP+Q3A/BbbmqEgKYgkp1/o
CZFFF9SWmwlSI5VNf8Rf0kqcg37B2SiovbwB9/BcpFq9LSx1//Vv672g5FXmPPM3rG9Q9KoRN+s/
rTeVLPCjqU1a2EXZy+76ovVNVK9hGkprG3H5vtFIeeXnR309+/l4fcP61vVDYzwh7K3/2co/bcT6
5Nfbv97z+fFfX//5waMW5F5d93ff3rJ+4mDUtTPU1LS/Pubrdd+37E+P/+OWfX11pSXpVrZiOs/L
fls/8vPu97/u8w9d3+l/7eM/fdPn3fUFn3+g1bHOhN8F63z5/dYP/K/7ZP1mo4n+/eP9ab9+/Z3f
/pj1Y/+yBV9fMb/MrfpAm+65Wa4k+TL4z5r2x8235749XF/37TkCX6hrffsYaW1afb18vff1mvUj
CgQ/AGKWr/72kf/pue9fs77l28d+vga50W1Lv81bOarm2osN4qnYVg220qWviSGdm+Wv//bQWDuc
jM9//AtmWNqK68s/766vL6g1Ydvptv/pI9ZXrDdfH/P5Lcv3fW7Nf33ftw37rx+zvu7rm9bP+3pu
XLpg/6c9Wskd/6Q9QgGEXui/a4+eouYnqb5R/psA6fNdfwiQTP1fSI+Q22pofxAniuh7/hAgWfK/
TIgeMgZfxUTcp/FP/xYgoTIC9Qi8jn+RDUNhM/6N/JD/hWLIEAldUWURk5r6/4P9kH6XH0H6sDTw
R6IM3AxL7V/kR7IkhkTXh/pxJbqBiR+v8LlodPJ3WjVOeEf78EJOLbGBmCXyoBwJkaHWZSjitlOH
8592338w3Um/+wc+N8eQkV2pEqotXfqmdUzYKaVcZhpSXdl0wfCXHk5SuBrllZi/WqUPHMSkQCP0
5dVAS/QfxJa/S0j/+HoVNgq2P8XEhve71BLU09xgcFCP9eg/F2bf3Wmjv9PbJj8OqLM3g94C4inb
U6P10T9oSVdvxJfOc/1yDhWOFU3TRQNr6e9fXodDGHRAYY8w27VXshOSrT6B9pk6043rSL4X4uDI
0i5B3oWpKX7Xs5QubJwd40YloriJaqIkxdDJhmbe/cMP87uI+3PjgMJxvJmihMT2m0xtqBLmI0Kt
HlMf7SP0lGctrUqvqvylgU/JoWtC1txq4ApabtL7yrZpF6RQIuS7tBCmPUCNahhN7++3azUNfNtp
nA0Ec2sgtHTzuzgWYUWTGSO1cXT46jao/JF2KUuC3Ld+iUlCFVqMt4qc0i+YCWNvkJMf0irTDqgv
om2ya2JVxi7Ze3paYU6fiBARRJrMgxHEVyLOb6tfTI71nVKQLzEZKkmZQSQdB31818Nav+mKZyZV
BggUfBPzVLlhFBQvems9CLGs3gpJec1JRglXyl3ol9KNLsYeS8Dy0FnTDVndv5pcrW/8guUtQUQK
qyMKh7r8JMq5dfr7vSX9bpJZfkUUCaaui6Zk6MZfgLyxFPod8SLqMSog8AR+o7q6RjxTwm6kmeyT
AjdWlMcK+nl07/EIhxVd9//dhkgSI4/Emc4J9e1EI8dCTMNpUo+a2RIYK4bnTPSV2xn/bym3dxPB
eBpUrSOSxH3bZvvWFMb7v98ZvzshPvcFUCVV0wwRsbj2zeALAKYW9IIY894PEcHDIUUpgyVtr1rW
NRZGGGHlPw1vfx1tdZERH18x/+eS8O0UFwGRG62cqkf0pbuxLghUb+S7IjCvCz8TvNgC2JNp8UVu
iXBJZuMskihXs2Z6rGvtH06dRUb7Jz/O5w5YuMwyylN+iO++DNNXpH4WJOVYJO0JkLdyUqz2DM/f
EYkxuhXN6admCJFLOHXkpNFA8aDP6fIV876ZcxruYUnGe0tzgZgS7TCYkCAsPb0lz1TbF1Pc2ST/
+nuzJdm7biYvIUtIk3qa2A15JX//Y37j6H3+MbgdZXEZPFX5O2rax8Dtk+SiHgH5FsccZ+VVXQcK
ldCQgM5YpDJimXQDG8Gh1KDu00ajQzrpLwpOzdsGZcUAD9IuO+j65swaTBlqYDVkKZL6hXRDk4VL
2qDwJtgGT5kEUIPiwEaYAsNLydyl4kyzXCsbkruQMf3D8IsU+S8/FcERlmoth+tf3GVJauljhoIe
crVW7UYBzyQiZZpaeVccq/5HF4zF56Tvv/rfpeX4/31k1bkaKYReIHNW5O/nx1iadVEblXKMVrAd
5KFr4hKupbKieI8eybMypDphqpjH9Qa1paq/JxWG3L//baXfrz1c6BcqmohEmBmK8dczlTzTIq2q
Uji0fiJ4kSTeqSnZJ4YeJASARWiMh1j0ShNYURYIylluqKwHhH3tTLnpthB8IRHXwR1JD/U/XLS1
30fUZdtgchuiosNzw0CwzOH+bM4owf/LOkS3Q2VldBCI8gIbTIOizzQuFNaEwDFGomSaZ9GQG8oi
mLEz37xarivBkMobGZumDcJPOA4a6haY5TutDxRPsqpj4hPXWi/5v3muGTiVTUwcNHVXrOco88Z4
0lTILf5xlDr6dVUa0CuspIsZ6dVuak3LHVX/RgxMuwxMa5M3wErrMvCa2BQpT4siUj9IvkmYRdss
GcmMLzAvi1biwleR3TguNhJZnDsV7dc1JEWJ+IW//3X5CX8/0jSmvgbXcE5csHMKcv9vF4PcxFFL
hg0qswBmVqPpD+KMOq+IyIfRSVBVRqAqadWJbiwg+Z3ZdmINdNrSZo+kaQ2HWrOiKpFku8jU8HoU
1QRDi8TvWKBgC4P1ELUDPW9RfcnUbD/HNLLDEVFJWI4E0C/oGAuQzAhLdZsmSQQoH3CRNKIoWvID
cgh220EfLlUABjwL6ILqiwwxVIPJqS1/yTFa6ozSUgwlXG6iqrKUDdfHYwySvVlCHHEfc5EpDXIf
fGQkyow+SUh7oJSlUgD2ouKNitE6YI5Bkz5d8gH9XdplR3kICJeV9dZjesAhNCREiI0KYSdoshSL
Nl+rCNtKiS1kc09pmfT7OaSuamogv0SC0JgW1Wn/MkXjhpiq5i7EcGb3oUj9qBLQ4+m6f5VowIXE
TL0m/aAgxAraQV/N4UYXy2HP/H9bxWGDpMvM7BIZ92Yh6aHAaawTRa0SYdYQ8evhUlbhSQEzSdEg
jSXTnkxA94gkEmf6D0Mk9SwKOnLF+/G14SJ8l6YvZPj8wIeZzlK0kTp0Maj2xlOjktEG3vaJSPFg
D0b7tWtRYpQNgEusxBStJL/YNkZKJ8oQBbvNeuWAHgoYllpGKk3lS9QpOkj/eDtT3DzmZEKSrmfc
oVOz7EL3kai07daaff0wzdNDnEfDaYyVnayJ4V7M9I98RMSHK77apEZDFGkBWkqVutg1YOxe9z05
6yIlXCVtwpckn65U/K0wiPpbAzpGMyhM5NvuVk96BHgpJLhA8/NNFQOsSorwXsVEdBNKfk1HgolH
ltXbYSQuIjIhlkd5+qvRm+BW6P1fvij7m0FLsk0fptZ2bFsmsxrpl3nwmJSQjLDju1GXh5cWPgfm
LNP8MZR1QLfsXMWDcfRDWFdMVNFP+sawkdJecYNpqu87Un8sFEUdPU+FnLJbMwu3WhGOF0Gj859F
GpwCkYY5h/VeIrvXaQ1B2pgl7OM5x8mvgRoKc/IA6475jMRvo0AotckIp5WVpINLjkP5eYTXOdVH
spCJSOWeVPm/rKhujsVcvEORnQE+zsX1YBYXRjLZJRIdybCyoCMbcTpYnS7BRn8TODUefOU5zpde
YySf5oGZhcJKGrmfGh+HvD8LXQrGZKruGiXYBurgX7dIP2ISDhg+UGRY+kdEfM5Gy+raa4SQxJKk
L/ZZAMEmNQa6yNDZ9TkObiZIWKoyNru6scpdE6SvPvotBgzr0qtqBftxKGgT1cbel/1X1fKnY5sV
vyjNDuegk0RqqgoVcn5VG4BsdB9oHGF5dGikaCIv666WI46KrjPe25M29yGRtiT+liYTb9WAc9bk
gC71LDukIDRo5f+yBkk4p1rz2sDMvVrcw1k3vwViPhzwKCN0TZRim0T1j4geZloZT/j6Xsh0cZtC
C690EjTswA9UdzKt5Iz42xkGQzloDV84FkS2thVDIMxargodqWwqdHlR4NcSMwtdEmlVDpnP8amo
hMea5fBWG4zKqdPGYSAofpLoivyS9mEmSeU1nm8EoCY60CLyIdNQ8pPn/E4kKtAj6mDfC/NLqE3K
hlAzw5ZgueyrXnX9qn+pQzvusmZr5QRHsjaqA5LeBoddqp/Ql++mxj/H1kgqpOXlWD08ve07sId1
zGmH4q5uWpahhSzBH9gFrRHcdxKiKS3NHmo1RqomJf5jpaofgThOtjlPCctotqTPO+UmLUvkNYtn
qrMS4KQ+IxIdLrTcoQgBXBHyXWQQQ1OnMwDS6omWk4WyLagxU3WIV3rrPlw8VlXTb5VRUq+EEEew
mpluNaJ0UMgFvA9Oo9gzu1ZRdRmBeIFnn7z0QeUMEpnUksqamsCKfdNUwr5vYbz4BE5XanfySYA+
C/MZdM3grYuznJWxJ7ctu6yuw3KpWRfbussNZ5DnlPniHdErBRkrarW3GJ1uEuIJinzcSJmpHadk
vs7p2hGxkPdelkU1mr7mnjKXcQwys9hUifXiZ3pxm81W7sRtPGz0YRjsXB6Vp15FIlHG42YUGJyU
OeEKITcf87SGFJLhlPtoKnHjaVhXK7SpYDlYM7hhqE5EiyQjB4l8E+DidHQA4bYlE2NGuUFDcIdI
vczTe0MY05PSnKa+FnZWUXUuATiAMLu5ZLVYjteNifdbRWgbNr52KmXhwaolauwC+lNiu2jEd3DF
1aTmml8byIc6xhS9Ngm1AsI80t0imi/p7ASEjkyu3o+qmX70aVTvxkztaAZUz0LFNDsgDsjxpUzf
iEGSuXkl+rtkRphQLosLUx2a9ylGRdUawFchNS+SC6pGlZr/yholdE1BU05VaNy0epVdmaCrkcGU
CAFw4PV9W98wD5/5OivYWL7mpWUdHtNGrdxAqun2aB48rvwghKxflGmjibPi6UUISjpXwgaSk7gZ
wkTfD9PI6lIhcswSeoINJdEbkVkIIyomuR3HU1/H8aYl1pffsdOYB6EfbFTqN1Jl1uDGhIM2juUx
6pGx1nM/HBiHxZwlsWVMBuvxfkAA37qpZOlXcAwqpy8Is47VcJFd4z6W+xT8Sf1eycr0EiF+SUEI
1+EknMdGRYsed5fG1yPXlxJrU/fWJa4UCn1zWWzHXGkB0FDykqmlcvGXYS2NeY0thmEx6BPCz4ts
3OC+gabXyMgeLPD2sZL5HpFgJDalFBzokiIoWL8xrsJuW+p44RPtOQ0QwcY+AiwqeSqhkrF2CmdE
d1x55ZOaHpSsVR2Ylto+DAlF8js9OY9cwbeK3uBzrk2kq6ngcWWUwElZH0Zr/gqLfiDKSwXJjpy4
jFnuqiIxazEJm5b4lgh+xJIkC7E59dfktWmeVY8c/7JFuxZihF+jPFf6C8ZiFipq+ywLFqCQozBx
fGdS+aFq0guJHJxdso7GmchjaYy4dqg/i3IIN2qf/eiAF+8AFDNMFwiMJf2WyMrR801ShKs8fNH1
41IMG0Ml3BrFOLFK+TXmM4JDOXszje5Ja5K9IeqeHqHgLIsM1USuefMQodecsWVwym4aIweTX740
ZpmAAMZWMME6Dqqx3adW4IPVzN16wpHhh9JZrdB59nFzFmRzJCrEyzvc4OZ9P8DqqUfl0eT/k8TP
NrTTC4IlksPCcW9qaIVSjZT0oC9exWx67Ug57Sbpp7bpJZAZoZje9cSQu6UZq46KqzyrH+miy3Tj
LcuJtEZxau1dTslxbJI63cRShY4jRdDCj1Fg0rdNS67od+KPKMFcTT3xb0PVkgcA6gieQVMSmizw
s1SzM0yF6oRBfkNikBMZU7eRlBZerCC5JsIltCTsntgO6yiBPFadqtEcXZKTYrsZghrjRMXsV3eL
pivcVFTJbo6KSxGrYKN6z5AlgsfH9q4rYUmlldzvXcsiNQO/sgTYvkF3OKTE0vWp18/jTtKxS8w9
EXd6oG1CrWSx0za7SU64yPpQa3st2ZRCyOEcQMMgT0a1pZgIsmr0XSmShA2LvqIl8zY18HDGVtSS
QH9VIWBUkucuEV+yMDM9VR91p+0ER9HIMDFq7Dhi6wCGC1xWai5zRNOzGiR0piohDYs+WPHuVHg3
m1olYL2v1UcuDNfMRd/VWQc0GXLlDuBjMO8c0P4bNyaA1q3cEFNUa5WXz9VtmmO9wcVVbRIz9Jih
29C09lmBq7mDcEzFfoeDEEQ2SwylSLYMm0+1P6i2RSlJUwCwtYEgwQWWSR5mtMgyAtNJa8EBSOxP
piR3rCqgHjfFxgCj6LCh2zxQkD2DrrC6MnLjRgEZ1AQ4/0mi3frJuxmS6zNqXDMU0siIA9lOo3Ef
IULA+x9yIYh9LBmh4upBcBIlpfKUFkUKrh/y0TP/JiuTS2QOtyWTYMaPFquOYP3sBYbKvqZMT9sn
8CzghqbwcyQdU+m1O2VQMZMM/sNQK+9KScip0lE4z0g0q6uoxy/ijRbJodBdnLkomDkWXH7IREFY
370p+fVMloU9WILmJgbZ3jqREjn1XQ3Nc9ZjVCqKt1SYaM+T0bZL5PekH+AXF3gn0hnPgoA6bcqb
U2EicW2l517WUGi18LGZCDpJ2u9ywyrwr5QGI+0YPi0BEs2FOLwetaRFeLXa3Mgynyn4JSK9/8fe
ee5GjnRp+lYa+58NegPsfMAm02fKq1TmD6GSVPTe8+r3CarUWVKbr6dLmBksttBNkMwUkyYYEeec
1zjSzvC4ihr8xqIDui5xOGBIsV5U56kJZt+2rrIuqJemBv5aVpK9YX42KoE81HHMHUEvRqqy0CID
jlYXSIveEqgfJ7S5//G52vkpNCrCcfQMrZWe6nu05yFUKF/DL7iewmIZhvskBNgnoeGY2iqjS6s5
C8PF0o55vpFGrgzUCD0kMCKZf40nUbUo0MdYeGOgrmrfhEDC6JoqxiZOrI+aUrlDuel8yFtqBk7c
7O4rpOvU5lFyYqYnzV4MYeqAxrRf6whiholLlKNt8kk5hhUoikAGNii18V7HbNdCLyiTi2+KT/eM
IgWTXIdw2LDdBlNkn1HOU9MAPxDzEocKtGuS2J1IT2+xnfNdVXau+7BYIkXaHUmB9je+kytIRo/T
SnVqhwkZ0kaGneWMPnG0UgSsToH6jrshRrCO/oWMp7yvPIBYlAu8ZdC1yVbxbYsU1oDFvZRJ2EN7
sVuW1ri2+lDdDHn5hLeIcmaaeIXQDe+VkIn20rHWclcB8ZJzDBX1ITrnOBHyr6wlQxZhX5leamMw
7U7760bgq6dRodfJoZ/osg1+nvdi3pwXBCWAeHFZUFaFVuMxoAuQZ901my4pg/NC0xATaPJu3AN+
2zViXzXvG5vgMciA7udDhQiNKm19GVqrVQb++bwwflszNQ9Apg/8b/DtD1pvftITrdu2JqYB3Nve
AVwnHan5sGn15TGGxbww8FN2FOoEYKxwkk2KL8k6L2BB1FKCHVTYYROP3tUiszrbbaVYSAnKX4iK
cZFWpn7tFJkbmzxCxV+FafFYZxHM2zhq3Nrrrux+68CEZrTWccOVwCY7CnOYQFYOY834LUNb45I6
5BNbA2Awqe2zCn2HoGuiZULxkI4THoRlSo8GiiiTHkAe8cmPGQwzsYEoXuRftNgdbPQ8gBOoXJCU
EaQ2ojlHcZLFgiot/j4RWihVN97WpXY/hrW5JDz5hrYoFvN6yQskcowB/joSTOjUIEsNnJdnWlRW
tauRi7i2le5Yq1pw2ULawEHwrNezzRCSEdVqszuKnrIfIWuFhs+0Nos0dMR7yIZQkHfI6ujLfALU
R9LDPgwFRqV2XcrQILOLeoLJWfhJvmGQgoam8fJ4UShdG62y1dUeal1QqrtaHoxDkk6Po5YHN1Qv
ziy1CY6YBEnbqkAHYBg958IEKWnU1ZUcW84Wv1d4EakClhXD5CWKct1SCuL0UBvpBWAwBms/6bdR
OqbbOB4deuwGFVWU1xZjwSsalDgHhEq0G/LIlSQbPG0DGL6rg3BTqV1+KZMqQzUnd63UqY9eNK0s
tf+YIvi7pLxhHNF1vjHL8sIIo/iYV0JX0jLP+iIM1rbKKWe+am8YN/uNWV5mcm2tUDtQrozgOk7s
EkeZ0P/Y1aBvCyX4mhfrxh5IupmhtSxKAxc7tQEF6vWfcwnnijTB6iIZSsmdfQ9zCy5aQ/feD9MZ
v5XESr6uBsYBHwfpmyTaJaqeH3DcekA2rb7QkzzcTgj2kApkdFWN4YvTWXeTqqJYXSmofU9BgIWe
2q2GwQcuq+2ZqMabytZNIhTdPAxZtrYIbmPd8YFoX6oTtJnB7/0VJUlETgvc/MJa8Vwqgj1gvGq8
LpjeN35bHnI/R90plSFCJsbWsmLpiI/VjTPGawc9qLVtMv6jApoe85T8id8R+AwOiO3Cu5dsFam4
3L5GZrU6Arj4oCSGclAGvARNcnRoDEgf5DHIrxVN2xFu28u8VHR3Dj7VvPR3TWeekSnyL9vaD4BG
enTUmg8Em/zhWSF3UAX0SDmrZQB21GMRfK3lCZtzsXP+Tp8Z3Zl9k0HckHSzvgqEI2ffx/U6pAZM
woopgNvD7xmztLnqHL3ZMRQiJjAkeQkJTzeOuTdoq9TURmQC9KxbdAOVAK3tyY5kuOvZt0ohVXs9
Io0x5bAQshzmM+HPtu/NW8fTnG1ZpePSQg/YJC2KX2bpLGwMnV3OkrqW2sNDRmdYx7LeBZ2MaEcd
XAeT8kkePkW91y61JKxdXYuPtSx3PIMg5zUYJFfyvWCpZUw96bBk4tBVhcdCyNvI2dLJqSmQco+Z
HT5VfWRCAMiDx1DLGVRRPtCFpy98xzI0cH3SoStWFw4B2aIfRijuZRw8aGagrCZJGnHFNd02MJ2t
jQfWXldbcyf7d0XXjvt5wXt0PekwWSSbntQeSrpdUi2TwDe2PTn7eS2f1UOKCLp4Rt5gETV+fpAJ
+peO5gH8t8yReTnWZpAwSWkGSNPsu0RymY3tJ6UOD10ninLE/YhkGS1c4s5W8LfuAED7g4yFTIYB
aUH+xNaOAFrTg0zXLPvSsHYCZZdqgbVoHOw964ogRB3Nm7E3H2rfQgHenPtX5bYvB2PTYYPTV2Pn
DnTXq8EYLsLIJycFw9qruc1aFy3yNsSBU6f/qrWe6L9FJFermeNpCCAG7VNa6sPO0uuDNPXUqpiq
L83UAMZLNrr0829GFUsHev8tWThorq0+bmNUdApCvtHUkPJGzG5vF86HYrLCK7wfAUL7T61emvt8
5IwHQ4pWXUPvSEi2kHGsPlPMrF0UGAG6Ec4U6JlDn0tzT9sSxfoJuhklPeeiCD2ch8oBSWTUr0k0
wTNqoInKpCIWcuzcaZ2kHvpEuhkqWWRAFpbkmyvHIrmPLwpUnB56RkyCykmqLx2x5C4KSawr4J8t
ZHgpmnkd7HX0vwwkcWs5xr0o5X7jtDn2cQmohTTYqI5ABRWoP5iUaMpO6gd4TTVSBKZ+XVDSco0J
ZWupBVjS5hDqQgd+Bny6SDeDTSpRxzAKfRkxJ5FH/FQUC0kET9I+h0iIbqSkOmv0Kt0JLxqKt94m
KJINJQXbDdLCXKnDA6k5iWiNlJ7JNJT8ouUT79hT+SiTJEoTdFPGUqR8hhTV6+LeitXgPBiuJozI
t1OMwoFfNBuQMzVlYvs8THXEblVB3ZVaxEH6ViiQUMZWolWhVv6KZAh8pTBdBpOcHzqz5dpsqJAI
dC+ywnwqdaxJLCeGIeo4BD6YlEk5EpdGBUuSqAdir2d4n1NH7lel4vTIJnaQleIJE2L6JXcqBqiT
1hJTYJTu9ZRiSqyWS6PIr7rY89ZK8bUmGb5Fr3ObB/A6UhOt8A4+teo9VqaEa7iWrDoPGDcTvy8h
eB7EXJlc6wmltNIiDgoDa4+zr76mg/gQKOmNrNr+yje9z31qTsuoE1YNFVmCvgbXENPtb6qMOk2T
WttE1gCAa3ee7392Kq13C20s3AxB4yUaWMoyd0J6BaLVIMwZEz2KqZq3BIbZgZTBpmEibq9rTT23
xuiuCTQqHnF1HVXtwzQ0NMVvfchsoaTspOLgfcCP0qKngH1KUgTK/iR/mqqQFH4IExjpr4QSwLie
HMQrpNxcWn4aHwjgzaF/cAqR4qAivez1GOGKMt1I2NQvk9A1I3lDRZgRLxkAZynjUSFFsQZG9gFD
0mTZ18mdYVaCXhUTDRlMmp2iDBdhapZLPLKvJrT6R7kz6Q9sdY/v92o08YpwVK1yyTv3y9HT6Sw0
0bylb0Y0ysuqKpOVOerGhuQ0KQ+sVnRP21B8pY8fy0cgYrwedv0oe7W6HJqhXzSwNgD+K+tYIQnU
E487FhPwqSORIdtrxI8/SGl+5eBy6UhoGNRNL+/LoitXBV4dl518iMREkuQXyvNhSI2UrDaFuKEC
AqZENwMh/KHPlxrYueXI1HuvORFzUhNqGsiaaEm3argQB/S9EUJW0svps+U3kPBRTbswg+6iFS44
ag2T2ejj28S1KaxWXmUe+4Q+wZOKaIPaebTuIWa4KGkibMncTrV8gMfpDqBlcazLTeYYHzLbvjeT
vNjaqI+g5GhdFFDnHfL0a6xKo7WcEFikKuET9o4X4dQd0lYbblJKhpCZmluskL1DoGf2UW8D5leo
JWmOt0HJ29kUFhOlAmdqUk4acbBKdJRiLT+F5SqvTcr5QhaaugHtr1U+IMw2rGod1e+4QDRd92+M
KXxqJXSmCZozoTt7biAAgyoH5HG5SB+yqRO2wnW9xfX3HsiWigiMJt+p/oSsQIhpTBbX+B2GMGVs
qBnacJkx4doH2NXouvMxF8UOT/W/aEOOl2MFL8vq/S2z0gc152ryDodcO00pGU1TvWkiK1sh6I3B
k6lcyn4hI16HwTYzwAb+irRWulUSxOE6c3QUjH30IjIkOBxSTTD/c2xKeYqLjh+6hTnwmFvtg17K
8abxFBwvTfuohd02Bk2yq+wClQcNvd0g1zaqkvQrzWCEpoaE/3JQQP0JCh/Nd2INbBESN2uRbOhl
uyZn1SqIC2tfqUc3LuXBK5u+eKPZCRpIJv6vcl2BP8zwXInM8TxNJMeNIYqtKrKXoVFQ4Rr0K19J
N3j5op9X4pgQVUsjpHdrdSY/o5cy29Lh9vhO2TDpRQYldK7bykCTyceEwR9scwUw1a3L9AyddWRU
RgTlrRLdTMlKF3nWUpakHq4EqbpwfAZdtP2ttRaqnz08690AcESiDgU4g3gn03O6dkhRlIRubDTJ
bupo7agMYMVCFpI5NBlB7KrrrVdKwV5bwXmSE+qZ0VAGd4Ugh8pMRXIqN64MLnWFnw35AqsbGWpM
bWdkvrJW5QpB2wl4lIPn2cEJokNsQSHtqk+VlWIkL2qDugxb1vCib2MIN7Pota+DEcvb1p4gyI1E
6KXvLxsEcEsfuZwq1kEpDrqFU17g7yQplm68cmPHeMOGkOpJR6cXpmVVbvZkSZnrD4V+zJvBXAJR
0ReZBP7TNNRtka8zntKFlDFV1SoGb9AzyO1UWARYIdWznmRr76xGKmtNXcMqNQtaaACfmDQoYgQS
UiqDAtasJLyuTW+r5RCQopiASiIs8lVK4tjAQLluRSbHQkojTAk+fUtfqVXs7G0SxpeAqG5lUGmL
PFTPk16X1nbDDC7C7maDae7K/IQNmbIiP5Mederr0hB9Jsq2GV0deY1l8rfShiMV2UAGUbhJwxTu
K/bbDBs1SGqn3zOAnndJs9EJSy+MGgM2SamPagWPJjF9ILRtcezM6qwrvWat5egQ4Rt/Xk4K8eek
WGQO4Ds3YMkX1Tjg6tUNJZOSOmDwwj/d68oP1sirYkvJh0Jui3Xg9eTLsZiZ6kBd5uAylkZnTOct
dw48TYPmGT9d1F21mBx7WnqjT1EtbHfgYrY+fmGaU6pEuGhTkZCA7FMQu0ZVjHaBjpKI4wO7Eqh5
yJhUUEYcryIlzXH9s8bL3kAUghHHXtlteQS1gDaGPl1KZlavNKIwV1ULgA1WAzm81lMkVZRx043Q
ayvVQgIqQjBo0GwPC527yDVrWb2wcilaDp6MZM4AgiTorEXbltpa1Um7jwOVnAK7o7WNRLUPVPAm
ddRDXHHfSiXCJkqGQTy0q1rqPobcPlf2DQRdsIOKfOfQD84HY4q+Km2Ak2TVMvRGPy7mfd3rD+Z9
UoL6TK9pA668sbTSC4rRQv0sFOzTCAsr5HvF6rxzXpSWDRG7Nnu3rTJYY0A0vbKukG6Lqr00KQ1c
MbF92mlJgrgnVIiZabM6f7PG2X4RNBTZU8si/u7pLRZeXI1U7/nrNJsOXs4wGcs55zD/cjCfzrwq
p1m6g3vAAIJy22lRdiM0y9O2NTIPDc3oAQ8qGH5cHnQl+bpCbmytY2K8kdR6M392+oJcepDk1MJ2
a0oyz2er+FOdLOYTnxeBuFir7Y5dGUZM603U7NSBhbjtPa9/ksbjdpbcpKx6U8Y4g88qnU4Mds80
SYUKqdB5V29raIv4+o2eRik9KAJpfhznu5AMa0MSHkfqXMP9sPMos5apf29OxuNJzbPQUZtSstta
18ieDEyOJQfIw4yy+//ywbdjgfnu/WNKVxjWTRU+NK/JONA15lv1DHz9nW3vR/zmSOv/wd/8piCM
TLCAR+uGzLFmKs53Ao+iKHyE3YUGoEkHwXji7xi/UvDBz3tGheqOCuTxhb8j/wq5BI1ymYYjCwXh
/wx/5zWI3ZBBw8oKAD9D6IPDCxLQ2R+0wZVJpcbplP25Vn5CocZi+CildTZQPbmU038Dsp61iE+Q
4N//2huwa+lrcjH0/Jp3Nn5D1cW8y4clswHvykB4JFsYCHQc/DNKHbdhsdA/Favwyd+EO/x6W/Tr
XYLbY3+nHEmA7+TFIDJb4PhWDRPBf4MqVUhGv8Ivc7Ig2nlu0Lh1x+DhvUGVjkpNNg8wwJlVyyQV
hHxkJhZOrw0osAn0ZucHzJ8b1QaRc2vVcOildKZhl5CvGwUudivW6KAxKyO4WAaqoYDBQTJRbRlZ
50WH5dHa0+UvZZENqEGipqmR3nfTqMjdeV/m9YjZmWOxLCOUBuKwDl1PJBkmm7TDicn3zA9kzh2t
MIvHf36WoJ37T+K1fD9vd3PvLjbJL15mdtnjpkQHbxrh5OZKQX1UUMxPC9jdFWzvyFz7sN7BdJX7
eZFWnrIBxylgXt93VQokccqmDPjcJAf4K5kxWZD625n+3rZFTPrUwk1F/KRh9eo2Y8Y7d2bPwsfm
LH8875iVjye9C0neo8fW25W30bpunYteXO90YhDRqc9r2Czg1ykWdcUcTVF3BrEjAUVAtz134/MC
7EwJphYtCnC6KLCJ0YiBla4809vkh+0chDhSjt7HEv0tEG0qKbOY7l3IljKAnMlh463nXc0kybDG
Vc1ceXb42ZbLeu838Te7wzbKFFvzrnlx2lTK6JPRU4iSyob8029jARnDAf6EGNTmp2JX/tGqAVef
rnJe8zoNRe95FTOgAj/r6OZ0hWosld8v20LqmOm21j4WgYRTrRhb7UFw6k8XP68pKPVT2lNXo9TW
e0lGNHReC8sc0yl92pH0pNxsGXfzZwmurruaeWxHHX5hCl7EIPQJAiALHFtt/LXd5nfPm5qNasC4
UUVLMAyo+vPa3DpIdKvbnozDvH/exROneOnQ5n1HMMFLoRlRAmOGTx400sKuO5Hel6x945QGJVih
lRiUzOi0WQ23t1hFD6FchRNiioODOm6oVAOyzVQl8b3YWuIc5mY7q30/r00t+sFMXH9or8WzKoVo
xXWe2+vaq87ms8nnU/ptYQiVWoJMTlPs82qNWROGmNtupNF4Nl1FSli6nzfnxSA+OG2++UqiI78K
5QWlw5znJSPRuieBw/yJcpK1MZ2cvBxNd/50EmtvNjMPpIdDdLHUo86AtQY2QSOQVlbzn5jKZK2K
pP10Ovy81kBV3WI6+vwtqta8dcMYoUbG/SL3U+5HsZjX5n2k6em+syrUKfcGAkTHFycFNRyjdDAa
nT/+4ZuN/CR1Ugqo/kV/el4DWFZUn+bV0c8II+fVeVHaxn3AkEEhXbCpTx/MEtTPQtXzznn79LFk
pyQLMjtaznc+/u32Y7oHN0pSr9sAHeGScfaV3LiSls62JzXYz+duUSN6vt75olWtAzviy4fnT3Vz
or8LRtHrPX8eoBFDrf5jPhLKYVJz9EbiHnGQ5+/O35q3cyFrfdqc1+Z9z4f74W8yqU03Y58cFEKL
jSZLawgBvGR/dJjTPrXX7MlFT+IR3HmxhJrlBqKZ2j3Gakpi3c9bkdgli/aaBCTw5329UF6Y106L
t/vSgUm5aWjhRuJupJJEwnH+TjYF30Zx8X/4t/OfnT7J5787bc9rb39KnOFpHziSAGPVjTaiQ1zJ
6jeKMQXmeAyzmDutrKFA8TeTP+keuPNIDHPzohejXjn1CyuRSFxsOkAgIMUa8kaQS10yaZQGmhF8
lYiR5oVNnKBFmMbN4tCnBW47SHKLHvq0IOv6VIcFEDDxO3JB2TarI3y6xTCXIWkNvqhXW/QGyXDO
8jvzQhUD9Gnzh31i1KvicqC/EtrkEelN4k9uctbXyrIdS5U6EoqAfZmuVXQ77KTN1wSpX7gd3U5S
5GNkBskmNC2kFRlp5bSjT+9u9As9jvFyFe/frAVkza9VqeOsPsSpRT7EyVehwe2pKqJSo0TyOMSl
UG2orHhivOzSumfKJlYDhY5pXlSYjS4C0ycwR7dz6EdvW3QP8w0yQDvn2zwroP2RmBB3ZL5Lphj0
QMxeRM4UoYZYGyt4y9/aSCsPLZoV42DflzXSNlBpYcfWI3iGZaugOqT7H4KIl7cWM6xBTE8cqyWE
7ArvOswRQJv3ieYART7ZVkPECdfS5Ox69dgrDCGUwxFE8+IrU3HuGua64+jHKDAf8gobs65OzQ16
z7vS8NW9ImnK82LS2wuqvPGWqtQWfX77vEAAKVCn2zL1unU0pvuuL65DhQlOrljk5BDwq7zMuop0
BNvVhloN/MN0Py9EZ7ufldlP++SQRFicZPDSIqSh5sVzC5hXQzNmEhz3nRuCiSPakDBotlQyhqQB
qkA/9mCoXEsl9dtMAjjf+xfNYIgSIhiXQWXearbWhTlhE1rIRseAmirf6kFOKRgxyM2LWYRpFiqa
NzOtUzYT/heYPj8WuDdlIFv2sS11+3mtjNKBRGFQLYOclzDlCgT1lCfzwzYGuQTSz7tjJyDBK75r
03V0RpVsTrvmP3w+RgqxhMdmNs6i9hEQrcXYUooFhgioJs+rgHlIToYdMlxY3jLR6R34CfNXZxGg
+UtvhIFOH8zfe/6TaQgfE1G4nfdZZelsbEQ4zSJrKVKykKeMhMW8TWNXkMHLUnw/UZya91mSzsdF
dexGxdjNu+YPEdVqRZjf7HMpRh+z5PSSFl6NZcurqvfsXdYal4Nn6mtaCkO6GqAc5/WbHnYiXvXz
vqZ68m0fX1owjGCt+JqRKtJSpiqBHhWbpw9Om/0FIukOCE6KXqjSUTOWljQABcrVRrG782SD6FWj
HZBlNuxV/zF7wgDgrIdvwui4AVB3m5wTdlyDZHVwP1p26fWIZP1Alh3c7kL1DlRqqUmO1XXdH6vw
XERJSLX5+7G7a9X7roMcF6Niu4rVVRDf6dGFEm0EmlI6kD+0kE1VeWc2FkKKHUYc1EqyIyivcjhC
gQAU6znL1Ds00s52gPZf+dg+ILMW7uJ0F4+5izE5NXWI94h72i6wR4rUzcPkL8sVLnmBWzWbFpCk
9KWifMT13zTWzsCsUx4vwGml8Ud0/5Dt9JfBB9jq5VfA9HrkdiravStYgTqCtIsBfV/VbaARCh/h
jSWvzXRH5d4P12QRS/0CKlv0oYoua/lrcgaHdHE09sU9GoPnw6LgFUWtExHXPfX3L+OxXpKZXmv4
OC66Vb6ULg16omwB3mUzuPZOfVSuslW/iz+hSHZXLu3lsEUjOrjQtt22WZD8v7RWiEyalwSdSD/u
SJ2dKdvia0hg2QCWW4BBjhF4DteetAPpYh61blm0a4UZdrPMpYW3/Iqu5EW2A5l9ixcOmp1X0rn/
ND6Sh/+WH8sjMB/EZ1fpp4wqHWH2hyZbGufqbf1JXz412+mwa794yOEtoPhsQpcTZh6yzy/32rC1
NsW4wGBY9ld5zpC1pHKrbbIUkbRPTbQNg2sQOVRsYUxBLvXWDujlJAUIXi0cyzVvJrzNG9SB9fwq
QGv/M7UwSV6Z2nIalwPpWhK47RZVPi1yBwuNxxXzepRU8eUEGVIoWHFVX6rD0bpyuKxsZ7pgoIa9
3a2cVYiU3VLyPmrTNkeWDwBut5hoHB/a9eQdg61zhdf1mb8evjTozD+qaE0ukI2PnS3y8PgDjDdJ
vEQrsxm2DaLx3i6qKTFdQ//M7rXiIE/rzwh7RCoi7JQDzvu1/FBIq2JarQJGUvF/CAQHnUY4nF2P
HDLFi4UlHzymwr2rXSjOIr4rR/dg3HbSAiFG9CDzj4i8Mw4CWaxpSUfv2gc8+LnLsEB2ky8OEFBN
fKhTKdvCzLx1iiPubPKRuddV8kV5AnRNZkL+Cucm2Xf3ICOj8oixBrOfDaSwwnV84AMgQyBwuOAM
Q/RcSah+zDYN3GKwDnfm1+4qvbQ/lbsBfQUKKkAujrz+UrcD6tnfUOdNvUX76LvVk8Pro6wyJIYR
UlXWSY4c+4Yz5PAUx5rBVc60vXaVje6AUloKYAdJVfmsv5cekkt9lbsEabfqJ/8xvqWgXMKJw/1j
0bjeefyx/AiM5gp6LPYJq/ZgFAsT7UzMM6dPyU4/vxuvjRtpq11GT3jbWOgiI3i6lL+R8jP36Nuv
SmpN46b6AOTzCqGGg7yDoFvdYfIA9pbRaod69EJfIRoJom5NVX6BR/1tiER6vlBcEspotwMkKJVl
Q/2FLpsA4qr7ku7AIwFvxGpADxfy0V/Sp37UlT0J3JvcW3Lp+SoFtrxQiX77hbpQ1/Y2u3I+x0vn
DvHA5bSNv8CAW0mFG9oXGiVowNQunSZyklntQpPBI2GRH3ndqBWfa1tyw8ZH2uERQ3UF8WtSEmjM
YqYHQfUc+Xh7WMNWunrwtv6RyHOLmSEvKpBf+7LZyjuohl21xvh7ogfUXBkwwbK84Z6iEzosYuwn
czejpfrbkGvooBxAW9sUlzCawLYM4ONdChakxzVaPiyZcwvMhou1Qb3xUB/cIBztlpvoc3+WVx+I
vSJUujmiszY+KlT4aHuoNxxRV92VR/g2e/NO55w3VBq36LdewB60DqjCFFuNMcXVGdVdn3Skh9zt
6mm8iI/OvX4Zf0ATfBN8RTLcOB+StHdPw5+dlSR85iFSo9tIKVdtSR7tZUpFm0Dzzk/KZ7PUmS5i
o7bHHRloKpUCFZfKiMS/sdXNHiJqUQBPE/qGnQiK5jVfBCTzWm9oTbZ9XnVkuDMRfmOxDtM7FN9J
5ujmz/9aiwWQpVYJShqUo/PWdKkt1zjtQgnKLCG76LRCo/P7Iqrkdi9pSbef1+YP6rpAQVvGN6LE
YMXphdUKnisBpPNdTebK7il+TRPGLM+rg7BrqY2iBNirw6WqAyacvTB28YXFC4VroHGpMH4xNXIQ
0bztCWMYC4eYEbDq1pytZGThsuTYpIrmtSYQQcFpu6JoswkxhTSFIU0hrGlUYVwji4UlZE/ntdM+
RRjcpDjdeDjehAqN3xx5wIQnRLplpqCPGynSxvMvfCRq9vbsnwMEbhcFVf2spfYsjBYb2DNjvNML
mbbTwheh4GlTFfY9WLldzFm2uaQ0r1Wz389pJ5jKkPIwkmhzTcnEK0jWJ8zaRSa4ESnBeW3m8oex
Km9TjEqA890AB/LWtrAiKoYudseCYcJri/JQIeyy1vEuktu7ATPgXY/xi2QMzuaUQJLtrHXHGOnt
jHIm2tNlM+3TiUyM1gi7JIi0QCmYebYQQAej1Z435T4EDcFUycF5icKqvA9mNyawlrcFBjxUGmkI
1AGGPaKP2kYL7a0/iSde6cbHdCzsVZcAcHYjka/TY+iulmcXgDvQ9nTEkzstTvvALI471TvOAn3P
0n16m4/LEQ8qua7PLaIeTZhTdSIRN6fohIqZa3QdvZ7IHevo7fHSzsnjUzJZVbsvhgGoT5ZQC5Xy
QdtnY3Mg9g3oWcuvYxODMu8RkFnnNTzS2sZPXSxkHFsymdJxXYH5n0ts8wOeF6dNdGVCLpLAUGZO
Pj9eRYT20gi63lVKxwA6gW7uONqkd+bS4fNC5JDxmGcnehPL1IH3qJWN5/5Q+5xrhM/btjykz9Iq
/88U475fiKiVgXMNG2SonsBUP9Vt0tT/+t+nStolALDmNv9nX/rrA/3y9HcU+lD9UtFYeqXQN5/U
fMZ/dYzkngtrH6kd6vKvNhVbHEC//0PiJckz//vHkmX9aqMF5yC7Q+GOf9Tg+MEfbtKf3Ya/vsLn
+/nX33l1BQ95Cw2b5+CH+SvFQV77v3cP3hzhdA8051fwEIZpWtrzNVIz/fEeOLioKtQrVZgf8z8q
f/8t9+BPC72G4VAA/KmGgLWraui0BJLt8783DUFRnF9NxVItB/7l/O9/2k1QNYamn7wLuvqrA5mY
gvebNmAZv5qqLOu28b0NPNfV/+vfgz9tA4puC/Psn2oE9AaU0hVktk5v+49vgu38ys9ARrRpcP8j
G4GmcfY/eRc05Vcd6S/0R6mfiH9vXgX6A03TVPpExAjEv/+uPvHP2wJKaT97E/RfVUdDSk75/rq/
eSEE/MM0dcNBufXlJv3dTvFvvDW/jbTUdZLHeYwNn+o/Gor/7AsvY8vvP/8+ruwe/+N/icHj1RcF
oub5t09D8L9e3ed57Pvhw5excP6d73/+/QJ//9Ovfuvlql52bsOn6r56CMb5g/H7aZ7fp4zT/ye5
/3qf3v+I1KFxMvqfzuR3QKDfuoJ/c+A6fnNcIUj508etwinPXh94bpU/f+D4PkPf5+UUxWNUgAC9
bP8hJupv3QoXKjReg1n46qyfx9afPWs3T/Lq/jF/OUtx1tYsOPzzR86yp4cmfGhfYb8skFkvP/bP
b8nyKbnv76unlyOJ07Zt7R1u9gte7Zf82y/cnDb9+vq2O4r2Dq2QTF0VPr56nnTqGoC0n73tm6e8
8l+fMtQlmbnozx55yx0Pw5fjzM1bm+Wxf/bAu8f74FUDVHRLeYcuBCGtMMvD12/k82zkp085ewzv
3/QiOtLUL3fnn7fsXd6/bha6I+Z8P3vCh9/3TaaivsP7cuDM2od4fDnFuV3AQ3qHl+QIGbL+3W12
VPsd2sbZfZi96j0UwKLvcM5n99WY3GePP94Olen5OzzCs/u6vn8I2vqpaV61aeR19fe4JeEDKtj3
r4NYwiuiyp9tfWchY0GdN69atqqg+fQex8ZXgv+K4lXfpCJV/05Hz9vq7aHf5cTzrHnThyDDajs/
f0vOn75W929mT8yYzXc5dHf/etxSNXIU73HO/S/b+7Sog/D1sM7xnXd4e86f+l/2T1X9NL6cq+ip
iKiVdzr42dMQPrwaxjj4e4zo4sw/Iyfx5rxFTuFn38tzUsLBL+59lTNSvn45NVN5tx9Y3oMEfHt4
9R2mJBfQel/uwvw4dVrLy45/PgZfxAkzktdRjaoTdr7DoQGVvM0TGu/xKC+fsqwek+7+TZjwPRn7
sy3lOsgfn37Z1b8b25D4eYcHeQMh7I8bInkT4Ufys+f//AO/b4ji8O8Qj9xy95/q+unVlEIjNfsO
PePtE4rLL3dAtPLvuaSfvSUfmvvg1WF1VL5fdvzzl+fuqUoZ2V4ONJ8wQ/E7jMV3IZHNm+atGVjk
vPzWPz/pj/eMO5mPvOrLsZ7P29bfoRP8+FQ3v/zhyZO6fYfG95eGR39esPlbuYe/YGL95ZH/KNP0
W3nm9/mnl7LLH/3Z6+Sa+MZD8nRf/ev/AgAA//8=</cx:binary>
              </cx:geoCache>
            </cx:geography>
          </cx:layoutPr>
          <cx:valueColors>
            <cx:minColor>
              <a:schemeClr val="accent2">
                <a:lumMod val="60000"/>
                <a:lumOff val="40000"/>
              </a:schemeClr>
            </cx:minColor>
            <cx:maxColor>
              <a:srgbClr val="00B050"/>
            </cx:maxColor>
          </cx:valueColors>
        </cx:series>
      </cx:plotAreaRegion>
    </cx:plotArea>
    <cx:legend pos="b" align="ctr" overlay="0">
      <cx:spPr>
        <a:noFill/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s-E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9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10196"/>
        </a:schemeClr>
      </a:solidFill>
      <a:ln w="50800">
        <a:solidFill>
          <a:schemeClr val="phClr">
            <a:alpha val="3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10196"/>
        </a:schemeClr>
      </a:solidFill>
      <a:ln w="50800">
        <a:solidFill>
          <a:schemeClr val="phClr">
            <a:alpha val="30000"/>
          </a:schemeClr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50800" cap="rnd" cmpd="sng" algn="ctr">
        <a:solidFill>
          <a:schemeClr val="phClr">
            <a:alpha val="3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2700" cap="flat" cmpd="sng" algn="ctr">
        <a:solidFill>
          <a:schemeClr val="lt1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13" Type="http://schemas.openxmlformats.org/officeDocument/2006/relationships/chart" Target="../charts/chart11.xml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12" Type="http://schemas.openxmlformats.org/officeDocument/2006/relationships/chart" Target="../charts/chart10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11" Type="http://schemas.openxmlformats.org/officeDocument/2006/relationships/chart" Target="../charts/chart9.xml"/><Relationship Id="rId5" Type="http://schemas.openxmlformats.org/officeDocument/2006/relationships/chart" Target="../charts/chart3.xml"/><Relationship Id="rId15" Type="http://schemas.openxmlformats.org/officeDocument/2006/relationships/chart" Target="../charts/chart12.xml"/><Relationship Id="rId10" Type="http://schemas.openxmlformats.org/officeDocument/2006/relationships/chart" Target="../charts/chart8.xml"/><Relationship Id="rId4" Type="http://schemas.openxmlformats.org/officeDocument/2006/relationships/chart" Target="../charts/chart2.xml"/><Relationship Id="rId9" Type="http://schemas.openxmlformats.org/officeDocument/2006/relationships/chart" Target="../charts/chart7.xml"/><Relationship Id="rId14" Type="http://schemas.microsoft.com/office/2014/relationships/chartEx" Target="../charts/chartEx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155575</xdr:colOff>
      <xdr:row>6</xdr:row>
      <xdr:rowOff>25400</xdr:rowOff>
    </xdr:from>
    <xdr:to>
      <xdr:col>10</xdr:col>
      <xdr:colOff>717550</xdr:colOff>
      <xdr:row>19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A8846F5F-BD5A-ECC1-CAE3-2144E9D20A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18075" y="1221740"/>
              <a:ext cx="4120515" cy="2523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6</xdr:col>
      <xdr:colOff>219075</xdr:colOff>
      <xdr:row>21</xdr:row>
      <xdr:rowOff>127000</xdr:rowOff>
    </xdr:from>
    <xdr:to>
      <xdr:col>10</xdr:col>
      <xdr:colOff>323850</xdr:colOff>
      <xdr:row>42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>
              <a:extLst>
                <a:ext uri="{FF2B5EF4-FFF2-40B4-BE49-F238E27FC236}">
                  <a16:creationId xmlns:a16="http://schemas.microsoft.com/office/drawing/2014/main" id="{70D77C6B-CE75-394D-6B58-54A9417A22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81575" y="4066540"/>
              <a:ext cx="3663315" cy="3853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116769</xdr:colOff>
      <xdr:row>55</xdr:row>
      <xdr:rowOff>102305</xdr:rowOff>
    </xdr:from>
    <xdr:to>
      <xdr:col>5</xdr:col>
      <xdr:colOff>549158</xdr:colOff>
      <xdr:row>67</xdr:row>
      <xdr:rowOff>60972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E2AF4BF5-7077-F16B-0A37-3275EA337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609247</xdr:colOff>
      <xdr:row>55</xdr:row>
      <xdr:rowOff>129822</xdr:rowOff>
    </xdr:from>
    <xdr:to>
      <xdr:col>11</xdr:col>
      <xdr:colOff>357247</xdr:colOff>
      <xdr:row>67</xdr:row>
      <xdr:rowOff>88489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5CD2016D-04E4-6608-5716-8CB8249D9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453319</xdr:colOff>
      <xdr:row>55</xdr:row>
      <xdr:rowOff>123471</xdr:rowOff>
    </xdr:from>
    <xdr:to>
      <xdr:col>17</xdr:col>
      <xdr:colOff>201319</xdr:colOff>
      <xdr:row>67</xdr:row>
      <xdr:rowOff>82138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BE294436-F0EA-2194-E0BA-F0F920EEF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691444</xdr:colOff>
      <xdr:row>70</xdr:row>
      <xdr:rowOff>162983</xdr:rowOff>
    </xdr:from>
    <xdr:to>
      <xdr:col>5</xdr:col>
      <xdr:colOff>536222</xdr:colOff>
      <xdr:row>82</xdr:row>
      <xdr:rowOff>162277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2D9D6564-8ACF-5BBE-1619-CB2DFA32E4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627945</xdr:colOff>
      <xdr:row>71</xdr:row>
      <xdr:rowOff>14110</xdr:rowOff>
    </xdr:from>
    <xdr:to>
      <xdr:col>11</xdr:col>
      <xdr:colOff>148167</xdr:colOff>
      <xdr:row>82</xdr:row>
      <xdr:rowOff>141111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1CF0DBB0-555D-E1CF-02B2-01A5CC06A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388056</xdr:colOff>
      <xdr:row>68</xdr:row>
      <xdr:rowOff>148166</xdr:rowOff>
    </xdr:from>
    <xdr:to>
      <xdr:col>17</xdr:col>
      <xdr:colOff>449792</xdr:colOff>
      <xdr:row>82</xdr:row>
      <xdr:rowOff>69849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C5D8FEF0-C6A3-4C21-B92E-F32CADC57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529167</xdr:colOff>
      <xdr:row>97</xdr:row>
      <xdr:rowOff>119944</xdr:rowOff>
    </xdr:from>
    <xdr:to>
      <xdr:col>6</xdr:col>
      <xdr:colOff>345723</xdr:colOff>
      <xdr:row>110</xdr:row>
      <xdr:rowOff>112184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37879F38-B611-5578-F28A-F3A4AE41C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545203</xdr:colOff>
      <xdr:row>96</xdr:row>
      <xdr:rowOff>87938</xdr:rowOff>
    </xdr:from>
    <xdr:to>
      <xdr:col>12</xdr:col>
      <xdr:colOff>545203</xdr:colOff>
      <xdr:row>111</xdr:row>
      <xdr:rowOff>79471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392853B5-AA9A-66E9-59D7-A48147DA8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691445</xdr:colOff>
      <xdr:row>118</xdr:row>
      <xdr:rowOff>21872</xdr:rowOff>
    </xdr:from>
    <xdr:to>
      <xdr:col>11</xdr:col>
      <xdr:colOff>691445</xdr:colOff>
      <xdr:row>133</xdr:row>
      <xdr:rowOff>13406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415D5B76-6581-09C9-690C-829A5EFEE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245181</xdr:colOff>
      <xdr:row>146</xdr:row>
      <xdr:rowOff>62442</xdr:rowOff>
    </xdr:from>
    <xdr:to>
      <xdr:col>11</xdr:col>
      <xdr:colOff>336177</xdr:colOff>
      <xdr:row>162</xdr:row>
      <xdr:rowOff>112058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F66BCAF6-A8AD-FAE0-7DBD-B82DD7EE1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134055</xdr:colOff>
      <xdr:row>180</xdr:row>
      <xdr:rowOff>57149</xdr:rowOff>
    </xdr:from>
    <xdr:to>
      <xdr:col>9</xdr:col>
      <xdr:colOff>430388</xdr:colOff>
      <xdr:row>195</xdr:row>
      <xdr:rowOff>48682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6EA3F9DF-086E-8A57-722A-E7CFB9165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282222</xdr:colOff>
      <xdr:row>235</xdr:row>
      <xdr:rowOff>71261</xdr:rowOff>
    </xdr:from>
    <xdr:to>
      <xdr:col>8</xdr:col>
      <xdr:colOff>698500</xdr:colOff>
      <xdr:row>259</xdr:row>
      <xdr:rowOff>68791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0" name="Gráfico 29">
              <a:extLst>
                <a:ext uri="{FF2B5EF4-FFF2-40B4-BE49-F238E27FC236}">
                  <a16:creationId xmlns:a16="http://schemas.microsoft.com/office/drawing/2014/main" id="{4BA0A9CE-DB10-E002-528A-B11DB7FC8C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2622" y="43642421"/>
              <a:ext cx="3951958" cy="4462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18781</xdr:colOff>
      <xdr:row>235</xdr:row>
      <xdr:rowOff>161761</xdr:rowOff>
    </xdr:from>
    <xdr:to>
      <xdr:col>11</xdr:col>
      <xdr:colOff>248087</xdr:colOff>
      <xdr:row>246</xdr:row>
      <xdr:rowOff>149766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2" name="Estado">
              <a:extLst>
                <a:ext uri="{FF2B5EF4-FFF2-40B4-BE49-F238E27FC236}">
                  <a16:creationId xmlns:a16="http://schemas.microsoft.com/office/drawing/2014/main" id="{65E99B3B-A1DF-281B-2C57-7E661D722E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14663" y="44589349"/>
              <a:ext cx="1753306" cy="21096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>
    <xdr:from>
      <xdr:col>5</xdr:col>
      <xdr:colOff>724646</xdr:colOff>
      <xdr:row>117</xdr:row>
      <xdr:rowOff>179294</xdr:rowOff>
    </xdr:from>
    <xdr:to>
      <xdr:col>12</xdr:col>
      <xdr:colOff>22411</xdr:colOff>
      <xdr:row>134</xdr:row>
      <xdr:rowOff>34365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D4C2BC4-72B0-03C3-BB5C-DE13414D49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3</xdr:row>
      <xdr:rowOff>146051</xdr:rowOff>
    </xdr:from>
    <xdr:to>
      <xdr:col>9</xdr:col>
      <xdr:colOff>245055</xdr:colOff>
      <xdr:row>11</xdr:row>
      <xdr:rowOff>112851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E6B8FF-5C32-1A85-4BE5-408A9FF04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793751"/>
          <a:ext cx="6226755" cy="14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12</xdr:col>
      <xdr:colOff>75863</xdr:colOff>
      <xdr:row>21</xdr:row>
      <xdr:rowOff>150950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1283FF-E60A-F876-B91B-93C44AC90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2768600"/>
          <a:ext cx="8457863" cy="14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158750</xdr:colOff>
      <xdr:row>24</xdr:row>
      <xdr:rowOff>111123</xdr:rowOff>
    </xdr:from>
    <xdr:to>
      <xdr:col>11</xdr:col>
      <xdr:colOff>724595</xdr:colOff>
      <xdr:row>32</xdr:row>
      <xdr:rowOff>90623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245C8BA-E7F1-5AC4-3768-B5A2299B3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0750" y="4778373"/>
          <a:ext cx="8185845" cy="14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37</xdr:row>
      <xdr:rowOff>7937</xdr:rowOff>
    </xdr:from>
    <xdr:to>
      <xdr:col>13</xdr:col>
      <xdr:colOff>178284</xdr:colOff>
      <xdr:row>54</xdr:row>
      <xdr:rowOff>79538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95A1F7C-1C1E-86BC-8EF2-1573CE10A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750" y="7143750"/>
          <a:ext cx="9417534" cy="31751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174626</xdr:rowOff>
    </xdr:from>
    <xdr:to>
      <xdr:col>9</xdr:col>
      <xdr:colOff>127320</xdr:colOff>
      <xdr:row>69</xdr:row>
      <xdr:rowOff>8033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F788BD2-F740-9665-6B6D-103441AB6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11239501"/>
          <a:ext cx="6223320" cy="1841595"/>
        </a:xfrm>
        <a:prstGeom prst="rect">
          <a:avLst/>
        </a:prstGeom>
      </xdr:spPr>
    </xdr:pic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stado" xr10:uid="{AA3E7B84-10FA-4F48-9087-9CE06B9D76C0}" sourceName="Estado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stado" xr10:uid="{50F4F53A-83B2-4245-B0E1-7DDD945421C7}" cache="SegmentaciónDeDatos_Estado" caption="Estad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87DCE-38BD-4690-B246-A3885D1293A4}" name="Tabla1" displayName="Tabla1" ref="B238:D248" totalsRowShown="0" headerRowDxfId="5" headerRowBorderDxfId="4" tableBorderDxfId="3">
  <autoFilter ref="B238:D248" xr:uid="{34E87DCE-38BD-4690-B246-A3885D1293A4}"/>
  <tableColumns count="3">
    <tableColumn id="1" xr3:uid="{41323EA2-212C-4E14-9258-88A9511F6FDF}" name="Ciudad" dataDxfId="2"/>
    <tableColumn id="2" xr3:uid="{E6F6A940-4B74-44BC-9233-93B2237682D1}" name="Estado" dataDxfId="1"/>
    <tableColumn id="3" xr3:uid="{FE16DFFF-71A3-4ECE-97A0-7C6D3DB0EC22}" name="Venta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0EF8-24C9-4F9F-BA33-4ACAD7430826}">
  <dimension ref="B4:V250"/>
  <sheetViews>
    <sheetView tabSelected="1" topLeftCell="A150" zoomScale="85" zoomScaleNormal="85" workbookViewId="0">
      <selection activeCell="M242" sqref="M242"/>
    </sheetView>
  </sheetViews>
  <sheetFormatPr baseColWidth="10" defaultRowHeight="14.4" x14ac:dyDescent="0.3"/>
  <cols>
    <col min="4" max="4" width="12" customWidth="1"/>
    <col min="5" max="5" width="11.21875" bestFit="1" customWidth="1"/>
    <col min="7" max="7" width="17.21875" customWidth="1"/>
  </cols>
  <sheetData>
    <row r="4" spans="2:22" s="2" customFormat="1" ht="22.2" x14ac:dyDescent="0.3">
      <c r="B4" s="1" t="s">
        <v>19</v>
      </c>
      <c r="C4" s="1"/>
      <c r="D4" s="1"/>
      <c r="E4" s="1"/>
      <c r="F4" s="1"/>
      <c r="G4" s="1"/>
      <c r="H4" s="1"/>
      <c r="I4" s="1"/>
      <c r="J4" s="1"/>
      <c r="K4" s="1"/>
      <c r="M4"/>
      <c r="N4"/>
      <c r="O4"/>
      <c r="P4"/>
      <c r="Q4"/>
      <c r="R4"/>
      <c r="S4"/>
      <c r="T4"/>
      <c r="U4"/>
      <c r="V4"/>
    </row>
    <row r="6" spans="2:22" x14ac:dyDescent="0.3">
      <c r="B6" s="21" t="s">
        <v>20</v>
      </c>
      <c r="C6" s="21"/>
      <c r="D6" s="21"/>
    </row>
    <row r="8" spans="2:22" x14ac:dyDescent="0.3">
      <c r="B8" t="s">
        <v>3</v>
      </c>
      <c r="C8">
        <f>MIN(B13:B41)</f>
        <v>5</v>
      </c>
    </row>
    <row r="9" spans="2:22" x14ac:dyDescent="0.3">
      <c r="B9" t="s">
        <v>4</v>
      </c>
      <c r="C9">
        <f>MAX(B13:B41)</f>
        <v>90</v>
      </c>
    </row>
    <row r="10" spans="2:22" x14ac:dyDescent="0.3">
      <c r="B10" t="s">
        <v>5</v>
      </c>
      <c r="C10">
        <v>10</v>
      </c>
    </row>
    <row r="11" spans="2:22" x14ac:dyDescent="0.3">
      <c r="E11" t="s">
        <v>7</v>
      </c>
      <c r="F11" t="s">
        <v>8</v>
      </c>
    </row>
    <row r="12" spans="2:22" x14ac:dyDescent="0.3">
      <c r="B12" t="s">
        <v>1</v>
      </c>
      <c r="C12" s="12" t="s">
        <v>2</v>
      </c>
      <c r="D12" s="13" t="s">
        <v>2</v>
      </c>
      <c r="E12" s="12" t="s">
        <v>6</v>
      </c>
      <c r="F12" s="14" t="s">
        <v>0</v>
      </c>
    </row>
    <row r="13" spans="2:22" x14ac:dyDescent="0.3">
      <c r="B13">
        <v>5</v>
      </c>
      <c r="C13" s="7">
        <f>+C8</f>
        <v>5</v>
      </c>
      <c r="D13" s="9">
        <f>+C13+$C$10</f>
        <v>15</v>
      </c>
      <c r="E13" s="7" t="str">
        <f t="shared" ref="E13:E18" si="0">C13&amp;" - "&amp;D13</f>
        <v>5 - 15</v>
      </c>
      <c r="F13" s="8" cm="1">
        <f t="array" ref="F13:F19">FREQUENCY(B13:B41,D13:D18)</f>
        <v>3</v>
      </c>
    </row>
    <row r="14" spans="2:22" x14ac:dyDescent="0.3">
      <c r="B14">
        <v>8</v>
      </c>
      <c r="C14" s="10">
        <f>+D13+1</f>
        <v>16</v>
      </c>
      <c r="D14" s="9">
        <f>+C14+$C$10-1</f>
        <v>25</v>
      </c>
      <c r="E14" s="7" t="str">
        <f t="shared" si="0"/>
        <v>16 - 25</v>
      </c>
      <c r="F14" s="8">
        <v>4</v>
      </c>
    </row>
    <row r="15" spans="2:22" x14ac:dyDescent="0.3">
      <c r="B15">
        <v>10</v>
      </c>
      <c r="C15" s="10">
        <f t="shared" ref="C15:C18" si="1">+D14+1</f>
        <v>26</v>
      </c>
      <c r="D15" s="9">
        <f t="shared" ref="D15:D17" si="2">+C15+$C$10-1</f>
        <v>35</v>
      </c>
      <c r="E15" s="7" t="str">
        <f t="shared" si="0"/>
        <v>26 - 35</v>
      </c>
      <c r="F15" s="8">
        <v>6</v>
      </c>
    </row>
    <row r="16" spans="2:22" x14ac:dyDescent="0.3">
      <c r="B16">
        <v>22</v>
      </c>
      <c r="C16" s="10">
        <f t="shared" si="1"/>
        <v>36</v>
      </c>
      <c r="D16" s="9">
        <f t="shared" si="2"/>
        <v>45</v>
      </c>
      <c r="E16" s="7" t="str">
        <f t="shared" si="0"/>
        <v>36 - 45</v>
      </c>
      <c r="F16" s="8">
        <v>7</v>
      </c>
    </row>
    <row r="17" spans="2:6" x14ac:dyDescent="0.3">
      <c r="B17">
        <v>24</v>
      </c>
      <c r="C17" s="10">
        <f t="shared" si="1"/>
        <v>46</v>
      </c>
      <c r="D17" s="9">
        <f t="shared" si="2"/>
        <v>55</v>
      </c>
      <c r="E17" s="7" t="str">
        <f t="shared" si="0"/>
        <v>46 - 55</v>
      </c>
      <c r="F17" s="8">
        <v>6</v>
      </c>
    </row>
    <row r="18" spans="2:6" x14ac:dyDescent="0.3">
      <c r="B18">
        <v>24</v>
      </c>
      <c r="C18" s="10">
        <f t="shared" si="1"/>
        <v>56</v>
      </c>
      <c r="D18" s="9">
        <v>60</v>
      </c>
      <c r="E18" s="20" t="str">
        <f t="shared" si="0"/>
        <v>56 - 60</v>
      </c>
      <c r="F18" s="11">
        <v>2</v>
      </c>
    </row>
    <row r="19" spans="2:6" x14ac:dyDescent="0.3">
      <c r="B19">
        <v>25</v>
      </c>
      <c r="C19" s="5"/>
      <c r="D19" s="4"/>
      <c r="F19">
        <v>1</v>
      </c>
    </row>
    <row r="20" spans="2:6" x14ac:dyDescent="0.3">
      <c r="B20">
        <v>27</v>
      </c>
      <c r="C20" s="5"/>
      <c r="D20" s="4"/>
    </row>
    <row r="21" spans="2:6" x14ac:dyDescent="0.3">
      <c r="B21">
        <v>32</v>
      </c>
      <c r="C21" s="5"/>
      <c r="D21" s="21" t="s">
        <v>21</v>
      </c>
      <c r="E21" s="21"/>
      <c r="F21" s="21"/>
    </row>
    <row r="22" spans="2:6" x14ac:dyDescent="0.3">
      <c r="B22">
        <v>32</v>
      </c>
      <c r="C22" s="5"/>
      <c r="D22" s="4"/>
    </row>
    <row r="23" spans="2:6" x14ac:dyDescent="0.3">
      <c r="B23">
        <v>33</v>
      </c>
      <c r="C23" s="5"/>
      <c r="D23" s="4"/>
    </row>
    <row r="24" spans="2:6" x14ac:dyDescent="0.3">
      <c r="B24">
        <v>34</v>
      </c>
      <c r="D24" s="4"/>
    </row>
    <row r="25" spans="2:6" x14ac:dyDescent="0.3">
      <c r="B25">
        <v>35</v>
      </c>
      <c r="D25" s="15" t="s">
        <v>9</v>
      </c>
      <c r="E25" s="6">
        <f>MAX(B13:B41)</f>
        <v>90</v>
      </c>
    </row>
    <row r="26" spans="2:6" x14ac:dyDescent="0.3">
      <c r="B26">
        <v>36</v>
      </c>
      <c r="D26" s="16" t="s">
        <v>10</v>
      </c>
      <c r="E26" s="8">
        <f>MIN(B13:B41)</f>
        <v>5</v>
      </c>
    </row>
    <row r="27" spans="2:6" x14ac:dyDescent="0.3">
      <c r="B27">
        <v>36</v>
      </c>
      <c r="D27" s="16" t="s">
        <v>11</v>
      </c>
      <c r="E27" s="8">
        <f>MEDIAN(B13:B41)</f>
        <v>36</v>
      </c>
    </row>
    <row r="28" spans="2:6" x14ac:dyDescent="0.3">
      <c r="B28">
        <v>38</v>
      </c>
      <c r="D28" s="17" t="s">
        <v>12</v>
      </c>
      <c r="E28" s="47">
        <f>AVERAGE(B13:B41)</f>
        <v>37.689655172413794</v>
      </c>
    </row>
    <row r="29" spans="2:6" x14ac:dyDescent="0.3">
      <c r="B29">
        <v>39</v>
      </c>
      <c r="D29" s="4"/>
    </row>
    <row r="30" spans="2:6" x14ac:dyDescent="0.3">
      <c r="B30">
        <v>42</v>
      </c>
      <c r="D30" s="15" t="s">
        <v>13</v>
      </c>
      <c r="E30" s="6"/>
    </row>
    <row r="31" spans="2:6" x14ac:dyDescent="0.3">
      <c r="B31">
        <v>43</v>
      </c>
      <c r="D31" s="16" t="s">
        <v>14</v>
      </c>
      <c r="E31" s="18">
        <f>_xlfn.QUARTILE.EXC($B$13:$B$41,1)</f>
        <v>26</v>
      </c>
    </row>
    <row r="32" spans="2:6" x14ac:dyDescent="0.3">
      <c r="B32">
        <v>44</v>
      </c>
      <c r="D32" s="16" t="s">
        <v>15</v>
      </c>
      <c r="E32" s="18">
        <f>_xlfn.QUARTILE.EXC($B$13:$B$41,2)</f>
        <v>36</v>
      </c>
    </row>
    <row r="33" spans="2:11" x14ac:dyDescent="0.3">
      <c r="B33">
        <v>47</v>
      </c>
      <c r="D33" s="16" t="s">
        <v>16</v>
      </c>
      <c r="E33" s="18">
        <f>_xlfn.QUARTILE.EXC($B$13:$B$41,3)</f>
        <v>48.5</v>
      </c>
    </row>
    <row r="34" spans="2:11" x14ac:dyDescent="0.3">
      <c r="B34">
        <v>48</v>
      </c>
      <c r="D34" s="17" t="s">
        <v>17</v>
      </c>
      <c r="E34" s="11">
        <v>60</v>
      </c>
    </row>
    <row r="35" spans="2:11" x14ac:dyDescent="0.3">
      <c r="B35">
        <v>49</v>
      </c>
      <c r="D35" s="4"/>
    </row>
    <row r="36" spans="2:11" x14ac:dyDescent="0.3">
      <c r="B36">
        <v>50</v>
      </c>
      <c r="D36" s="19" t="s">
        <v>18</v>
      </c>
      <c r="E36" s="14"/>
    </row>
    <row r="37" spans="2:11" x14ac:dyDescent="0.3">
      <c r="B37">
        <v>51</v>
      </c>
      <c r="D37" s="4"/>
    </row>
    <row r="38" spans="2:11" x14ac:dyDescent="0.3">
      <c r="B38">
        <v>55</v>
      </c>
      <c r="D38" s="4"/>
    </row>
    <row r="39" spans="2:11" x14ac:dyDescent="0.3">
      <c r="B39">
        <v>57</v>
      </c>
      <c r="D39" s="4"/>
    </row>
    <row r="40" spans="2:11" x14ac:dyDescent="0.3">
      <c r="B40">
        <v>57</v>
      </c>
      <c r="D40" s="4"/>
    </row>
    <row r="41" spans="2:11" x14ac:dyDescent="0.3">
      <c r="B41">
        <v>90</v>
      </c>
      <c r="D41" s="4"/>
    </row>
    <row r="45" spans="2:11" ht="22.2" x14ac:dyDescent="0.3">
      <c r="B45" s="1" t="s">
        <v>22</v>
      </c>
      <c r="C45" s="1"/>
      <c r="D45" s="1"/>
      <c r="E45" s="1"/>
      <c r="F45" s="1"/>
      <c r="G45" s="1"/>
      <c r="H45" s="1"/>
      <c r="I45" s="1"/>
      <c r="J45" s="1"/>
      <c r="K45" s="1"/>
    </row>
    <row r="47" spans="2:11" x14ac:dyDescent="0.3">
      <c r="B47" s="21" t="s">
        <v>23</v>
      </c>
      <c r="C47" s="21"/>
      <c r="D47" s="21"/>
    </row>
    <row r="49" spans="2:6" x14ac:dyDescent="0.3">
      <c r="B49" s="12" t="s">
        <v>28</v>
      </c>
      <c r="C49" s="13" t="s">
        <v>24</v>
      </c>
      <c r="D49" s="13" t="s">
        <v>25</v>
      </c>
      <c r="E49" s="13" t="s">
        <v>26</v>
      </c>
      <c r="F49" s="23" t="s">
        <v>27</v>
      </c>
    </row>
    <row r="50" spans="2:6" x14ac:dyDescent="0.3">
      <c r="B50" s="7" t="s">
        <v>29</v>
      </c>
      <c r="C50" s="22">
        <v>100</v>
      </c>
      <c r="D50" s="22">
        <v>150</v>
      </c>
      <c r="E50" s="22">
        <v>200</v>
      </c>
      <c r="F50" s="24">
        <f t="shared" ref="F50:F55" si="3">SUM(C50:E50)</f>
        <v>450</v>
      </c>
    </row>
    <row r="51" spans="2:6" x14ac:dyDescent="0.3">
      <c r="B51" s="7" t="s">
        <v>30</v>
      </c>
      <c r="C51" s="22">
        <v>200</v>
      </c>
      <c r="D51" s="22">
        <v>250</v>
      </c>
      <c r="E51" s="22">
        <v>150</v>
      </c>
      <c r="F51" s="24">
        <f t="shared" si="3"/>
        <v>600</v>
      </c>
    </row>
    <row r="52" spans="2:6" x14ac:dyDescent="0.3">
      <c r="B52" s="7" t="s">
        <v>31</v>
      </c>
      <c r="C52" s="22">
        <v>150</v>
      </c>
      <c r="D52" s="22">
        <v>175</v>
      </c>
      <c r="E52" s="22">
        <v>225</v>
      </c>
      <c r="F52" s="24">
        <f t="shared" si="3"/>
        <v>550</v>
      </c>
    </row>
    <row r="53" spans="2:6" x14ac:dyDescent="0.3">
      <c r="B53" s="7" t="s">
        <v>33</v>
      </c>
      <c r="C53" s="22">
        <v>300</v>
      </c>
      <c r="D53" s="22">
        <v>275</v>
      </c>
      <c r="E53" s="22">
        <v>300</v>
      </c>
      <c r="F53" s="24">
        <f t="shared" si="3"/>
        <v>875</v>
      </c>
    </row>
    <row r="54" spans="2:6" x14ac:dyDescent="0.3">
      <c r="B54" s="7" t="s">
        <v>32</v>
      </c>
      <c r="C54" s="22">
        <v>250</v>
      </c>
      <c r="D54" s="22">
        <v>225</v>
      </c>
      <c r="E54" s="22">
        <v>275</v>
      </c>
      <c r="F54" s="24">
        <f t="shared" si="3"/>
        <v>750</v>
      </c>
    </row>
    <row r="55" spans="2:6" x14ac:dyDescent="0.3">
      <c r="B55" s="12" t="s">
        <v>27</v>
      </c>
      <c r="C55" s="25">
        <f>SUM(C50:C54)</f>
        <v>1000</v>
      </c>
      <c r="D55" s="25">
        <f t="shared" ref="D55:E55" si="4">SUM(D50:D54)</f>
        <v>1075</v>
      </c>
      <c r="E55" s="25">
        <f t="shared" si="4"/>
        <v>1150</v>
      </c>
      <c r="F55" s="26">
        <f t="shared" si="3"/>
        <v>3225</v>
      </c>
    </row>
    <row r="70" spans="2:4" x14ac:dyDescent="0.3">
      <c r="B70" s="21" t="s">
        <v>71</v>
      </c>
      <c r="C70" s="21"/>
      <c r="D70" s="21"/>
    </row>
    <row r="87" spans="2:11" ht="22.2" x14ac:dyDescent="0.3">
      <c r="B87" s="1" t="s">
        <v>34</v>
      </c>
      <c r="C87" s="1"/>
      <c r="D87" s="1"/>
      <c r="E87" s="1"/>
      <c r="F87" s="1"/>
      <c r="G87" s="1"/>
      <c r="H87" s="1"/>
      <c r="I87" s="1"/>
      <c r="J87" s="1"/>
      <c r="K87" s="1"/>
    </row>
    <row r="89" spans="2:11" x14ac:dyDescent="0.3">
      <c r="B89" s="21" t="s">
        <v>35</v>
      </c>
      <c r="C89" s="21"/>
      <c r="D89" s="21"/>
    </row>
    <row r="91" spans="2:11" x14ac:dyDescent="0.3">
      <c r="B91" s="12" t="s">
        <v>28</v>
      </c>
      <c r="C91" s="13" t="s">
        <v>24</v>
      </c>
      <c r="D91" s="13" t="s">
        <v>25</v>
      </c>
      <c r="E91" s="13" t="s">
        <v>26</v>
      </c>
      <c r="F91" s="23" t="s">
        <v>27</v>
      </c>
    </row>
    <row r="92" spans="2:11" x14ac:dyDescent="0.3">
      <c r="B92" s="7" t="s">
        <v>29</v>
      </c>
      <c r="C92" s="22">
        <v>100</v>
      </c>
      <c r="D92" s="22">
        <v>150</v>
      </c>
      <c r="E92" s="22">
        <v>200</v>
      </c>
      <c r="F92" s="24">
        <f t="shared" ref="F92:F97" si="5">SUM(C92:E92)</f>
        <v>450</v>
      </c>
    </row>
    <row r="93" spans="2:11" x14ac:dyDescent="0.3">
      <c r="B93" s="7" t="s">
        <v>30</v>
      </c>
      <c r="C93" s="22">
        <v>200</v>
      </c>
      <c r="D93" s="22">
        <v>250</v>
      </c>
      <c r="E93" s="22">
        <v>150</v>
      </c>
      <c r="F93" s="24">
        <f t="shared" si="5"/>
        <v>600</v>
      </c>
    </row>
    <row r="94" spans="2:11" x14ac:dyDescent="0.3">
      <c r="B94" s="7" t="s">
        <v>31</v>
      </c>
      <c r="C94" s="22">
        <v>150</v>
      </c>
      <c r="D94" s="22">
        <v>175</v>
      </c>
      <c r="E94" s="22">
        <v>225</v>
      </c>
      <c r="F94" s="24">
        <f t="shared" si="5"/>
        <v>550</v>
      </c>
    </row>
    <row r="95" spans="2:11" x14ac:dyDescent="0.3">
      <c r="B95" s="7" t="s">
        <v>33</v>
      </c>
      <c r="C95" s="22">
        <v>300</v>
      </c>
      <c r="D95" s="22">
        <v>275</v>
      </c>
      <c r="E95" s="22">
        <v>300</v>
      </c>
      <c r="F95" s="24">
        <f t="shared" si="5"/>
        <v>875</v>
      </c>
    </row>
    <row r="96" spans="2:11" x14ac:dyDescent="0.3">
      <c r="B96" s="7" t="s">
        <v>32</v>
      </c>
      <c r="C96" s="22">
        <v>250</v>
      </c>
      <c r="D96" s="22">
        <v>225</v>
      </c>
      <c r="E96" s="22">
        <v>275</v>
      </c>
      <c r="F96" s="24">
        <f t="shared" si="5"/>
        <v>750</v>
      </c>
    </row>
    <row r="97" spans="2:6" x14ac:dyDescent="0.3">
      <c r="B97" s="12" t="s">
        <v>27</v>
      </c>
      <c r="C97" s="25">
        <f>SUM(C92:C96)</f>
        <v>1000</v>
      </c>
      <c r="D97" s="25">
        <f>SUM(D92:D96)</f>
        <v>1075</v>
      </c>
      <c r="E97" s="25">
        <f>SUM(E92:E96)</f>
        <v>1150</v>
      </c>
      <c r="F97" s="26">
        <f t="shared" si="5"/>
        <v>3225</v>
      </c>
    </row>
    <row r="114" spans="2:11" ht="22.2" x14ac:dyDescent="0.3">
      <c r="B114" s="1" t="s">
        <v>36</v>
      </c>
      <c r="C114" s="1"/>
      <c r="D114" s="1"/>
      <c r="E114" s="1"/>
      <c r="F114" s="1"/>
      <c r="G114" s="1"/>
      <c r="H114" s="1"/>
      <c r="I114" s="1"/>
      <c r="J114" s="1"/>
      <c r="K114" s="1"/>
    </row>
    <row r="116" spans="2:11" x14ac:dyDescent="0.3">
      <c r="B116" s="21" t="s">
        <v>41</v>
      </c>
      <c r="C116" s="21"/>
      <c r="D116" s="21"/>
      <c r="E116" s="21"/>
      <c r="F116" s="21"/>
    </row>
    <row r="118" spans="2:11" x14ac:dyDescent="0.3">
      <c r="B118" s="27" t="s">
        <v>38</v>
      </c>
      <c r="C118" s="28" t="s">
        <v>39</v>
      </c>
      <c r="E118" s="29" t="s">
        <v>40</v>
      </c>
    </row>
    <row r="119" spans="2:11" x14ac:dyDescent="0.3">
      <c r="B119" s="7">
        <v>1</v>
      </c>
      <c r="C119" s="30">
        <v>2</v>
      </c>
      <c r="D119" s="34">
        <f ca="1">C119+(RAND())-0.8</f>
        <v>1.3561432142158372</v>
      </c>
      <c r="E119" s="31">
        <v>60</v>
      </c>
    </row>
    <row r="120" spans="2:11" x14ac:dyDescent="0.3">
      <c r="B120" s="7">
        <v>2</v>
      </c>
      <c r="C120" s="30">
        <v>3</v>
      </c>
      <c r="D120" s="34">
        <f t="shared" ref="D120:D138" ca="1" si="6">C120+(RAND())-0.8</f>
        <v>3.0021990253472026</v>
      </c>
      <c r="E120" s="31">
        <v>70</v>
      </c>
    </row>
    <row r="121" spans="2:11" x14ac:dyDescent="0.3">
      <c r="B121" s="7">
        <v>3</v>
      </c>
      <c r="C121" s="30">
        <v>1</v>
      </c>
      <c r="D121" s="34">
        <f t="shared" ca="1" si="6"/>
        <v>0.60553230044614703</v>
      </c>
      <c r="E121" s="31">
        <v>50</v>
      </c>
    </row>
    <row r="122" spans="2:11" x14ac:dyDescent="0.3">
      <c r="B122" s="7">
        <v>4</v>
      </c>
      <c r="C122" s="30">
        <v>4</v>
      </c>
      <c r="D122" s="34">
        <f t="shared" ca="1" si="6"/>
        <v>3.8433058123470261</v>
      </c>
      <c r="E122" s="31">
        <v>80</v>
      </c>
    </row>
    <row r="123" spans="2:11" x14ac:dyDescent="0.3">
      <c r="B123" s="7">
        <v>5</v>
      </c>
      <c r="C123" s="30">
        <v>2</v>
      </c>
      <c r="D123" s="34">
        <f t="shared" ca="1" si="6"/>
        <v>1.6113918793408641</v>
      </c>
      <c r="E123" s="31">
        <v>65</v>
      </c>
    </row>
    <row r="124" spans="2:11" x14ac:dyDescent="0.3">
      <c r="B124" s="7">
        <v>6</v>
      </c>
      <c r="C124" s="30">
        <v>3</v>
      </c>
      <c r="D124" s="34">
        <f t="shared" ca="1" si="6"/>
        <v>3.1173432137068646</v>
      </c>
      <c r="E124" s="31">
        <v>75</v>
      </c>
    </row>
    <row r="125" spans="2:11" x14ac:dyDescent="0.3">
      <c r="B125" s="7">
        <v>7</v>
      </c>
      <c r="C125" s="30">
        <v>2</v>
      </c>
      <c r="D125" s="34">
        <f t="shared" ca="1" si="6"/>
        <v>1.7479173326727924</v>
      </c>
      <c r="E125" s="31">
        <v>68</v>
      </c>
    </row>
    <row r="126" spans="2:11" x14ac:dyDescent="0.3">
      <c r="B126" s="7">
        <v>8</v>
      </c>
      <c r="C126" s="30">
        <v>4</v>
      </c>
      <c r="D126" s="34">
        <f t="shared" ca="1" si="6"/>
        <v>3.5730339216601408</v>
      </c>
      <c r="E126" s="31">
        <v>85</v>
      </c>
    </row>
    <row r="127" spans="2:11" x14ac:dyDescent="0.3">
      <c r="B127" s="7">
        <v>9</v>
      </c>
      <c r="C127" s="30">
        <v>1</v>
      </c>
      <c r="D127" s="34">
        <f t="shared" ca="1" si="6"/>
        <v>0.86020127053119455</v>
      </c>
      <c r="E127" s="31">
        <v>45</v>
      </c>
    </row>
    <row r="128" spans="2:11" x14ac:dyDescent="0.3">
      <c r="B128" s="7">
        <v>10</v>
      </c>
      <c r="C128" s="30">
        <v>3</v>
      </c>
      <c r="D128" s="34">
        <f t="shared" ca="1" si="6"/>
        <v>2.4057569053176637</v>
      </c>
      <c r="E128" s="31">
        <v>72</v>
      </c>
    </row>
    <row r="129" spans="2:11" x14ac:dyDescent="0.3">
      <c r="B129" s="7">
        <v>11</v>
      </c>
      <c r="C129" s="30">
        <v>2</v>
      </c>
      <c r="D129" s="34">
        <f t="shared" ca="1" si="6"/>
        <v>2.1030981507230857</v>
      </c>
      <c r="E129" s="31">
        <v>63</v>
      </c>
    </row>
    <row r="130" spans="2:11" x14ac:dyDescent="0.3">
      <c r="B130" s="7">
        <v>12</v>
      </c>
      <c r="C130" s="30">
        <v>4</v>
      </c>
      <c r="D130" s="34">
        <f t="shared" ca="1" si="6"/>
        <v>4.1038293459017048</v>
      </c>
      <c r="E130" s="31">
        <v>78</v>
      </c>
    </row>
    <row r="131" spans="2:11" x14ac:dyDescent="0.3">
      <c r="B131" s="7">
        <v>13</v>
      </c>
      <c r="C131" s="30">
        <v>2</v>
      </c>
      <c r="D131" s="34">
        <f t="shared" ca="1" si="6"/>
        <v>1.2653994706732259</v>
      </c>
      <c r="E131" s="31">
        <v>55</v>
      </c>
    </row>
    <row r="132" spans="2:11" x14ac:dyDescent="0.3">
      <c r="B132" s="7">
        <v>14</v>
      </c>
      <c r="C132" s="30">
        <v>3</v>
      </c>
      <c r="D132" s="34">
        <f t="shared" ca="1" si="6"/>
        <v>2.660868376236329</v>
      </c>
      <c r="E132" s="31">
        <v>73</v>
      </c>
    </row>
    <row r="133" spans="2:11" x14ac:dyDescent="0.3">
      <c r="B133" s="7">
        <v>15</v>
      </c>
      <c r="C133" s="30">
        <v>1</v>
      </c>
      <c r="D133" s="34">
        <f t="shared" ca="1" si="6"/>
        <v>0.74257430158200965</v>
      </c>
      <c r="E133" s="31">
        <v>48</v>
      </c>
    </row>
    <row r="134" spans="2:11" x14ac:dyDescent="0.3">
      <c r="B134" s="7">
        <v>16</v>
      </c>
      <c r="C134" s="30">
        <v>4</v>
      </c>
      <c r="D134" s="34">
        <f t="shared" ca="1" si="6"/>
        <v>3.589281704468684</v>
      </c>
      <c r="E134" s="31">
        <v>82</v>
      </c>
    </row>
    <row r="135" spans="2:11" x14ac:dyDescent="0.3">
      <c r="B135" s="7">
        <v>17</v>
      </c>
      <c r="C135" s="30">
        <v>2</v>
      </c>
      <c r="D135" s="34">
        <f t="shared" ca="1" si="6"/>
        <v>1.6178545017186632</v>
      </c>
      <c r="E135" s="31">
        <v>61</v>
      </c>
    </row>
    <row r="136" spans="2:11" x14ac:dyDescent="0.3">
      <c r="B136" s="7">
        <v>18</v>
      </c>
      <c r="C136" s="30">
        <v>3</v>
      </c>
      <c r="D136" s="34">
        <f t="shared" ca="1" si="6"/>
        <v>3.1432306526174578</v>
      </c>
      <c r="E136" s="31">
        <v>71</v>
      </c>
      <c r="G136" t="s">
        <v>42</v>
      </c>
      <c r="H136" s="35">
        <f ca="1">CORREL(D119:D138,E119:E138)</f>
        <v>0.92413781783771887</v>
      </c>
    </row>
    <row r="137" spans="2:11" x14ac:dyDescent="0.3">
      <c r="B137" s="7">
        <v>19</v>
      </c>
      <c r="C137" s="30">
        <v>2</v>
      </c>
      <c r="D137" s="34">
        <f t="shared" ca="1" si="6"/>
        <v>1.3254583905246313</v>
      </c>
      <c r="E137" s="31">
        <v>66</v>
      </c>
      <c r="G137" t="s">
        <v>43</v>
      </c>
    </row>
    <row r="138" spans="2:11" x14ac:dyDescent="0.3">
      <c r="B138" s="20">
        <v>20</v>
      </c>
      <c r="C138" s="32">
        <v>4</v>
      </c>
      <c r="D138" s="34">
        <f t="shared" ca="1" si="6"/>
        <v>3.5198769512873929</v>
      </c>
      <c r="E138" s="33">
        <v>84</v>
      </c>
    </row>
    <row r="142" spans="2:11" ht="22.2" x14ac:dyDescent="0.3">
      <c r="B142" s="1" t="s">
        <v>45</v>
      </c>
      <c r="C142" s="1"/>
      <c r="D142" s="1"/>
      <c r="E142" s="1"/>
      <c r="F142" s="1"/>
      <c r="G142" s="1"/>
      <c r="H142" s="1"/>
      <c r="I142" s="1"/>
      <c r="J142" s="1"/>
      <c r="K142" s="1"/>
    </row>
    <row r="143" spans="2:11" x14ac:dyDescent="0.3">
      <c r="B143" t="s">
        <v>46</v>
      </c>
    </row>
    <row r="144" spans="2:11" x14ac:dyDescent="0.3">
      <c r="B144" s="21" t="s">
        <v>47</v>
      </c>
      <c r="C144" s="21"/>
      <c r="D144" s="21"/>
      <c r="E144" s="21"/>
      <c r="F144" s="21"/>
    </row>
    <row r="146" spans="2:3" x14ac:dyDescent="0.3">
      <c r="B146" t="s">
        <v>44</v>
      </c>
      <c r="C146" t="s">
        <v>37</v>
      </c>
    </row>
    <row r="147" spans="2:3" x14ac:dyDescent="0.3">
      <c r="B147" s="37">
        <v>44197</v>
      </c>
      <c r="C147">
        <v>750</v>
      </c>
    </row>
    <row r="148" spans="2:3" x14ac:dyDescent="0.3">
      <c r="B148" s="37">
        <v>44198</v>
      </c>
      <c r="C148">
        <v>825</v>
      </c>
    </row>
    <row r="149" spans="2:3" x14ac:dyDescent="0.3">
      <c r="B149" s="37">
        <v>44199</v>
      </c>
      <c r="C149">
        <v>680</v>
      </c>
    </row>
    <row r="150" spans="2:3" x14ac:dyDescent="0.3">
      <c r="B150" s="37">
        <v>44200</v>
      </c>
      <c r="C150">
        <v>940</v>
      </c>
    </row>
    <row r="151" spans="2:3" x14ac:dyDescent="0.3">
      <c r="B151" s="37">
        <v>44201</v>
      </c>
      <c r="C151">
        <v>1200</v>
      </c>
    </row>
    <row r="152" spans="2:3" x14ac:dyDescent="0.3">
      <c r="B152" s="37">
        <v>44202</v>
      </c>
      <c r="C152">
        <v>950</v>
      </c>
    </row>
    <row r="153" spans="2:3" x14ac:dyDescent="0.3">
      <c r="B153" s="37">
        <v>44203</v>
      </c>
      <c r="C153">
        <v>1100</v>
      </c>
    </row>
    <row r="154" spans="2:3" x14ac:dyDescent="0.3">
      <c r="B154" s="37">
        <v>44204</v>
      </c>
      <c r="C154">
        <v>900</v>
      </c>
    </row>
    <row r="155" spans="2:3" x14ac:dyDescent="0.3">
      <c r="B155" s="37">
        <v>44205</v>
      </c>
      <c r="C155">
        <v>800</v>
      </c>
    </row>
    <row r="156" spans="2:3" x14ac:dyDescent="0.3">
      <c r="B156" s="37">
        <v>44206</v>
      </c>
      <c r="C156">
        <v>1000</v>
      </c>
    </row>
    <row r="157" spans="2:3" x14ac:dyDescent="0.3">
      <c r="B157" s="37">
        <v>44207</v>
      </c>
      <c r="C157">
        <v>1150</v>
      </c>
    </row>
    <row r="158" spans="2:3" x14ac:dyDescent="0.3">
      <c r="B158" s="37">
        <v>44208</v>
      </c>
      <c r="C158">
        <v>900</v>
      </c>
    </row>
    <row r="159" spans="2:3" x14ac:dyDescent="0.3">
      <c r="B159" s="37">
        <v>44209</v>
      </c>
      <c r="C159">
        <v>820</v>
      </c>
    </row>
    <row r="160" spans="2:3" x14ac:dyDescent="0.3">
      <c r="B160" s="37">
        <v>44210</v>
      </c>
      <c r="C160">
        <v>950</v>
      </c>
    </row>
    <row r="161" spans="2:3" x14ac:dyDescent="0.3">
      <c r="B161" s="37">
        <v>44211</v>
      </c>
      <c r="C161">
        <v>1050</v>
      </c>
    </row>
    <row r="162" spans="2:3" x14ac:dyDescent="0.3">
      <c r="B162" s="37">
        <v>44212</v>
      </c>
      <c r="C162">
        <v>800</v>
      </c>
    </row>
    <row r="163" spans="2:3" x14ac:dyDescent="0.3">
      <c r="B163" s="37">
        <v>44213</v>
      </c>
      <c r="C163">
        <v>750</v>
      </c>
    </row>
    <row r="164" spans="2:3" x14ac:dyDescent="0.3">
      <c r="B164" s="37">
        <v>44214</v>
      </c>
      <c r="C164">
        <v>950</v>
      </c>
    </row>
    <row r="165" spans="2:3" x14ac:dyDescent="0.3">
      <c r="B165" s="37">
        <v>44215</v>
      </c>
      <c r="C165">
        <v>1200</v>
      </c>
    </row>
    <row r="166" spans="2:3" x14ac:dyDescent="0.3">
      <c r="B166" s="37">
        <v>44216</v>
      </c>
      <c r="C166">
        <v>1100</v>
      </c>
    </row>
    <row r="167" spans="2:3" x14ac:dyDescent="0.3">
      <c r="B167" s="37">
        <v>44217</v>
      </c>
      <c r="C167">
        <v>850</v>
      </c>
    </row>
    <row r="168" spans="2:3" x14ac:dyDescent="0.3">
      <c r="B168" s="37">
        <v>44218</v>
      </c>
      <c r="C168">
        <v>950</v>
      </c>
    </row>
    <row r="169" spans="2:3" x14ac:dyDescent="0.3">
      <c r="B169" s="37">
        <v>44219</v>
      </c>
      <c r="C169">
        <v>1050</v>
      </c>
    </row>
    <row r="170" spans="2:3" x14ac:dyDescent="0.3">
      <c r="B170" s="37">
        <v>44220</v>
      </c>
      <c r="C170">
        <v>800</v>
      </c>
    </row>
    <row r="171" spans="2:3" x14ac:dyDescent="0.3">
      <c r="B171" s="37">
        <v>44221</v>
      </c>
      <c r="C171">
        <v>750</v>
      </c>
    </row>
    <row r="172" spans="2:3" x14ac:dyDescent="0.3">
      <c r="B172" s="37">
        <v>44222</v>
      </c>
      <c r="C172">
        <v>950</v>
      </c>
    </row>
    <row r="173" spans="2:3" x14ac:dyDescent="0.3">
      <c r="B173" s="37">
        <v>44223</v>
      </c>
      <c r="C173">
        <v>1200</v>
      </c>
    </row>
    <row r="174" spans="2:3" x14ac:dyDescent="0.3">
      <c r="B174" s="37">
        <v>44224</v>
      </c>
      <c r="C174">
        <v>1100</v>
      </c>
    </row>
    <row r="175" spans="2:3" x14ac:dyDescent="0.3">
      <c r="B175" s="37">
        <v>44225</v>
      </c>
      <c r="C175">
        <v>850</v>
      </c>
    </row>
    <row r="176" spans="2:3" x14ac:dyDescent="0.3">
      <c r="B176" s="37">
        <v>44226</v>
      </c>
      <c r="C176">
        <v>950</v>
      </c>
    </row>
    <row r="177" spans="2:4" x14ac:dyDescent="0.3">
      <c r="B177" s="37">
        <v>44227</v>
      </c>
      <c r="C177">
        <v>1050</v>
      </c>
    </row>
    <row r="178" spans="2:4" x14ac:dyDescent="0.3">
      <c r="B178" s="36"/>
    </row>
    <row r="180" spans="2:4" x14ac:dyDescent="0.3">
      <c r="B180" t="s">
        <v>44</v>
      </c>
      <c r="C180" t="s">
        <v>48</v>
      </c>
      <c r="D180" t="s">
        <v>37</v>
      </c>
    </row>
    <row r="181" spans="2:4" x14ac:dyDescent="0.3">
      <c r="B181" s="3">
        <v>42736</v>
      </c>
      <c r="C181">
        <v>1000</v>
      </c>
      <c r="D181">
        <f ca="1">RANDBETWEEN(1000,5200)</f>
        <v>4786</v>
      </c>
    </row>
    <row r="182" spans="2:4" x14ac:dyDescent="0.3">
      <c r="B182" s="3">
        <v>42767</v>
      </c>
      <c r="C182">
        <v>1200</v>
      </c>
      <c r="D182">
        <f t="shared" ref="D182:D230" ca="1" si="7">RANDBETWEEN(1000,5200)</f>
        <v>2112</v>
      </c>
    </row>
    <row r="183" spans="2:4" x14ac:dyDescent="0.3">
      <c r="B183" s="3">
        <v>42795</v>
      </c>
      <c r="C183">
        <v>1250</v>
      </c>
      <c r="D183">
        <f t="shared" ca="1" si="7"/>
        <v>1722</v>
      </c>
    </row>
    <row r="184" spans="2:4" x14ac:dyDescent="0.3">
      <c r="B184" s="3">
        <v>42826</v>
      </c>
      <c r="C184">
        <v>1300</v>
      </c>
      <c r="D184">
        <f t="shared" ca="1" si="7"/>
        <v>2079</v>
      </c>
    </row>
    <row r="185" spans="2:4" x14ac:dyDescent="0.3">
      <c r="B185" s="3">
        <v>42856</v>
      </c>
      <c r="C185">
        <v>1450</v>
      </c>
      <c r="D185">
        <f t="shared" ca="1" si="7"/>
        <v>2809</v>
      </c>
    </row>
    <row r="186" spans="2:4" x14ac:dyDescent="0.3">
      <c r="B186" s="3">
        <v>42887</v>
      </c>
      <c r="C186">
        <v>1350</v>
      </c>
      <c r="D186">
        <f t="shared" ca="1" si="7"/>
        <v>2858</v>
      </c>
    </row>
    <row r="187" spans="2:4" x14ac:dyDescent="0.3">
      <c r="B187" s="3">
        <v>42917</v>
      </c>
      <c r="C187">
        <v>1400</v>
      </c>
      <c r="D187">
        <f t="shared" ca="1" si="7"/>
        <v>4959</v>
      </c>
    </row>
    <row r="188" spans="2:4" x14ac:dyDescent="0.3">
      <c r="B188" s="3">
        <v>42948</v>
      </c>
      <c r="C188">
        <v>1350</v>
      </c>
      <c r="D188">
        <f t="shared" ca="1" si="7"/>
        <v>4516</v>
      </c>
    </row>
    <row r="189" spans="2:4" x14ac:dyDescent="0.3">
      <c r="B189" s="3">
        <v>42979</v>
      </c>
      <c r="C189">
        <v>1450</v>
      </c>
      <c r="D189">
        <f t="shared" ca="1" si="7"/>
        <v>5103</v>
      </c>
    </row>
    <row r="190" spans="2:4" x14ac:dyDescent="0.3">
      <c r="B190" s="3">
        <v>43009</v>
      </c>
      <c r="C190">
        <v>1600</v>
      </c>
      <c r="D190">
        <f t="shared" ca="1" si="7"/>
        <v>4780</v>
      </c>
    </row>
    <row r="191" spans="2:4" x14ac:dyDescent="0.3">
      <c r="B191" s="3">
        <v>43040</v>
      </c>
      <c r="C191">
        <v>1700</v>
      </c>
      <c r="D191">
        <f t="shared" ca="1" si="7"/>
        <v>1249</v>
      </c>
    </row>
    <row r="192" spans="2:4" x14ac:dyDescent="0.3">
      <c r="B192" s="3">
        <v>43070</v>
      </c>
      <c r="C192">
        <v>1850</v>
      </c>
      <c r="D192">
        <f t="shared" ca="1" si="7"/>
        <v>1518</v>
      </c>
    </row>
    <row r="193" spans="2:4" x14ac:dyDescent="0.3">
      <c r="B193" s="3">
        <v>43101</v>
      </c>
      <c r="C193">
        <v>1900</v>
      </c>
      <c r="D193">
        <f t="shared" ca="1" si="7"/>
        <v>4750</v>
      </c>
    </row>
    <row r="194" spans="2:4" x14ac:dyDescent="0.3">
      <c r="B194" s="3">
        <v>43132</v>
      </c>
      <c r="C194">
        <v>2100</v>
      </c>
      <c r="D194">
        <f t="shared" ca="1" si="7"/>
        <v>2064</v>
      </c>
    </row>
    <row r="195" spans="2:4" x14ac:dyDescent="0.3">
      <c r="B195" s="3">
        <v>43160</v>
      </c>
      <c r="C195">
        <v>2150</v>
      </c>
      <c r="D195">
        <f t="shared" ca="1" si="7"/>
        <v>1144</v>
      </c>
    </row>
    <row r="196" spans="2:4" x14ac:dyDescent="0.3">
      <c r="B196" s="3">
        <v>43191</v>
      </c>
      <c r="C196">
        <v>2250</v>
      </c>
      <c r="D196">
        <f t="shared" ca="1" si="7"/>
        <v>4433</v>
      </c>
    </row>
    <row r="197" spans="2:4" x14ac:dyDescent="0.3">
      <c r="B197" s="3">
        <v>43221</v>
      </c>
      <c r="C197">
        <v>2400</v>
      </c>
      <c r="D197">
        <f t="shared" ca="1" si="7"/>
        <v>1068</v>
      </c>
    </row>
    <row r="198" spans="2:4" x14ac:dyDescent="0.3">
      <c r="B198" s="3">
        <v>43252</v>
      </c>
      <c r="C198">
        <v>2300</v>
      </c>
      <c r="D198">
        <f t="shared" ca="1" si="7"/>
        <v>1893</v>
      </c>
    </row>
    <row r="199" spans="2:4" x14ac:dyDescent="0.3">
      <c r="B199" s="3">
        <v>43282</v>
      </c>
      <c r="C199">
        <v>2450</v>
      </c>
      <c r="D199">
        <f t="shared" ca="1" si="7"/>
        <v>2388</v>
      </c>
    </row>
    <row r="200" spans="2:4" x14ac:dyDescent="0.3">
      <c r="B200" s="3">
        <v>43313</v>
      </c>
      <c r="C200">
        <v>2400</v>
      </c>
      <c r="D200">
        <f t="shared" ca="1" si="7"/>
        <v>3266</v>
      </c>
    </row>
    <row r="201" spans="2:4" x14ac:dyDescent="0.3">
      <c r="B201" s="3">
        <v>43344</v>
      </c>
      <c r="C201">
        <v>2500</v>
      </c>
      <c r="D201">
        <f t="shared" ca="1" si="7"/>
        <v>1563</v>
      </c>
    </row>
    <row r="202" spans="2:4" x14ac:dyDescent="0.3">
      <c r="B202" s="3">
        <v>43374</v>
      </c>
      <c r="C202">
        <v>2700</v>
      </c>
      <c r="D202">
        <f t="shared" ca="1" si="7"/>
        <v>2998</v>
      </c>
    </row>
    <row r="203" spans="2:4" x14ac:dyDescent="0.3">
      <c r="B203" s="3">
        <v>43405</v>
      </c>
      <c r="C203">
        <v>2800</v>
      </c>
      <c r="D203">
        <f t="shared" ca="1" si="7"/>
        <v>4620</v>
      </c>
    </row>
    <row r="204" spans="2:4" x14ac:dyDescent="0.3">
      <c r="B204" s="3">
        <v>43435</v>
      </c>
      <c r="C204">
        <v>2900</v>
      </c>
      <c r="D204">
        <f t="shared" ca="1" si="7"/>
        <v>1792</v>
      </c>
    </row>
    <row r="205" spans="2:4" x14ac:dyDescent="0.3">
      <c r="B205" s="3">
        <v>43466</v>
      </c>
      <c r="C205">
        <v>3000</v>
      </c>
      <c r="D205">
        <f t="shared" ca="1" si="7"/>
        <v>2106</v>
      </c>
    </row>
    <row r="206" spans="2:4" x14ac:dyDescent="0.3">
      <c r="B206" s="3">
        <v>43497</v>
      </c>
      <c r="C206">
        <v>3200</v>
      </c>
      <c r="D206">
        <f t="shared" ca="1" si="7"/>
        <v>4395</v>
      </c>
    </row>
    <row r="207" spans="2:4" x14ac:dyDescent="0.3">
      <c r="B207" s="3">
        <v>43525</v>
      </c>
      <c r="C207">
        <v>3300</v>
      </c>
      <c r="D207">
        <f t="shared" ca="1" si="7"/>
        <v>1086</v>
      </c>
    </row>
    <row r="208" spans="2:4" x14ac:dyDescent="0.3">
      <c r="B208" s="3">
        <v>43556</v>
      </c>
      <c r="C208">
        <v>3400</v>
      </c>
      <c r="D208">
        <f t="shared" ca="1" si="7"/>
        <v>3061</v>
      </c>
    </row>
    <row r="209" spans="2:4" x14ac:dyDescent="0.3">
      <c r="B209" s="3">
        <v>43586</v>
      </c>
      <c r="C209">
        <v>3500</v>
      </c>
      <c r="D209">
        <f t="shared" ca="1" si="7"/>
        <v>4893</v>
      </c>
    </row>
    <row r="210" spans="2:4" x14ac:dyDescent="0.3">
      <c r="B210" s="3">
        <v>43617</v>
      </c>
      <c r="C210">
        <v>3600</v>
      </c>
      <c r="D210">
        <f t="shared" ca="1" si="7"/>
        <v>2388</v>
      </c>
    </row>
    <row r="211" spans="2:4" x14ac:dyDescent="0.3">
      <c r="B211" s="3">
        <v>43647</v>
      </c>
      <c r="C211">
        <v>3700</v>
      </c>
      <c r="D211">
        <f t="shared" ca="1" si="7"/>
        <v>1910</v>
      </c>
    </row>
    <row r="212" spans="2:4" x14ac:dyDescent="0.3">
      <c r="B212" s="3">
        <v>43678</v>
      </c>
      <c r="C212">
        <v>3800</v>
      </c>
      <c r="D212">
        <f t="shared" ca="1" si="7"/>
        <v>2848</v>
      </c>
    </row>
    <row r="213" spans="2:4" x14ac:dyDescent="0.3">
      <c r="B213" s="3">
        <v>43709</v>
      </c>
      <c r="C213">
        <v>3900</v>
      </c>
      <c r="D213">
        <f t="shared" ca="1" si="7"/>
        <v>1365</v>
      </c>
    </row>
    <row r="214" spans="2:4" x14ac:dyDescent="0.3">
      <c r="B214" s="3">
        <v>43739</v>
      </c>
      <c r="C214">
        <v>4000</v>
      </c>
      <c r="D214">
        <f t="shared" ca="1" si="7"/>
        <v>4146</v>
      </c>
    </row>
    <row r="215" spans="2:4" x14ac:dyDescent="0.3">
      <c r="B215" s="3">
        <v>43770</v>
      </c>
      <c r="C215">
        <v>4100</v>
      </c>
      <c r="D215">
        <f t="shared" ca="1" si="7"/>
        <v>2169</v>
      </c>
    </row>
    <row r="216" spans="2:4" x14ac:dyDescent="0.3">
      <c r="B216" s="3">
        <v>43800</v>
      </c>
      <c r="C216">
        <v>4200</v>
      </c>
      <c r="D216">
        <f t="shared" ca="1" si="7"/>
        <v>3015</v>
      </c>
    </row>
    <row r="217" spans="2:4" x14ac:dyDescent="0.3">
      <c r="B217" s="3">
        <v>43831</v>
      </c>
      <c r="C217">
        <v>4300</v>
      </c>
      <c r="D217">
        <f t="shared" ca="1" si="7"/>
        <v>4828</v>
      </c>
    </row>
    <row r="218" spans="2:4" x14ac:dyDescent="0.3">
      <c r="B218" s="3">
        <v>43862</v>
      </c>
      <c r="C218">
        <v>4400</v>
      </c>
      <c r="D218">
        <f t="shared" ca="1" si="7"/>
        <v>4290</v>
      </c>
    </row>
    <row r="219" spans="2:4" x14ac:dyDescent="0.3">
      <c r="B219" s="3">
        <v>43891</v>
      </c>
      <c r="C219">
        <v>4500</v>
      </c>
      <c r="D219">
        <f t="shared" ca="1" si="7"/>
        <v>4526</v>
      </c>
    </row>
    <row r="220" spans="2:4" x14ac:dyDescent="0.3">
      <c r="B220" s="3">
        <v>43922</v>
      </c>
      <c r="C220">
        <v>2000</v>
      </c>
      <c r="D220">
        <f t="shared" ca="1" si="7"/>
        <v>4454</v>
      </c>
    </row>
    <row r="221" spans="2:4" x14ac:dyDescent="0.3">
      <c r="B221" s="3">
        <v>43952</v>
      </c>
      <c r="C221">
        <v>3500</v>
      </c>
      <c r="D221">
        <f t="shared" ca="1" si="7"/>
        <v>3162</v>
      </c>
    </row>
    <row r="222" spans="2:4" x14ac:dyDescent="0.3">
      <c r="B222" s="3">
        <v>43983</v>
      </c>
      <c r="C222">
        <v>3800</v>
      </c>
      <c r="D222">
        <f t="shared" ca="1" si="7"/>
        <v>3354</v>
      </c>
    </row>
    <row r="223" spans="2:4" x14ac:dyDescent="0.3">
      <c r="B223" s="3">
        <v>44013</v>
      </c>
      <c r="C223">
        <v>4000</v>
      </c>
      <c r="D223">
        <f t="shared" ca="1" si="7"/>
        <v>4347</v>
      </c>
    </row>
    <row r="224" spans="2:4" x14ac:dyDescent="0.3">
      <c r="B224" s="3">
        <v>44044</v>
      </c>
      <c r="C224">
        <v>4200</v>
      </c>
      <c r="D224">
        <f t="shared" ca="1" si="7"/>
        <v>2938</v>
      </c>
    </row>
    <row r="225" spans="2:11" x14ac:dyDescent="0.3">
      <c r="B225" s="3">
        <v>44075</v>
      </c>
      <c r="C225">
        <v>4300</v>
      </c>
      <c r="D225">
        <f t="shared" ca="1" si="7"/>
        <v>2467</v>
      </c>
    </row>
    <row r="226" spans="2:11" x14ac:dyDescent="0.3">
      <c r="B226" s="3">
        <v>44105</v>
      </c>
      <c r="C226">
        <v>4500</v>
      </c>
      <c r="D226">
        <f t="shared" ca="1" si="7"/>
        <v>3552</v>
      </c>
    </row>
    <row r="227" spans="2:11" x14ac:dyDescent="0.3">
      <c r="B227" s="3">
        <v>44136</v>
      </c>
      <c r="C227">
        <v>4700</v>
      </c>
      <c r="D227">
        <f t="shared" ca="1" si="7"/>
        <v>1502</v>
      </c>
    </row>
    <row r="228" spans="2:11" x14ac:dyDescent="0.3">
      <c r="B228" s="3">
        <v>44166</v>
      </c>
      <c r="C228">
        <v>4900</v>
      </c>
      <c r="D228">
        <f t="shared" ca="1" si="7"/>
        <v>2914</v>
      </c>
    </row>
    <row r="229" spans="2:11" x14ac:dyDescent="0.3">
      <c r="B229" s="3">
        <v>44197</v>
      </c>
      <c r="C229">
        <v>5000</v>
      </c>
      <c r="D229">
        <f t="shared" ca="1" si="7"/>
        <v>3453</v>
      </c>
    </row>
    <row r="230" spans="2:11" x14ac:dyDescent="0.3">
      <c r="B230" s="3">
        <v>44228</v>
      </c>
      <c r="C230">
        <v>5200</v>
      </c>
      <c r="D230">
        <f t="shared" ca="1" si="7"/>
        <v>1502</v>
      </c>
    </row>
    <row r="233" spans="2:11" ht="22.2" x14ac:dyDescent="0.3">
      <c r="B233" s="1" t="s">
        <v>53</v>
      </c>
      <c r="C233" s="1"/>
      <c r="D233" s="1"/>
      <c r="E233" s="1"/>
      <c r="F233" s="1"/>
      <c r="G233" s="1"/>
      <c r="H233" s="1"/>
      <c r="I233" s="1"/>
      <c r="J233" s="1"/>
      <c r="K233" s="1"/>
    </row>
    <row r="235" spans="2:11" x14ac:dyDescent="0.3">
      <c r="B235" s="21" t="s">
        <v>72</v>
      </c>
      <c r="C235" s="21"/>
      <c r="D235" s="21"/>
      <c r="E235" s="21"/>
      <c r="F235" s="21"/>
    </row>
    <row r="238" spans="2:11" ht="15" thickBot="1" x14ac:dyDescent="0.35">
      <c r="B238" s="42" t="s">
        <v>70</v>
      </c>
      <c r="C238" s="43" t="s">
        <v>54</v>
      </c>
      <c r="D238" s="43" t="s">
        <v>37</v>
      </c>
    </row>
    <row r="239" spans="2:11" ht="15" thickBot="1" x14ac:dyDescent="0.35">
      <c r="B239" s="40" t="s">
        <v>55</v>
      </c>
      <c r="C239" s="38" t="s">
        <v>55</v>
      </c>
      <c r="D239" s="41">
        <v>8336817</v>
      </c>
    </row>
    <row r="240" spans="2:11" ht="15" thickBot="1" x14ac:dyDescent="0.35">
      <c r="B240" s="40" t="s">
        <v>56</v>
      </c>
      <c r="C240" s="38" t="s">
        <v>57</v>
      </c>
      <c r="D240" s="41">
        <v>3898747</v>
      </c>
    </row>
    <row r="241" spans="2:4" ht="15" thickBot="1" x14ac:dyDescent="0.35">
      <c r="B241" s="40" t="s">
        <v>58</v>
      </c>
      <c r="C241" s="38" t="s">
        <v>59</v>
      </c>
      <c r="D241" s="41">
        <v>2693976</v>
      </c>
    </row>
    <row r="242" spans="2:4" ht="15" thickBot="1" x14ac:dyDescent="0.35">
      <c r="B242" s="40" t="s">
        <v>60</v>
      </c>
      <c r="C242" s="38" t="s">
        <v>61</v>
      </c>
      <c r="D242" s="41">
        <v>2320268</v>
      </c>
    </row>
    <row r="243" spans="2:4" ht="15" thickBot="1" x14ac:dyDescent="0.35">
      <c r="B243" s="40" t="s">
        <v>62</v>
      </c>
      <c r="C243" s="38" t="s">
        <v>63</v>
      </c>
      <c r="D243" s="41">
        <v>1680992</v>
      </c>
    </row>
    <row r="244" spans="2:4" ht="15" thickBot="1" x14ac:dyDescent="0.35">
      <c r="B244" s="40" t="s">
        <v>64</v>
      </c>
      <c r="C244" s="38" t="s">
        <v>65</v>
      </c>
      <c r="D244" s="41">
        <v>1584064</v>
      </c>
    </row>
    <row r="245" spans="2:4" ht="15" thickBot="1" x14ac:dyDescent="0.35">
      <c r="B245" s="40" t="s">
        <v>66</v>
      </c>
      <c r="C245" s="38" t="s">
        <v>61</v>
      </c>
      <c r="D245" s="41">
        <v>1547253</v>
      </c>
    </row>
    <row r="246" spans="2:4" ht="15" thickBot="1" x14ac:dyDescent="0.35">
      <c r="B246" s="40" t="s">
        <v>67</v>
      </c>
      <c r="C246" s="38" t="s">
        <v>57</v>
      </c>
      <c r="D246" s="41">
        <v>1423851</v>
      </c>
    </row>
    <row r="247" spans="2:4" ht="15" thickBot="1" x14ac:dyDescent="0.35">
      <c r="B247" s="40" t="s">
        <v>68</v>
      </c>
      <c r="C247" s="38" t="s">
        <v>61</v>
      </c>
      <c r="D247" s="41">
        <v>1343573</v>
      </c>
    </row>
    <row r="248" spans="2:4" x14ac:dyDescent="0.3">
      <c r="B248" s="44" t="s">
        <v>69</v>
      </c>
      <c r="C248" s="45" t="s">
        <v>57</v>
      </c>
      <c r="D248" s="46">
        <v>1021795</v>
      </c>
    </row>
    <row r="249" spans="2:4" x14ac:dyDescent="0.3">
      <c r="B249" s="39"/>
    </row>
    <row r="250" spans="2:4" x14ac:dyDescent="0.3">
      <c r="B250" s="39"/>
    </row>
  </sheetData>
  <phoneticPr fontId="5" type="noConversion"/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57D4-A448-4549-B232-F2BBADDB55E5}">
  <dimension ref="B3:I58"/>
  <sheetViews>
    <sheetView topLeftCell="A38" zoomScale="50" zoomScaleNormal="50" workbookViewId="0">
      <selection activeCell="L58" sqref="L58"/>
    </sheetView>
  </sheetViews>
  <sheetFormatPr baseColWidth="10" defaultRowHeight="14.4" x14ac:dyDescent="0.3"/>
  <sheetData>
    <row r="3" spans="2:9" ht="22.2" x14ac:dyDescent="0.3">
      <c r="B3" s="1" t="s">
        <v>49</v>
      </c>
      <c r="C3" s="1"/>
      <c r="D3" s="1"/>
      <c r="E3" s="1"/>
      <c r="F3" s="1"/>
      <c r="G3" s="1"/>
      <c r="H3" s="1"/>
      <c r="I3" s="1"/>
    </row>
    <row r="13" spans="2:9" ht="22.2" x14ac:dyDescent="0.3">
      <c r="B13" s="1" t="s">
        <v>49</v>
      </c>
      <c r="C13" s="1"/>
      <c r="D13" s="1"/>
      <c r="E13" s="1"/>
      <c r="F13" s="1"/>
      <c r="G13" s="1"/>
      <c r="H13" s="1"/>
      <c r="I13" s="1"/>
    </row>
    <row r="24" spans="2:9" ht="22.2" x14ac:dyDescent="0.3">
      <c r="B24" s="1" t="s">
        <v>50</v>
      </c>
      <c r="C24" s="1"/>
      <c r="D24" s="1"/>
      <c r="E24" s="1"/>
      <c r="F24" s="1"/>
      <c r="G24" s="1"/>
      <c r="H24" s="1"/>
      <c r="I24" s="1"/>
    </row>
    <row r="36" spans="2:9" ht="22.2" x14ac:dyDescent="0.3">
      <c r="B36" s="1" t="s">
        <v>51</v>
      </c>
      <c r="C36" s="1"/>
      <c r="D36" s="1"/>
      <c r="E36" s="1"/>
      <c r="F36" s="1"/>
      <c r="G36" s="1"/>
      <c r="H36" s="1"/>
      <c r="I36" s="1"/>
    </row>
    <row r="58" spans="2:9" ht="22.2" x14ac:dyDescent="0.3">
      <c r="B58" s="1" t="s">
        <v>52</v>
      </c>
      <c r="C58" s="1"/>
      <c r="D58" s="1"/>
      <c r="E58" s="1"/>
      <c r="F58" s="1"/>
      <c r="G58" s="1"/>
      <c r="H58" s="1"/>
      <c r="I5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Gráficos</vt:lpstr>
      <vt:lpstr>Sugerencias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Niño Beltran</dc:creator>
  <cp:lastModifiedBy>Carolina Niño Beltran</cp:lastModifiedBy>
  <dcterms:created xsi:type="dcterms:W3CDTF">2023-02-22T19:03:06Z</dcterms:created>
  <dcterms:modified xsi:type="dcterms:W3CDTF">2023-04-04T23:14:00Z</dcterms:modified>
</cp:coreProperties>
</file>