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er-\Documents\GitHub\Ergebnisse-Zeitschaetzen\"/>
    </mc:Choice>
  </mc:AlternateContent>
  <xr:revisionPtr revIDLastSave="0" documentId="13_ncr:1_{48041E5C-F98B-4397-A399-2882F37680F3}" xr6:coauthVersionLast="47" xr6:coauthVersionMax="47" xr10:uidLastSave="{00000000-0000-0000-0000-000000000000}"/>
  <bookViews>
    <workbookView xWindow="-98" yWindow="-98" windowWidth="20715" windowHeight="13276" tabRatio="174" xr2:uid="{4EFD4BEB-1FCD-48D2-9C94-0348CDD09A5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L2" i="1"/>
  <c r="K15" i="1"/>
  <c r="K16" i="1"/>
  <c r="K17" i="1"/>
  <c r="K18" i="1"/>
  <c r="K19" i="1"/>
  <c r="K20" i="1"/>
  <c r="K21" i="1"/>
  <c r="K22" i="1"/>
  <c r="K23" i="1"/>
  <c r="K24" i="1"/>
  <c r="K25" i="1"/>
  <c r="K3" i="1"/>
  <c r="K4" i="1"/>
  <c r="K5" i="1"/>
  <c r="K6" i="1"/>
  <c r="K7" i="1"/>
  <c r="K8" i="1"/>
  <c r="K9" i="1"/>
  <c r="K10" i="1"/>
  <c r="K11" i="1"/>
  <c r="K12" i="1"/>
  <c r="K13" i="1"/>
  <c r="K14" i="1"/>
  <c r="L25" i="1"/>
  <c r="L24" i="1"/>
  <c r="L2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</calcChain>
</file>

<file path=xl/sharedStrings.xml><?xml version="1.0" encoding="utf-8"?>
<sst xmlns="http://schemas.openxmlformats.org/spreadsheetml/2006/main" count="135" uniqueCount="52">
  <si>
    <t>Teilnehmernummer</t>
  </si>
  <si>
    <t>weiblich</t>
  </si>
  <si>
    <t>Tag 1</t>
  </si>
  <si>
    <t>60 sek</t>
  </si>
  <si>
    <t>Geschlecht</t>
  </si>
  <si>
    <t>geschätzte Zeit in Hundertstelsek</t>
  </si>
  <si>
    <t>rel. Abweichung</t>
  </si>
  <si>
    <t xml:space="preserve">zu schätzen </t>
  </si>
  <si>
    <t>zu schätzen in Hundertstelsek</t>
  </si>
  <si>
    <t>Einheit</t>
  </si>
  <si>
    <t>Tag</t>
  </si>
  <si>
    <t>geschätzte Zeit</t>
  </si>
  <si>
    <t>01:26.64</t>
  </si>
  <si>
    <t>00:43.15</t>
  </si>
  <si>
    <t>00:13.62</t>
  </si>
  <si>
    <t>00:15.17</t>
  </si>
  <si>
    <t>02:20.31</t>
  </si>
  <si>
    <t>00:47.09</t>
  </si>
  <si>
    <t>Tag 2</t>
  </si>
  <si>
    <t>100 sek</t>
  </si>
  <si>
    <t>20 sek</t>
  </si>
  <si>
    <t>00:58.65</t>
  </si>
  <si>
    <t>geplanter Start</t>
  </si>
  <si>
    <t>00:19.41</t>
  </si>
  <si>
    <t>maennlich</t>
  </si>
  <si>
    <t>00:19.99</t>
  </si>
  <si>
    <t>01:22.73</t>
  </si>
  <si>
    <t>01:02.81</t>
  </si>
  <si>
    <t>01:15.71</t>
  </si>
  <si>
    <t>02:09.53</t>
  </si>
  <si>
    <t>Versuch durchgeführt</t>
  </si>
  <si>
    <t>rel. Abweichung betragsmäßig</t>
  </si>
  <si>
    <t>00:18.02</t>
  </si>
  <si>
    <t>Störungen</t>
  </si>
  <si>
    <t>keine</t>
  </si>
  <si>
    <t>Gewitter; Regen</t>
  </si>
  <si>
    <t>Regen; auf Tag 1 verlegt, da Tag 2 nicht möglich war</t>
  </si>
  <si>
    <t>vorgezogen wegen zeitlicher Überschneidung</t>
  </si>
  <si>
    <t>Geräusche vom Flur</t>
  </si>
  <si>
    <t>01:48.30</t>
  </si>
  <si>
    <t>00:57.20</t>
  </si>
  <si>
    <t>H-Bahn; Person reingeplatzt; Anruf auf dem Handy der Versuchsperson (lag auf Nachbartisch)</t>
  </si>
  <si>
    <t>00:51.24</t>
  </si>
  <si>
    <t>00:17.54</t>
  </si>
  <si>
    <t>00:19.83</t>
  </si>
  <si>
    <t>02:03.88</t>
  </si>
  <si>
    <t>01:42.03</t>
  </si>
  <si>
    <t>H-Bahn</t>
  </si>
  <si>
    <t>NA</t>
  </si>
  <si>
    <t>fehlte</t>
  </si>
  <si>
    <t>01:02.44</t>
  </si>
  <si>
    <t>00:16.42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</si>
</sst>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F400]h:mm:ss\ AM/PM"/>
    <numFmt numFmtId="166" formatCode="d/m/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right"/>
    </xf>
    <xf numFmtId="166" fontId="0" fillId="0" borderId="0" xfId="0" applyNumberFormat="1" applyBorder="1"/>
    <xf numFmtId="1" fontId="0" fillId="0" borderId="0" xfId="0" applyNumberFormat="1" applyBorder="1" applyAlignment="1">
      <alignment horizontal="right"/>
    </xf>
    <xf numFmtId="20" fontId="0" fillId="0" borderId="0" xfId="0" applyNumberFormat="1" applyBorder="1" applyAlignment="1">
      <alignment horizontal="right"/>
    </xf>
    <xf numFmtId="0" fontId="0" fillId="0" borderId="0" xfId="0" applyNumberFormat="1" applyBorder="1"/>
    <xf numFmtId="164" fontId="0" fillId="0" borderId="0" xfId="0" applyNumberFormat="1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166" fontId="0" fillId="2" borderId="0" xfId="0" applyNumberFormat="1" applyFill="1" applyBorder="1"/>
    <xf numFmtId="1" fontId="0" fillId="2" borderId="0" xfId="0" applyNumberFormat="1" applyFill="1" applyBorder="1" applyAlignment="1">
      <alignment horizontal="right"/>
    </xf>
    <xf numFmtId="20" fontId="0" fillId="2" borderId="0" xfId="0" applyNumberFormat="1" applyFill="1" applyBorder="1" applyAlignment="1">
      <alignment horizontal="right"/>
    </xf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NumberFormat="1" applyFill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166" fontId="0" fillId="0" borderId="7" xfId="0" applyNumberFormat="1" applyBorder="1"/>
    <xf numFmtId="1" fontId="0" fillId="0" borderId="7" xfId="0" applyNumberFormat="1" applyBorder="1" applyAlignment="1">
      <alignment horizontal="right"/>
    </xf>
    <xf numFmtId="20" fontId="0" fillId="0" borderId="7" xfId="0" applyNumberFormat="1" applyBorder="1" applyAlignment="1">
      <alignment horizontal="right"/>
    </xf>
    <xf numFmtId="164" fontId="0" fillId="0" borderId="7" xfId="0" applyNumberFormat="1" applyBorder="1"/>
    <xf numFmtId="0" fontId="0" fillId="0" borderId="8" xfId="0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166" fontId="2" fillId="2" borderId="2" xfId="0" applyNumberFormat="1" applyFont="1" applyFill="1" applyBorder="1"/>
    <xf numFmtId="1" fontId="2" fillId="2" borderId="2" xfId="0" applyNumberFormat="1" applyFont="1" applyFill="1" applyBorder="1" applyAlignment="1">
      <alignment horizontal="right"/>
    </xf>
    <xf numFmtId="20" fontId="2" fillId="2" borderId="2" xfId="0" applyNumberFormat="1" applyFont="1" applyFill="1" applyBorder="1" applyAlignment="1">
      <alignment horizontal="right"/>
    </xf>
    <xf numFmtId="164" fontId="2" fillId="2" borderId="2" xfId="0" applyNumberFormat="1" applyFont="1" applyFill="1" applyBorder="1"/>
    <xf numFmtId="0" fontId="2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166" fontId="0" fillId="2" borderId="2" xfId="0" applyNumberFormat="1" applyFill="1" applyBorder="1"/>
    <xf numFmtId="1" fontId="0" fillId="2" borderId="2" xfId="0" applyNumberFormat="1" applyFill="1" applyBorder="1" applyAlignment="1">
      <alignment horizontal="right"/>
    </xf>
    <xf numFmtId="20" fontId="0" fillId="2" borderId="2" xfId="0" applyNumberFormat="1" applyFill="1" applyBorder="1" applyAlignment="1">
      <alignment horizontal="right"/>
    </xf>
    <xf numFmtId="164" fontId="0" fillId="2" borderId="2" xfId="0" applyNumberFormat="1" applyFill="1" applyBorder="1"/>
    <xf numFmtId="0" fontId="0" fillId="2" borderId="3" xfId="0" applyFill="1" applyBorder="1"/>
    <xf numFmtId="166" fontId="0" fillId="0" borderId="0" xfId="0" applyNumberFormat="1" applyFill="1" applyBorder="1"/>
    <xf numFmtId="0" fontId="0" fillId="3" borderId="9" xfId="0" applyFill="1" applyBorder="1"/>
    <xf numFmtId="0" fontId="0" fillId="0" borderId="0" xfId="0" applyFill="1" applyBorder="1"/>
    <xf numFmtId="165" fontId="0" fillId="0" borderId="0" xfId="0" applyNumberForma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51E3-705B-426B-B1A2-5FF01977BEB2}">
  <dimension ref="A1:M25"/>
  <sheetViews>
    <sheetView tabSelected="1" topLeftCell="F1" zoomScale="115" workbookViewId="0">
      <selection activeCell="H7" sqref="H7"/>
    </sheetView>
  </sheetViews>
  <sheetFormatPr baseColWidth="10" defaultRowHeight="14.25" x14ac:dyDescent="0.45"/>
  <cols>
    <col min="1" max="1" width="10.59765625" customWidth="1"/>
    <col min="2" max="2" width="15.59765625" customWidth="1"/>
    <col min="3" max="3" width="15.59765625" style="1" customWidth="1"/>
    <col min="4" max="4" width="10.59765625" style="1" customWidth="1"/>
    <col min="5" max="6" width="15.59765625" customWidth="1"/>
    <col min="7" max="7" width="10.59765625" style="1" customWidth="1"/>
    <col min="8" max="8" width="15.59765625" customWidth="1"/>
    <col min="9" max="9" width="15.59765625" style="1" customWidth="1"/>
    <col min="10" max="12" width="15.59765625" customWidth="1"/>
    <col min="13" max="13" width="20.59765625" customWidth="1"/>
  </cols>
  <sheetData>
    <row r="1" spans="1:13" ht="29.25" customHeight="1" thickBot="1" x14ac:dyDescent="0.5">
      <c r="A1" s="50" t="s">
        <v>9</v>
      </c>
      <c r="B1" s="3" t="s">
        <v>0</v>
      </c>
      <c r="C1" s="4" t="s">
        <v>4</v>
      </c>
      <c r="D1" s="4" t="s">
        <v>10</v>
      </c>
      <c r="E1" s="3" t="s">
        <v>22</v>
      </c>
      <c r="F1" s="3" t="s">
        <v>30</v>
      </c>
      <c r="G1" s="4" t="s">
        <v>7</v>
      </c>
      <c r="H1" s="3" t="s">
        <v>8</v>
      </c>
      <c r="I1" s="4" t="s">
        <v>11</v>
      </c>
      <c r="J1" s="3" t="s">
        <v>5</v>
      </c>
      <c r="K1" s="4" t="s">
        <v>6</v>
      </c>
      <c r="L1" s="3" t="s">
        <v>31</v>
      </c>
      <c r="M1" s="5" t="s">
        <v>33</v>
      </c>
    </row>
    <row r="2" spans="1:13" x14ac:dyDescent="0.45">
      <c r="A2" s="33">
        <v>1</v>
      </c>
      <c r="B2" s="34">
        <v>4</v>
      </c>
      <c r="C2" s="35" t="s">
        <v>1</v>
      </c>
      <c r="D2" s="35" t="s">
        <v>2</v>
      </c>
      <c r="E2" s="36">
        <v>44704.6875</v>
      </c>
      <c r="F2" s="36">
        <v>44704.6875</v>
      </c>
      <c r="G2" s="37" t="s">
        <v>3</v>
      </c>
      <c r="H2" s="34">
        <v>6000</v>
      </c>
      <c r="I2" s="38" t="s">
        <v>13</v>
      </c>
      <c r="J2" s="34">
        <v>4315</v>
      </c>
      <c r="K2" s="39">
        <f>(J2-H2)/H2</f>
        <v>-0.28083333333333332</v>
      </c>
      <c r="L2" s="39">
        <f t="shared" ref="L2:L25" si="0">ABS(H2 - J2)/H2</f>
        <v>0.28083333333333332</v>
      </c>
      <c r="M2" s="40" t="s">
        <v>34</v>
      </c>
    </row>
    <row r="3" spans="1:13" x14ac:dyDescent="0.45">
      <c r="A3" s="6">
        <v>2</v>
      </c>
      <c r="B3" s="7">
        <v>24</v>
      </c>
      <c r="C3" s="8" t="s">
        <v>24</v>
      </c>
      <c r="D3" s="8" t="s">
        <v>2</v>
      </c>
      <c r="E3" s="9">
        <v>44704.694444444445</v>
      </c>
      <c r="F3" s="9">
        <v>44704.694444444445</v>
      </c>
      <c r="G3" s="10" t="s">
        <v>19</v>
      </c>
      <c r="H3" s="7">
        <v>10000</v>
      </c>
      <c r="I3" s="11" t="s">
        <v>12</v>
      </c>
      <c r="J3" s="12">
        <v>8664</v>
      </c>
      <c r="K3" s="13">
        <f t="shared" ref="K3:K25" si="1">(J3-H3)/H3</f>
        <v>-0.1336</v>
      </c>
      <c r="L3" s="13">
        <f t="shared" si="0"/>
        <v>0.1336</v>
      </c>
      <c r="M3" s="14" t="s">
        <v>34</v>
      </c>
    </row>
    <row r="4" spans="1:13" s="2" customFormat="1" x14ac:dyDescent="0.45">
      <c r="A4" s="15">
        <v>3</v>
      </c>
      <c r="B4" s="16">
        <v>26</v>
      </c>
      <c r="C4" s="17" t="s">
        <v>24</v>
      </c>
      <c r="D4" s="17" t="s">
        <v>2</v>
      </c>
      <c r="E4" s="18">
        <v>44704.701388888891</v>
      </c>
      <c r="F4" s="18">
        <v>44704.701388888891</v>
      </c>
      <c r="G4" s="19" t="s">
        <v>20</v>
      </c>
      <c r="H4" s="16">
        <v>2000</v>
      </c>
      <c r="I4" s="20" t="s">
        <v>14</v>
      </c>
      <c r="J4" s="16">
        <v>1362</v>
      </c>
      <c r="K4" s="21">
        <f t="shared" si="1"/>
        <v>-0.31900000000000001</v>
      </c>
      <c r="L4" s="21">
        <f t="shared" si="0"/>
        <v>0.31900000000000001</v>
      </c>
      <c r="M4" s="22" t="s">
        <v>34</v>
      </c>
    </row>
    <row r="5" spans="1:13" x14ac:dyDescent="0.45">
      <c r="A5" s="6">
        <v>4</v>
      </c>
      <c r="B5" s="7">
        <v>23</v>
      </c>
      <c r="C5" s="8" t="s">
        <v>1</v>
      </c>
      <c r="D5" s="8" t="s">
        <v>2</v>
      </c>
      <c r="E5" s="9">
        <v>44704.708333333336</v>
      </c>
      <c r="F5" s="9">
        <v>44704.708333333336</v>
      </c>
      <c r="G5" s="10" t="s">
        <v>20</v>
      </c>
      <c r="H5" s="7">
        <v>2000</v>
      </c>
      <c r="I5" s="11" t="s">
        <v>15</v>
      </c>
      <c r="J5" s="7">
        <v>1517</v>
      </c>
      <c r="K5" s="13">
        <f t="shared" si="1"/>
        <v>-0.24149999999999999</v>
      </c>
      <c r="L5" s="13">
        <f t="shared" si="0"/>
        <v>0.24149999999999999</v>
      </c>
      <c r="M5" s="14" t="s">
        <v>34</v>
      </c>
    </row>
    <row r="6" spans="1:13" s="2" customFormat="1" x14ac:dyDescent="0.45">
      <c r="A6" s="15">
        <v>5</v>
      </c>
      <c r="B6" s="16">
        <v>12</v>
      </c>
      <c r="C6" s="17" t="s">
        <v>1</v>
      </c>
      <c r="D6" s="17" t="s">
        <v>2</v>
      </c>
      <c r="E6" s="18">
        <v>44704.715277777781</v>
      </c>
      <c r="F6" s="18">
        <v>44704.715277777781</v>
      </c>
      <c r="G6" s="19" t="s">
        <v>19</v>
      </c>
      <c r="H6" s="16">
        <v>10000</v>
      </c>
      <c r="I6" s="20" t="s">
        <v>16</v>
      </c>
      <c r="J6" s="16">
        <v>14031</v>
      </c>
      <c r="K6" s="21">
        <f t="shared" si="1"/>
        <v>0.40310000000000001</v>
      </c>
      <c r="L6" s="21">
        <f t="shared" si="0"/>
        <v>0.40310000000000001</v>
      </c>
      <c r="M6" s="22" t="s">
        <v>34</v>
      </c>
    </row>
    <row r="7" spans="1:13" x14ac:dyDescent="0.45">
      <c r="A7" s="6">
        <v>6</v>
      </c>
      <c r="B7" s="7">
        <v>25</v>
      </c>
      <c r="C7" s="8" t="s">
        <v>24</v>
      </c>
      <c r="D7" s="8" t="s">
        <v>2</v>
      </c>
      <c r="E7" s="9">
        <v>44704.722222222219</v>
      </c>
      <c r="F7" s="9">
        <v>44704.720833333333</v>
      </c>
      <c r="G7" s="10" t="s">
        <v>3</v>
      </c>
      <c r="H7" s="7">
        <v>6000</v>
      </c>
      <c r="I7" s="11" t="s">
        <v>17</v>
      </c>
      <c r="J7" s="7">
        <v>4709</v>
      </c>
      <c r="K7" s="13">
        <f t="shared" si="1"/>
        <v>-0.21516666666666667</v>
      </c>
      <c r="L7" s="13">
        <f t="shared" si="0"/>
        <v>0.21516666666666667</v>
      </c>
      <c r="M7" s="14" t="s">
        <v>34</v>
      </c>
    </row>
    <row r="8" spans="1:13" x14ac:dyDescent="0.45">
      <c r="A8" s="15">
        <v>7</v>
      </c>
      <c r="B8" s="16">
        <v>9</v>
      </c>
      <c r="C8" s="17" t="s">
        <v>24</v>
      </c>
      <c r="D8" s="17" t="s">
        <v>2</v>
      </c>
      <c r="E8" s="18">
        <v>44704.729166666664</v>
      </c>
      <c r="F8" s="18">
        <v>44704.730555555558</v>
      </c>
      <c r="G8" s="19" t="s">
        <v>3</v>
      </c>
      <c r="H8" s="16">
        <v>6000</v>
      </c>
      <c r="I8" s="20" t="s">
        <v>21</v>
      </c>
      <c r="J8" s="16">
        <v>5865</v>
      </c>
      <c r="K8" s="21">
        <f t="shared" si="1"/>
        <v>-2.2499999999999999E-2</v>
      </c>
      <c r="L8" s="21">
        <f t="shared" si="0"/>
        <v>2.2499999999999999E-2</v>
      </c>
      <c r="M8" s="22" t="s">
        <v>34</v>
      </c>
    </row>
    <row r="9" spans="1:13" x14ac:dyDescent="0.45">
      <c r="A9" s="6">
        <v>8</v>
      </c>
      <c r="B9" s="7">
        <v>30</v>
      </c>
      <c r="C9" s="8" t="s">
        <v>1</v>
      </c>
      <c r="D9" s="8" t="s">
        <v>2</v>
      </c>
      <c r="E9" s="9">
        <v>44704.736111111109</v>
      </c>
      <c r="F9" s="9">
        <v>44704.736805555556</v>
      </c>
      <c r="G9" s="10" t="s">
        <v>20</v>
      </c>
      <c r="H9" s="7">
        <v>2000</v>
      </c>
      <c r="I9" s="11" t="s">
        <v>23</v>
      </c>
      <c r="J9" s="7">
        <v>1941</v>
      </c>
      <c r="K9" s="13">
        <f t="shared" si="1"/>
        <v>-2.9499999999999998E-2</v>
      </c>
      <c r="L9" s="13">
        <f t="shared" si="0"/>
        <v>2.9499999999999998E-2</v>
      </c>
      <c r="M9" s="14" t="s">
        <v>34</v>
      </c>
    </row>
    <row r="10" spans="1:13" x14ac:dyDescent="0.45">
      <c r="A10" s="15">
        <v>9</v>
      </c>
      <c r="B10" s="16">
        <v>15</v>
      </c>
      <c r="C10" s="17" t="s">
        <v>24</v>
      </c>
      <c r="D10" s="17" t="s">
        <v>2</v>
      </c>
      <c r="E10" s="18">
        <v>44704.743055555555</v>
      </c>
      <c r="F10" s="18">
        <v>44704.743055555555</v>
      </c>
      <c r="G10" s="19" t="s">
        <v>20</v>
      </c>
      <c r="H10" s="16">
        <v>2000</v>
      </c>
      <c r="I10" s="23" t="s">
        <v>25</v>
      </c>
      <c r="J10" s="16">
        <v>1999</v>
      </c>
      <c r="K10" s="21">
        <f t="shared" si="1"/>
        <v>-5.0000000000000001E-4</v>
      </c>
      <c r="L10" s="21">
        <f t="shared" si="0"/>
        <v>5.0000000000000001E-4</v>
      </c>
      <c r="M10" s="22" t="s">
        <v>34</v>
      </c>
    </row>
    <row r="11" spans="1:13" x14ac:dyDescent="0.45">
      <c r="A11" s="6">
        <v>10</v>
      </c>
      <c r="B11" s="7">
        <v>27</v>
      </c>
      <c r="C11" s="8" t="s">
        <v>1</v>
      </c>
      <c r="D11" s="8" t="s">
        <v>2</v>
      </c>
      <c r="E11" s="9">
        <v>44704.75</v>
      </c>
      <c r="F11" s="9">
        <v>44704.751388888886</v>
      </c>
      <c r="G11" s="10" t="s">
        <v>19</v>
      </c>
      <c r="H11" s="7">
        <v>10000</v>
      </c>
      <c r="I11" s="24" t="s">
        <v>26</v>
      </c>
      <c r="J11" s="7">
        <v>8273</v>
      </c>
      <c r="K11" s="13">
        <f t="shared" si="1"/>
        <v>-0.17269999999999999</v>
      </c>
      <c r="L11" s="13">
        <f t="shared" si="0"/>
        <v>0.17269999999999999</v>
      </c>
      <c r="M11" s="14" t="s">
        <v>34</v>
      </c>
    </row>
    <row r="12" spans="1:13" x14ac:dyDescent="0.45">
      <c r="A12" s="15">
        <v>11</v>
      </c>
      <c r="B12" s="16">
        <v>6</v>
      </c>
      <c r="C12" s="17" t="s">
        <v>1</v>
      </c>
      <c r="D12" s="17" t="s">
        <v>2</v>
      </c>
      <c r="E12" s="18">
        <v>44704.756944444445</v>
      </c>
      <c r="F12" s="18">
        <v>44704.754166666666</v>
      </c>
      <c r="G12" s="19" t="s">
        <v>3</v>
      </c>
      <c r="H12" s="16">
        <v>6000</v>
      </c>
      <c r="I12" s="20" t="s">
        <v>27</v>
      </c>
      <c r="J12" s="16">
        <v>6281</v>
      </c>
      <c r="K12" s="21">
        <f t="shared" si="1"/>
        <v>4.6833333333333331E-2</v>
      </c>
      <c r="L12" s="21">
        <f t="shared" si="0"/>
        <v>4.6833333333333331E-2</v>
      </c>
      <c r="M12" s="22" t="s">
        <v>34</v>
      </c>
    </row>
    <row r="13" spans="1:13" ht="14.65" thickBot="1" x14ac:dyDescent="0.5">
      <c r="A13" s="6">
        <v>12</v>
      </c>
      <c r="B13" s="7">
        <v>5</v>
      </c>
      <c r="C13" s="8" t="s">
        <v>24</v>
      </c>
      <c r="D13" s="8" t="s">
        <v>2</v>
      </c>
      <c r="E13" s="9">
        <v>44704.763888888891</v>
      </c>
      <c r="F13" s="9">
        <v>44704.765277777777</v>
      </c>
      <c r="G13" s="10" t="s">
        <v>19</v>
      </c>
      <c r="H13" s="7">
        <v>10000</v>
      </c>
      <c r="I13" s="11" t="s">
        <v>28</v>
      </c>
      <c r="J13" s="7">
        <v>7571</v>
      </c>
      <c r="K13" s="13">
        <f t="shared" si="1"/>
        <v>-0.2429</v>
      </c>
      <c r="L13" s="13">
        <f t="shared" si="0"/>
        <v>0.2429</v>
      </c>
      <c r="M13" s="14" t="s">
        <v>35</v>
      </c>
    </row>
    <row r="14" spans="1:13" x14ac:dyDescent="0.45">
      <c r="A14" s="41">
        <v>13</v>
      </c>
      <c r="B14" s="42">
        <v>7</v>
      </c>
      <c r="C14" s="43" t="s">
        <v>24</v>
      </c>
      <c r="D14" s="43" t="s">
        <v>18</v>
      </c>
      <c r="E14" s="44">
        <v>44711.6875</v>
      </c>
      <c r="F14" s="44">
        <v>44704.767361111109</v>
      </c>
      <c r="G14" s="45" t="s">
        <v>19</v>
      </c>
      <c r="H14" s="42">
        <v>10000</v>
      </c>
      <c r="I14" s="46" t="s">
        <v>29</v>
      </c>
      <c r="J14" s="42">
        <v>12953</v>
      </c>
      <c r="K14" s="47">
        <f t="shared" si="1"/>
        <v>0.29530000000000001</v>
      </c>
      <c r="L14" s="47">
        <f t="shared" si="0"/>
        <v>0.29530000000000001</v>
      </c>
      <c r="M14" s="48" t="s">
        <v>36</v>
      </c>
    </row>
    <row r="15" spans="1:13" x14ac:dyDescent="0.45">
      <c r="A15" s="6">
        <v>14</v>
      </c>
      <c r="B15" s="7">
        <v>33</v>
      </c>
      <c r="C15" s="8" t="s">
        <v>1</v>
      </c>
      <c r="D15" s="8" t="s">
        <v>18</v>
      </c>
      <c r="E15" s="9">
        <v>44711.694444444445</v>
      </c>
      <c r="F15" s="9">
        <v>44711.697222222225</v>
      </c>
      <c r="G15" s="10" t="s">
        <v>19</v>
      </c>
      <c r="H15" s="7">
        <v>10000</v>
      </c>
      <c r="I15" s="11" t="s">
        <v>39</v>
      </c>
      <c r="J15" s="7">
        <v>10830</v>
      </c>
      <c r="K15" s="13">
        <f t="shared" si="1"/>
        <v>8.3000000000000004E-2</v>
      </c>
      <c r="L15" s="13">
        <f t="shared" si="0"/>
        <v>8.3000000000000004E-2</v>
      </c>
      <c r="M15" s="14" t="s">
        <v>41</v>
      </c>
    </row>
    <row r="16" spans="1:13" x14ac:dyDescent="0.45">
      <c r="A16" s="15">
        <v>15</v>
      </c>
      <c r="B16" s="16">
        <v>10</v>
      </c>
      <c r="C16" s="17" t="s">
        <v>24</v>
      </c>
      <c r="D16" s="17" t="s">
        <v>18</v>
      </c>
      <c r="E16" s="18">
        <v>44711.701388888891</v>
      </c>
      <c r="F16" s="18">
        <v>44711.701388888891</v>
      </c>
      <c r="G16" s="19" t="s">
        <v>3</v>
      </c>
      <c r="H16" s="16">
        <v>6000</v>
      </c>
      <c r="I16" s="20" t="s">
        <v>40</v>
      </c>
      <c r="J16" s="16">
        <v>5720</v>
      </c>
      <c r="K16" s="21">
        <f t="shared" si="1"/>
        <v>-4.6666666666666669E-2</v>
      </c>
      <c r="L16" s="21">
        <f t="shared" si="0"/>
        <v>4.6666666666666669E-2</v>
      </c>
      <c r="M16" s="22" t="s">
        <v>38</v>
      </c>
    </row>
    <row r="17" spans="1:13" x14ac:dyDescent="0.45">
      <c r="A17" s="6">
        <v>16</v>
      </c>
      <c r="B17" s="7">
        <v>28</v>
      </c>
      <c r="C17" s="8" t="s">
        <v>1</v>
      </c>
      <c r="D17" s="8" t="s">
        <v>18</v>
      </c>
      <c r="E17" s="9">
        <v>44711.708333333336</v>
      </c>
      <c r="F17" s="9">
        <v>44711.6875</v>
      </c>
      <c r="G17" s="10" t="s">
        <v>20</v>
      </c>
      <c r="H17" s="7">
        <v>2000</v>
      </c>
      <c r="I17" s="11" t="s">
        <v>32</v>
      </c>
      <c r="J17" s="7">
        <v>1802</v>
      </c>
      <c r="K17" s="13">
        <f t="shared" si="1"/>
        <v>-9.9000000000000005E-2</v>
      </c>
      <c r="L17" s="13">
        <f t="shared" si="0"/>
        <v>9.9000000000000005E-2</v>
      </c>
      <c r="M17" s="14" t="s">
        <v>37</v>
      </c>
    </row>
    <row r="18" spans="1:13" x14ac:dyDescent="0.45">
      <c r="A18" s="15">
        <v>17</v>
      </c>
      <c r="B18" s="16">
        <v>18</v>
      </c>
      <c r="C18" s="17" t="s">
        <v>1</v>
      </c>
      <c r="D18" s="17" t="s">
        <v>18</v>
      </c>
      <c r="E18" s="18">
        <v>44711.715277777781</v>
      </c>
      <c r="F18" s="18">
        <v>44711.715277777781</v>
      </c>
      <c r="G18" s="19" t="s">
        <v>3</v>
      </c>
      <c r="H18" s="16">
        <v>6000</v>
      </c>
      <c r="I18" s="20" t="s">
        <v>42</v>
      </c>
      <c r="J18" s="16">
        <v>5124</v>
      </c>
      <c r="K18" s="21">
        <f t="shared" si="1"/>
        <v>-0.14599999999999999</v>
      </c>
      <c r="L18" s="21">
        <f t="shared" si="0"/>
        <v>0.14599999999999999</v>
      </c>
      <c r="M18" s="22" t="s">
        <v>34</v>
      </c>
    </row>
    <row r="19" spans="1:13" x14ac:dyDescent="0.45">
      <c r="A19" s="6">
        <v>18</v>
      </c>
      <c r="B19" s="7">
        <v>2</v>
      </c>
      <c r="C19" s="8" t="s">
        <v>24</v>
      </c>
      <c r="D19" s="8" t="s">
        <v>18</v>
      </c>
      <c r="E19" s="9">
        <v>44711.722222222219</v>
      </c>
      <c r="F19" s="49">
        <v>44711.722222222219</v>
      </c>
      <c r="G19" s="10" t="s">
        <v>20</v>
      </c>
      <c r="H19" s="7">
        <v>2000</v>
      </c>
      <c r="I19" s="11" t="s">
        <v>43</v>
      </c>
      <c r="J19" s="7">
        <v>1754</v>
      </c>
      <c r="K19" s="13">
        <f t="shared" si="1"/>
        <v>-0.123</v>
      </c>
      <c r="L19" s="13">
        <f t="shared" si="0"/>
        <v>0.123</v>
      </c>
      <c r="M19" s="14" t="s">
        <v>34</v>
      </c>
    </row>
    <row r="20" spans="1:13" x14ac:dyDescent="0.45">
      <c r="A20" s="15">
        <v>19</v>
      </c>
      <c r="B20" s="16">
        <v>19</v>
      </c>
      <c r="C20" s="17" t="s">
        <v>24</v>
      </c>
      <c r="D20" s="17" t="s">
        <v>18</v>
      </c>
      <c r="E20" s="18">
        <v>44711.729166666664</v>
      </c>
      <c r="F20" s="18">
        <v>44711.729166550926</v>
      </c>
      <c r="G20" s="19" t="s">
        <v>20</v>
      </c>
      <c r="H20" s="16">
        <v>2000</v>
      </c>
      <c r="I20" s="20" t="s">
        <v>44</v>
      </c>
      <c r="J20" s="16">
        <v>1983</v>
      </c>
      <c r="K20" s="21">
        <f t="shared" si="1"/>
        <v>-8.5000000000000006E-3</v>
      </c>
      <c r="L20" s="21">
        <f t="shared" si="0"/>
        <v>8.5000000000000006E-3</v>
      </c>
      <c r="M20" s="22" t="s">
        <v>34</v>
      </c>
    </row>
    <row r="21" spans="1:13" x14ac:dyDescent="0.45">
      <c r="A21" s="6">
        <v>20</v>
      </c>
      <c r="B21" s="7">
        <v>13</v>
      </c>
      <c r="C21" s="8" t="s">
        <v>1</v>
      </c>
      <c r="D21" s="8" t="s">
        <v>18</v>
      </c>
      <c r="E21" s="9">
        <v>44711.736111111109</v>
      </c>
      <c r="F21" s="49">
        <v>44711.737500000003</v>
      </c>
      <c r="G21" s="10" t="s">
        <v>19</v>
      </c>
      <c r="H21" s="7">
        <v>10000</v>
      </c>
      <c r="I21" s="11" t="s">
        <v>45</v>
      </c>
      <c r="J21" s="51">
        <v>12388</v>
      </c>
      <c r="K21" s="13">
        <f t="shared" si="1"/>
        <v>0.23880000000000001</v>
      </c>
      <c r="L21" s="13">
        <f t="shared" si="0"/>
        <v>0.23880000000000001</v>
      </c>
      <c r="M21" s="14" t="s">
        <v>34</v>
      </c>
    </row>
    <row r="22" spans="1:13" x14ac:dyDescent="0.45">
      <c r="A22" s="15">
        <v>21</v>
      </c>
      <c r="B22" s="16">
        <v>32</v>
      </c>
      <c r="C22" s="17" t="s">
        <v>24</v>
      </c>
      <c r="D22" s="17" t="s">
        <v>18</v>
      </c>
      <c r="E22" s="18">
        <v>44711.743055555555</v>
      </c>
      <c r="F22" s="18">
        <v>44711.740972222222</v>
      </c>
      <c r="G22" s="19" t="s">
        <v>19</v>
      </c>
      <c r="H22" s="16">
        <v>10000</v>
      </c>
      <c r="I22" s="20" t="s">
        <v>46</v>
      </c>
      <c r="J22" s="16">
        <v>10203</v>
      </c>
      <c r="K22" s="21">
        <f t="shared" si="1"/>
        <v>2.0299999999999999E-2</v>
      </c>
      <c r="L22" s="21">
        <f t="shared" si="0"/>
        <v>2.0299999999999999E-2</v>
      </c>
      <c r="M22" s="22" t="s">
        <v>47</v>
      </c>
    </row>
    <row r="23" spans="1:13" x14ac:dyDescent="0.45">
      <c r="A23" s="6">
        <v>22</v>
      </c>
      <c r="B23" s="7">
        <v>8</v>
      </c>
      <c r="C23" s="8" t="s">
        <v>24</v>
      </c>
      <c r="D23" s="8" t="s">
        <v>18</v>
      </c>
      <c r="E23" s="9">
        <v>44711.75</v>
      </c>
      <c r="F23" s="52" t="s">
        <v>48</v>
      </c>
      <c r="G23" s="10" t="s">
        <v>3</v>
      </c>
      <c r="H23" s="7">
        <v>6000</v>
      </c>
      <c r="I23" s="11" t="s">
        <v>48</v>
      </c>
      <c r="J23" s="8" t="s">
        <v>48</v>
      </c>
      <c r="K23" s="13" t="e">
        <f t="shared" si="1"/>
        <v>#VALUE!</v>
      </c>
      <c r="L23" s="13" t="e">
        <f t="shared" si="0"/>
        <v>#VALUE!</v>
      </c>
      <c r="M23" s="14" t="s">
        <v>49</v>
      </c>
    </row>
    <row r="24" spans="1:13" x14ac:dyDescent="0.45">
      <c r="A24" s="15">
        <v>23</v>
      </c>
      <c r="B24" s="16">
        <v>11</v>
      </c>
      <c r="C24" s="17" t="s">
        <v>1</v>
      </c>
      <c r="D24" s="17" t="s">
        <v>18</v>
      </c>
      <c r="E24" s="18">
        <v>44711.756944444445</v>
      </c>
      <c r="F24" s="18">
        <v>44711.75277777778</v>
      </c>
      <c r="G24" s="19" t="s">
        <v>3</v>
      </c>
      <c r="H24" s="16">
        <v>6000</v>
      </c>
      <c r="I24" s="20" t="s">
        <v>50</v>
      </c>
      <c r="J24" s="16">
        <v>6244</v>
      </c>
      <c r="K24" s="21">
        <f t="shared" si="1"/>
        <v>4.0666666666666663E-2</v>
      </c>
      <c r="L24" s="21">
        <f t="shared" si="0"/>
        <v>4.0666666666666663E-2</v>
      </c>
      <c r="M24" s="22" t="s">
        <v>38</v>
      </c>
    </row>
    <row r="25" spans="1:13" ht="14.65" thickBot="1" x14ac:dyDescent="0.5">
      <c r="A25" s="25">
        <v>24</v>
      </c>
      <c r="B25" s="26">
        <v>35</v>
      </c>
      <c r="C25" s="27" t="s">
        <v>1</v>
      </c>
      <c r="D25" s="27" t="s">
        <v>18</v>
      </c>
      <c r="E25" s="28">
        <v>44711.763888888891</v>
      </c>
      <c r="F25" s="28">
        <v>44711.756944444445</v>
      </c>
      <c r="G25" s="29" t="s">
        <v>20</v>
      </c>
      <c r="H25" s="26">
        <v>2000</v>
      </c>
      <c r="I25" s="30" t="s">
        <v>51</v>
      </c>
      <c r="J25" s="26">
        <v>1642</v>
      </c>
      <c r="K25" s="31">
        <f t="shared" si="1"/>
        <v>-0.17899999999999999</v>
      </c>
      <c r="L25" s="31">
        <f t="shared" si="0"/>
        <v>0.17899999999999999</v>
      </c>
      <c r="M25" s="32" t="s">
        <v>34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b</dc:creator>
  <cp:lastModifiedBy>c b</cp:lastModifiedBy>
  <dcterms:created xsi:type="dcterms:W3CDTF">2022-05-23T14:29:29Z</dcterms:created>
  <dcterms:modified xsi:type="dcterms:W3CDTF">2022-06-22T13:13:40Z</dcterms:modified>
</cp:coreProperties>
</file>