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\Documents\"/>
    </mc:Choice>
  </mc:AlternateContent>
  <xr:revisionPtr revIDLastSave="0" documentId="13_ncr:1_{AD7C91E9-7DCE-4BFC-BE0F-8AF75D6E884B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Sheet2" sheetId="2" r:id="rId1"/>
    <sheet name="Sheet4" sheetId="4" r:id="rId2"/>
    <sheet name="Sheet5" sheetId="5" r:id="rId3"/>
    <sheet name="Sheet1" sheetId="1" r:id="rId4"/>
    <sheet name="Bonus" sheetId="7" r:id="rId5"/>
    <sheet name="Stat" sheetId="9" r:id="rId6"/>
  </sheets>
  <definedNames>
    <definedName name="_xlnm._FilterDatabase" localSheetId="3" hidden="1">Sheet1!$A$1:$T$4115</definedName>
    <definedName name="_xlnm._FilterDatabase" localSheetId="5" hidden="1">Stat!$A$1:$B$2186</definedName>
  </definedNames>
  <calcPr calcId="191029"/>
  <pivotCaches>
    <pivotCache cacheId="27" r:id="rId7"/>
    <pivotCache cacheId="5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9" l="1"/>
  <c r="L6" i="9"/>
  <c r="L5" i="9"/>
  <c r="L4" i="9"/>
  <c r="L3" i="9"/>
  <c r="L2" i="9"/>
  <c r="E7" i="9"/>
  <c r="E6" i="9"/>
  <c r="E5" i="9"/>
  <c r="E4" i="9"/>
  <c r="E3" i="9"/>
  <c r="E2" i="9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E11" i="7" s="1"/>
  <c r="G11" i="7" s="1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7" l="1"/>
  <c r="F9" i="7"/>
  <c r="G9" i="7"/>
  <c r="H9" i="7"/>
  <c r="F10" i="7"/>
  <c r="G10" i="7"/>
  <c r="E2" i="7"/>
  <c r="F2" i="7" s="1"/>
  <c r="E13" i="7"/>
  <c r="F13" i="7" s="1"/>
  <c r="E12" i="7"/>
  <c r="F12" i="7" s="1"/>
  <c r="F11" i="7"/>
  <c r="E10" i="7"/>
  <c r="H10" i="7" s="1"/>
  <c r="E9" i="7"/>
  <c r="E8" i="7"/>
  <c r="F8" i="7" s="1"/>
  <c r="E7" i="7"/>
  <c r="F7" i="7" s="1"/>
  <c r="E6" i="7"/>
  <c r="F6" i="7" s="1"/>
  <c r="E5" i="7"/>
  <c r="F5" i="7" s="1"/>
  <c r="E4" i="7"/>
  <c r="F4" i="7" s="1"/>
  <c r="E3" i="7"/>
  <c r="H3" i="7" s="1"/>
  <c r="G8" i="7" l="1"/>
  <c r="H8" i="7"/>
  <c r="F3" i="7"/>
  <c r="H6" i="7"/>
  <c r="G6" i="7"/>
  <c r="H5" i="7"/>
  <c r="G2" i="7"/>
  <c r="H13" i="7"/>
  <c r="G5" i="7"/>
  <c r="H12" i="7"/>
  <c r="H4" i="7"/>
  <c r="H2" i="7"/>
  <c r="G3" i="7"/>
  <c r="G13" i="7"/>
  <c r="H7" i="7"/>
  <c r="G12" i="7"/>
  <c r="G7" i="7"/>
  <c r="G4" i="7"/>
</calcChain>
</file>

<file path=xl/sharedStrings.xml><?xml version="1.0" encoding="utf-8"?>
<sst xmlns="http://schemas.openxmlformats.org/spreadsheetml/2006/main" count="36779" uniqueCount="8409">
  <si>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</si>
  <si>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</si>
  <si>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</si>
  <si>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</si>
  <si>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</si>
  <si>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</si>
  <si>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</si>
  <si>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</si>
  <si>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</si>
  <si>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</si>
  <si>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</si>
  <si>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</si>
  <si>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</si>
  <si>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</si>
  <si>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</si>
  <si>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</si>
  <si>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</si>
  <si>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</si>
  <si>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</si>
  <si>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</si>
  <si>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</si>
  <si>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</si>
  <si>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</si>
  <si>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</si>
  <si>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</si>
  <si>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</si>
  <si>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</si>
  <si>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</si>
  <si>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</si>
  <si>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</si>
  <si>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</si>
  <si>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</si>
  <si>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</si>
  <si>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</si>
  <si>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</si>
  <si>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</si>
  <si>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</si>
  <si>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</si>
  <si>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</si>
  <si>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</si>
  <si>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</si>
  <si>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</si>
  <si>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</si>
  <si>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</si>
  <si>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</si>
  <si>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</si>
  <si>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</si>
  <si>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</si>
  <si>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</si>
  <si>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</si>
  <si>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</si>
  <si>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</si>
  <si>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</si>
  <si>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</si>
  <si>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</si>
  <si>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</si>
  <si>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</si>
  <si>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</si>
  <si>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</si>
  <si>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</si>
  <si>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</si>
  <si>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</si>
  <si>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</si>
  <si>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</si>
  <si>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</si>
  <si>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</si>
  <si>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</si>
  <si>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</si>
  <si>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</si>
  <si>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</si>
  <si>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</si>
  <si>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</si>
  <si>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</si>
  <si>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</si>
  <si>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</si>
  <si>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</si>
  <si>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</si>
  <si>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</si>
  <si>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</si>
  <si>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</si>
  <si>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</si>
  <si>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</si>
  <si>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</si>
  <si>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</si>
  <si>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</si>
  <si>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</si>
  <si>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</si>
  <si>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</si>
  <si>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</si>
  <si>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</si>
  <si>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</si>
  <si>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</si>
  <si>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</si>
  <si>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</si>
  <si>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</si>
  <si>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</si>
  <si>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</si>
  <si>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</si>
  <si>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</si>
  <si>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</si>
  <si>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</si>
  <si>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</si>
  <si>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</si>
  <si>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</si>
  <si>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</si>
  <si>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</si>
  <si>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</si>
  <si>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</si>
  <si>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</si>
  <si>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</si>
  <si>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</si>
  <si>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</si>
  <si>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</si>
  <si>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</si>
  <si>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</si>
  <si>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</si>
  <si>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</si>
  <si>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</si>
  <si>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</si>
  <si>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</si>
  <si>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</si>
  <si>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</si>
  <si>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</si>
  <si>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</si>
  <si>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</si>
  <si>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</si>
  <si>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</si>
  <si>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</si>
  <si>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</si>
  <si>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</si>
  <si>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</si>
  <si>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</si>
  <si>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</si>
  <si>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</si>
  <si>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</si>
  <si>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</si>
  <si>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</si>
  <si>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</si>
  <si>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</si>
  <si>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</si>
  <si>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</si>
  <si>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</si>
  <si>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</si>
  <si>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</si>
  <si>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</si>
  <si>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</si>
  <si>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</si>
  <si>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</si>
  <si>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</si>
  <si>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</si>
  <si>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</si>
  <si>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</si>
  <si>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</si>
  <si>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</si>
  <si>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</si>
  <si>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</si>
  <si>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</si>
  <si>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</si>
  <si>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</si>
  <si>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</si>
  <si>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</si>
  <si>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</si>
  <si>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</si>
  <si>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</si>
  <si>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</si>
  <si>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</si>
  <si>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</si>
  <si>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</si>
  <si>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</si>
  <si>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</si>
  <si>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</si>
  <si>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</si>
  <si>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</si>
  <si>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</si>
  <si>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</si>
  <si>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</si>
  <si>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</si>
  <si>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</si>
  <si>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</si>
  <si>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</si>
  <si>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</si>
  <si>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</si>
  <si>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</si>
  <si>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</si>
  <si>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</si>
  <si>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</si>
  <si>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</si>
  <si>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</si>
  <si>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</si>
  <si>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</si>
  <si>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</si>
  <si>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</si>
  <si>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</si>
  <si>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</si>
  <si>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</si>
  <si>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</si>
  <si>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</si>
  <si>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</si>
  <si>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</si>
  <si>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</si>
  <si>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</si>
  <si>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</si>
  <si>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</si>
  <si>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</si>
  <si>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</si>
  <si>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</si>
  <si>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</si>
  <si>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</si>
  <si>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</si>
  <si>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</si>
  <si>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</si>
  <si>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</si>
  <si>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</si>
  <si>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</si>
  <si>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</si>
  <si>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</si>
  <si>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</si>
  <si>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</si>
  <si>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</si>
  <si>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</si>
  <si>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</si>
  <si>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</si>
  <si>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</si>
  <si>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</si>
  <si>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</si>
  <si>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</si>
  <si>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</si>
  <si>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</si>
  <si>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</si>
  <si>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</si>
  <si>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</si>
  <si>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</si>
  <si>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</si>
  <si>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</si>
  <si>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</si>
  <si>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</si>
  <si>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</si>
  <si>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</si>
  <si>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</si>
  <si>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</si>
  <si>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</si>
  <si>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</si>
  <si>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</si>
  <si>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</si>
  <si>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</si>
  <si>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</si>
  <si>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</si>
  <si>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</si>
  <si>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</si>
  <si>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</si>
  <si>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</si>
  <si>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</si>
  <si>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</si>
  <si>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</si>
  <si>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</si>
  <si>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</si>
  <si>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</si>
  <si>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</si>
  <si>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</si>
  <si>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</si>
  <si>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</si>
  <si>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</si>
  <si>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</si>
  <si>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</si>
  <si>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</si>
  <si>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</si>
  <si>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</si>
  <si>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</si>
  <si>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</si>
  <si>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</si>
  <si>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</si>
  <si>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</si>
  <si>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</si>
  <si>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</si>
  <si>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</si>
  <si>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</si>
  <si>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</si>
  <si>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</si>
  <si>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</si>
  <si>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</si>
  <si>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</si>
  <si>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</si>
  <si>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</si>
  <si>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</si>
  <si>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</si>
  <si>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</si>
  <si>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</si>
  <si>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</si>
  <si>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</si>
  <si>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</si>
  <si>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</si>
  <si>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</si>
  <si>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</si>
  <si>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</si>
  <si>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</si>
  <si>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</si>
  <si>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</si>
  <si>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</si>
  <si>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</si>
  <si>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</si>
  <si>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</si>
  <si>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</si>
  <si>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</si>
  <si>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</si>
  <si>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</si>
  <si>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</si>
  <si>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</si>
  <si>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</si>
  <si>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</si>
  <si>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</si>
  <si>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</si>
  <si>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</si>
  <si>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</si>
  <si>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</si>
  <si>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</si>
  <si>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</si>
  <si>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</si>
  <si>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</si>
  <si>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</si>
  <si>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</si>
  <si>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</si>
  <si>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</si>
  <si>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</si>
  <si>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</si>
  <si>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</si>
  <si>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</si>
  <si>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</si>
  <si>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</si>
  <si>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</si>
  <si>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</si>
  <si>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</si>
  <si>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</si>
  <si>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</si>
  <si>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</si>
  <si>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</si>
  <si>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</si>
  <si>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</si>
  <si>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</si>
  <si>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</si>
  <si>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</si>
  <si>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</si>
  <si>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</si>
  <si>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</si>
  <si>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</si>
  <si>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</si>
  <si>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</si>
  <si>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</si>
  <si>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</si>
  <si>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</si>
  <si>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</si>
  <si>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</si>
  <si>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</si>
  <si>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</si>
  <si>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</si>
  <si>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</si>
  <si>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</si>
  <si>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</si>
  <si>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</si>
  <si>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</si>
  <si>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</si>
  <si>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</si>
  <si>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</si>
  <si>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</si>
  <si>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</si>
  <si>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</si>
  <si>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</si>
  <si>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</si>
  <si>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</si>
  <si>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</si>
  <si>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</si>
  <si>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</si>
  <si>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</si>
  <si>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</si>
  <si>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</si>
  <si>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</si>
  <si>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</si>
  <si>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</si>
  <si>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</si>
  <si>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</si>
  <si>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</si>
  <si>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</si>
  <si>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</si>
  <si>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</si>
  <si>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</si>
  <si>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</si>
  <si>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</si>
  <si>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</si>
  <si>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</si>
  <si>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</si>
  <si>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</si>
  <si>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</si>
  <si>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</si>
  <si>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</si>
  <si>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</si>
  <si>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</si>
  <si>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</si>
  <si>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</si>
  <si>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</si>
  <si>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</si>
  <si>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</si>
  <si>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</si>
  <si>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</si>
  <si>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</si>
  <si>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</si>
  <si>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</si>
  <si>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</si>
  <si>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</si>
  <si>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</si>
  <si>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</si>
  <si>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</si>
  <si>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</si>
  <si>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</si>
  <si>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</si>
  <si>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</si>
  <si>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</si>
  <si>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</si>
  <si>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</si>
  <si>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</si>
  <si>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</si>
  <si>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</si>
  <si>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</si>
  <si>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</si>
  <si>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</si>
  <si>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</si>
  <si>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</si>
  <si>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</si>
  <si>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</si>
  <si>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</si>
  <si>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</si>
  <si>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</si>
  <si>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</si>
  <si>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</si>
  <si>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</si>
  <si>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</si>
  <si>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</si>
  <si>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</si>
  <si>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</si>
  <si>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</si>
  <si>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</si>
  <si>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</si>
  <si>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</si>
  <si>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</si>
  <si>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</si>
  <si>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</si>
  <si>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</si>
  <si>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</si>
  <si>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</si>
  <si>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</si>
  <si>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</si>
  <si>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</si>
  <si>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</si>
  <si>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</si>
  <si>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</si>
  <si>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</si>
  <si>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</si>
  <si>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</si>
  <si>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</si>
  <si>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</si>
  <si>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</si>
  <si>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</si>
  <si>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</si>
  <si>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</si>
  <si>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</si>
  <si>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</si>
  <si>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</si>
  <si>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</si>
  <si>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</si>
  <si>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</si>
  <si>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</si>
  <si>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</si>
  <si>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</si>
  <si>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</si>
  <si>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</si>
  <si>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</si>
  <si>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</si>
  <si>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</si>
  <si>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</si>
  <si>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</si>
  <si>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</si>
  <si>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</si>
  <si>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</si>
  <si>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</si>
  <si>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</si>
  <si>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</si>
  <si>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</si>
  <si>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</si>
  <si>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</si>
  <si>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</si>
  <si>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</si>
  <si>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</si>
  <si>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</si>
  <si>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</si>
  <si>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</si>
  <si>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</si>
  <si>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</si>
  <si>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</si>
  <si>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</si>
  <si>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</si>
  <si>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</si>
  <si>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</si>
  <si>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</si>
  <si>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</si>
  <si>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</si>
  <si>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</si>
  <si>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</si>
  <si>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</si>
  <si>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</si>
  <si>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</si>
  <si>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</si>
  <si>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</si>
  <si>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</si>
  <si>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</si>
  <si>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</si>
  <si>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</si>
  <si>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</si>
  <si>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</si>
  <si>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</si>
  <si>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</si>
  <si>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</si>
  <si>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</si>
  <si>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</si>
  <si>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</si>
  <si>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</si>
  <si>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</si>
  <si>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</si>
  <si>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</si>
  <si>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</si>
  <si>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</si>
  <si>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</si>
  <si>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</si>
  <si>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</si>
  <si>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</si>
  <si>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</si>
  <si>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</si>
  <si>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</si>
  <si>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</si>
  <si>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</si>
  <si>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</si>
  <si>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</si>
  <si>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</si>
  <si>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</si>
  <si>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</si>
  <si>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</si>
  <si>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</si>
  <si>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</si>
  <si>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</si>
  <si>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</si>
  <si>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</si>
  <si>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</si>
  <si>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</si>
  <si>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</si>
  <si>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</si>
  <si>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</si>
  <si>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</si>
  <si>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</si>
  <si>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</si>
  <si>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</si>
  <si>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</si>
  <si>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</si>
  <si>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</si>
  <si>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</si>
  <si>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</si>
  <si>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</si>
  <si>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</si>
  <si>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</si>
  <si>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</si>
  <si>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</si>
  <si>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</si>
  <si>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</si>
  <si>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</si>
  <si>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</si>
  <si>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</si>
  <si>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</si>
  <si>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</si>
  <si>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</si>
  <si>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</si>
  <si>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</si>
  <si>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</si>
  <si>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</si>
  <si>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</si>
  <si>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</si>
  <si>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</si>
  <si>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</si>
  <si>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</si>
  <si>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</si>
  <si>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</si>
  <si>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</si>
  <si>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</si>
  <si>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</si>
  <si>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</si>
  <si>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</si>
  <si>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</si>
  <si>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</si>
  <si>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</si>
  <si>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</si>
  <si>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</si>
  <si>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</si>
  <si>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</si>
  <si>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</si>
  <si>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</si>
  <si>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</si>
  <si>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</si>
  <si>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</si>
  <si>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</si>
  <si>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</si>
  <si>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</si>
  <si>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</si>
  <si>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</si>
  <si>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</si>
  <si>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</si>
  <si>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</si>
  <si>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</si>
  <si>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</si>
  <si>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</si>
  <si>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</si>
  <si>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</si>
  <si>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</si>
  <si>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</si>
  <si>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</si>
  <si>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</si>
  <si>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</si>
  <si>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</si>
  <si>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</si>
  <si>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</si>
  <si>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</si>
  <si>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</si>
  <si>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</si>
  <si>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</si>
  <si>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</si>
  <si>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</si>
  <si>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</si>
  <si>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</si>
  <si>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</si>
  <si>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</si>
  <si>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</si>
  <si>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</si>
  <si>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</si>
  <si>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</si>
  <si>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</si>
  <si>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</si>
  <si>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</si>
  <si>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</si>
  <si>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</si>
  <si>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</si>
  <si>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</si>
  <si>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</si>
  <si>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</si>
  <si>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</si>
  <si>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</si>
  <si>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</si>
  <si>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</si>
  <si>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</si>
  <si>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</si>
  <si>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</si>
  <si>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</si>
  <si>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</si>
  <si>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</si>
  <si>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</si>
  <si>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</si>
  <si>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</si>
  <si>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</si>
  <si>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</si>
  <si>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</si>
  <si>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</si>
  <si>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</si>
  <si>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</si>
  <si>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</si>
  <si>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</si>
  <si>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</si>
  <si>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</si>
  <si>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</si>
  <si>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</si>
  <si>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</si>
  <si>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</si>
  <si>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</si>
  <si>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</si>
  <si>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</si>
  <si>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</si>
  <si>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</si>
  <si>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</si>
  <si>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</si>
  <si>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</si>
  <si>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</si>
  <si>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</si>
  <si>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</si>
  <si>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</si>
  <si>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</si>
  <si>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</si>
  <si>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</si>
  <si>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</si>
  <si>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</si>
  <si>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</si>
  <si>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</si>
  <si>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</si>
  <si>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</si>
  <si>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</si>
  <si>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</si>
  <si>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</si>
  <si>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</si>
  <si>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</si>
  <si>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</si>
  <si>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</si>
  <si>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</si>
  <si>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</si>
  <si>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</si>
  <si>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</si>
  <si>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</si>
  <si>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</si>
  <si>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</si>
  <si>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</si>
  <si>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</si>
  <si>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</si>
  <si>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</si>
  <si>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</si>
  <si>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</si>
  <si>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</si>
  <si>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</si>
  <si>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</si>
  <si>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</si>
  <si>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</si>
  <si>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</si>
  <si>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</si>
  <si>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</si>
  <si>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</si>
  <si>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</si>
  <si>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</si>
  <si>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</si>
  <si>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</si>
  <si>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</si>
  <si>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</si>
  <si>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</si>
  <si>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</si>
  <si>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</si>
  <si>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</si>
  <si>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</si>
  <si>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</si>
  <si>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</si>
  <si>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</si>
  <si>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</si>
  <si>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</si>
  <si>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</si>
  <si>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</si>
  <si>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</si>
  <si>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</si>
  <si>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</si>
  <si>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</si>
  <si>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</si>
  <si>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</si>
  <si>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</si>
  <si>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</si>
  <si>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</si>
  <si>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</si>
  <si>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</si>
  <si>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</si>
  <si>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</si>
  <si>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</si>
  <si>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</si>
  <si>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</si>
  <si>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</si>
  <si>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</si>
  <si>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</si>
  <si>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</si>
  <si>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</si>
  <si>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</si>
  <si>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</si>
  <si>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</si>
  <si>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</si>
  <si>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</si>
  <si>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</si>
  <si>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</si>
  <si>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</si>
  <si>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</si>
  <si>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</si>
  <si>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</si>
  <si>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</si>
  <si>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</si>
  <si>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</si>
  <si>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</si>
  <si>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</si>
  <si>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</si>
  <si>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</si>
  <si>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</si>
  <si>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</si>
  <si>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</si>
  <si>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</si>
  <si>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</si>
  <si>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</si>
  <si>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</si>
  <si>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</si>
  <si>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</si>
  <si>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</si>
  <si>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</si>
  <si>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</si>
  <si>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</si>
  <si>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</si>
  <si>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</si>
  <si>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</si>
  <si>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</si>
  <si>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</si>
  <si>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</si>
  <si>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</si>
  <si>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</si>
  <si>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</si>
  <si>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</si>
  <si>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</si>
  <si>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</si>
  <si>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</si>
  <si>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</si>
  <si>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</si>
  <si>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</si>
  <si>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</si>
  <si>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</si>
  <si>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</si>
  <si>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</si>
  <si>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</si>
  <si>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</si>
  <si>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</si>
  <si>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</si>
  <si>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</si>
  <si>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</si>
  <si>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</si>
  <si>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</si>
  <si>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</si>
  <si>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</si>
  <si>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</si>
  <si>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</si>
  <si>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</si>
  <si>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</si>
  <si>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</si>
  <si>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</si>
  <si>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</si>
  <si>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</si>
  <si>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</si>
  <si>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</si>
  <si>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</si>
  <si>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</si>
  <si>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</si>
  <si>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</si>
  <si>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</si>
  <si>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</si>
  <si>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</si>
  <si>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</si>
  <si>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</si>
  <si>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</si>
  <si>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</si>
  <si>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</si>
  <si>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</si>
  <si>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</si>
  <si>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</si>
  <si>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</si>
  <si>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</si>
  <si>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</si>
  <si>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</si>
  <si>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</si>
  <si>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</si>
  <si>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</si>
  <si>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</si>
  <si>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</si>
  <si>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</si>
  <si>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</si>
  <si>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</si>
  <si>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</si>
  <si>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</si>
  <si>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</si>
  <si>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</si>
  <si>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</si>
  <si>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</si>
  <si>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</si>
  <si>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</si>
  <si>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</si>
  <si>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</si>
  <si>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</si>
  <si>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</si>
  <si>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</si>
  <si>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</si>
  <si>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</si>
  <si>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</si>
  <si>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</si>
  <si>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</si>
  <si>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</si>
  <si>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</si>
  <si>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</si>
  <si>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</si>
  <si>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</si>
  <si>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</si>
  <si>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</si>
  <si>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</si>
  <si>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</si>
  <si>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</si>
  <si>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</si>
  <si>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</si>
  <si>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</si>
  <si>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</si>
  <si>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</si>
  <si>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</si>
  <si>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</si>
  <si>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</si>
  <si>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</si>
  <si>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</si>
  <si>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</si>
  <si>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</si>
  <si>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</si>
  <si>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</si>
  <si>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</si>
  <si>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</si>
  <si>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</si>
  <si>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</si>
  <si>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</si>
  <si>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</si>
  <si>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</si>
  <si>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</si>
  <si>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</si>
  <si>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</si>
  <si>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</si>
  <si>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</si>
  <si>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</si>
  <si>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</si>
  <si>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</si>
  <si>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</si>
  <si>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</si>
  <si>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</si>
  <si>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</si>
  <si>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</si>
  <si>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</si>
  <si>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</si>
  <si>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</si>
  <si>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</si>
  <si>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</si>
  <si>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</si>
  <si>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</si>
  <si>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</si>
  <si>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</si>
  <si>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</si>
  <si>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</si>
  <si>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</si>
  <si>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</si>
  <si>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</si>
  <si>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</si>
  <si>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</si>
  <si>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</si>
  <si>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</si>
  <si>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</si>
  <si>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</si>
  <si>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</si>
  <si>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</si>
  <si>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</si>
  <si>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</si>
  <si>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</si>
  <si>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</si>
  <si>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</si>
  <si>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</si>
  <si>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</si>
  <si>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</si>
  <si>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</si>
  <si>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</si>
  <si>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</si>
  <si>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</si>
  <si>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</si>
  <si>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</si>
  <si>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</si>
  <si>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</si>
  <si>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</si>
  <si>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</si>
  <si>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</si>
  <si>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</si>
  <si>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</si>
  <si>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</si>
  <si>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</si>
  <si>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</si>
  <si>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</si>
  <si>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</si>
  <si>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</si>
  <si>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</si>
  <si>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</si>
  <si>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</si>
  <si>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</si>
  <si>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</si>
  <si>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</si>
  <si>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</si>
  <si>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</si>
  <si>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</si>
  <si>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</si>
  <si>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</si>
  <si>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</si>
  <si>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</si>
  <si>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</si>
  <si>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</si>
  <si>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</si>
  <si>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</si>
  <si>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</si>
  <si>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</si>
  <si>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</si>
  <si>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</si>
  <si>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</si>
  <si>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</si>
  <si>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</si>
  <si>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</si>
  <si>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</si>
  <si>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</si>
  <si>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</si>
  <si>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</si>
  <si>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</si>
  <si>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</si>
  <si>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</si>
  <si>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</si>
  <si>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</si>
  <si>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</si>
  <si>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</si>
  <si>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</si>
  <si>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</si>
  <si>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</si>
  <si>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</si>
  <si>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</si>
  <si>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</si>
  <si>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</si>
  <si>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</si>
  <si>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</si>
  <si>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</si>
  <si>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</si>
  <si>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</si>
  <si>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</si>
  <si>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</si>
  <si>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</si>
  <si>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</si>
  <si>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</si>
  <si>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</si>
  <si>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</si>
  <si>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</si>
  <si>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</si>
  <si>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</si>
  <si>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</si>
  <si>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</si>
  <si>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</si>
  <si>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</si>
  <si>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</si>
  <si>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</si>
  <si>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</si>
  <si>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</si>
  <si>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</si>
  <si>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</si>
  <si>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</si>
  <si>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</si>
  <si>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</si>
  <si>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</si>
  <si>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</si>
  <si>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</si>
  <si>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</si>
  <si>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</si>
  <si>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</si>
  <si>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</si>
  <si>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</si>
  <si>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</si>
  <si>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</si>
  <si>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</si>
  <si>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</si>
  <si>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</si>
  <si>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</si>
  <si>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</si>
  <si>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</si>
  <si>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</si>
  <si>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</si>
  <si>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</si>
  <si>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</si>
  <si>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</si>
  <si>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</si>
  <si>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</si>
  <si>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</si>
  <si>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</si>
  <si>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</si>
  <si>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</si>
  <si>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</si>
  <si>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</si>
  <si>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</si>
  <si>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</si>
  <si>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</si>
  <si>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</si>
  <si>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</si>
  <si>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</si>
  <si>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</si>
  <si>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</si>
  <si>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</si>
  <si>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</si>
  <si>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</si>
  <si>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</si>
  <si>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</si>
  <si>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</si>
  <si>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</si>
  <si>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</si>
  <si>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</si>
  <si>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</si>
  <si>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</si>
  <si>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</si>
  <si>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</si>
  <si>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</si>
  <si>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</si>
  <si>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</si>
  <si>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</si>
  <si>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</si>
  <si>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</si>
  <si>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</si>
  <si>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</si>
  <si>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</si>
  <si>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</si>
  <si>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</si>
  <si>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</si>
  <si>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</si>
  <si>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</si>
  <si>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</si>
  <si>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</si>
  <si>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</si>
  <si>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</si>
  <si>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</si>
  <si>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</si>
  <si>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</si>
  <si>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</si>
  <si>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</si>
  <si>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</si>
  <si>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</si>
  <si>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</si>
  <si>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</si>
  <si>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</si>
  <si>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</si>
  <si>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</si>
  <si>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</si>
  <si>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</si>
  <si>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</si>
  <si>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</si>
  <si>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</si>
  <si>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</si>
  <si>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</si>
  <si>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</si>
  <si>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</si>
  <si>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</si>
  <si>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</si>
  <si>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</si>
  <si>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</si>
  <si>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</si>
  <si>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</si>
  <si>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</si>
  <si>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</si>
  <si>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</si>
  <si>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</si>
  <si>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</si>
  <si>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</si>
  <si>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</si>
  <si>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</si>
  <si>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</si>
  <si>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</si>
  <si>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</si>
  <si>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</si>
  <si>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</si>
  <si>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</si>
  <si>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</si>
  <si>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</si>
  <si>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</si>
  <si>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</si>
  <si>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</si>
  <si>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</si>
  <si>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</si>
  <si>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</si>
  <si>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</si>
  <si>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</si>
  <si>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</si>
  <si>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</si>
  <si>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</si>
  <si>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</si>
  <si>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</si>
  <si>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</si>
  <si>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</si>
  <si>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</si>
  <si>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</si>
  <si>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</si>
  <si>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</si>
  <si>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</si>
  <si>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</si>
  <si>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</si>
  <si>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</si>
  <si>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</si>
  <si>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</si>
  <si>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</si>
  <si>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</si>
  <si>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</si>
  <si>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</si>
  <si>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</si>
  <si>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</si>
  <si>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</si>
  <si>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</si>
  <si>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</si>
  <si>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</si>
  <si>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</si>
  <si>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</si>
  <si>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</si>
  <si>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</si>
  <si>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</si>
  <si>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</si>
  <si>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</si>
  <si>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</si>
  <si>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</si>
  <si>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</si>
  <si>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</si>
  <si>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</si>
  <si>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</si>
  <si>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</si>
  <si>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</si>
  <si>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</si>
  <si>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</si>
  <si>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</si>
  <si>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</si>
  <si>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</si>
  <si>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</si>
  <si>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</si>
  <si>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</si>
  <si>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</si>
  <si>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</si>
  <si>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</si>
  <si>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</si>
  <si>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</si>
  <si>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</si>
  <si>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</si>
  <si>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</si>
  <si>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</si>
  <si>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</si>
  <si>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</si>
  <si>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</si>
  <si>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</si>
  <si>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</si>
  <si>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</si>
  <si>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</si>
  <si>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</si>
  <si>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</si>
  <si>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</si>
  <si>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</si>
  <si>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</si>
  <si>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</si>
  <si>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</si>
  <si>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</si>
  <si>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</si>
  <si>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</si>
  <si>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</si>
  <si>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</si>
  <si>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</si>
  <si>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</si>
  <si>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</si>
  <si>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</si>
  <si>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</si>
  <si>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</si>
  <si>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</si>
  <si>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</si>
  <si>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</si>
  <si>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</si>
  <si>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</si>
  <si>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</si>
  <si>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</si>
  <si>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</si>
  <si>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</si>
  <si>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</si>
  <si>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</si>
  <si>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</si>
  <si>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</si>
  <si>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</si>
  <si>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</si>
  <si>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</si>
  <si>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</si>
  <si>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</si>
  <si>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</si>
  <si>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</si>
  <si>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</si>
  <si>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</si>
  <si>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</si>
  <si>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</si>
  <si>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</si>
  <si>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</si>
  <si>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</si>
  <si>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</si>
  <si>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</si>
  <si>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</si>
  <si>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</si>
  <si>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</si>
  <si>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</si>
  <si>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</si>
  <si>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</si>
  <si>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</si>
  <si>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</si>
  <si>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</si>
  <si>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</si>
  <si>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</si>
  <si>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</si>
  <si>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</si>
  <si>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</si>
  <si>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</si>
  <si>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</si>
  <si>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</si>
  <si>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</si>
  <si>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</si>
  <si>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</si>
  <si>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</si>
  <si>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</si>
  <si>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</si>
  <si>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</si>
  <si>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</si>
  <si>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</si>
  <si>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</si>
  <si>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</si>
  <si>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</si>
  <si>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</si>
  <si>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</si>
  <si>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</si>
  <si>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</si>
  <si>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</si>
  <si>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</si>
  <si>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</si>
  <si>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</si>
  <si>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</si>
  <si>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</si>
  <si>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</si>
  <si>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</si>
  <si>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</si>
  <si>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</si>
  <si>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</si>
  <si>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</si>
  <si>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</si>
  <si>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</si>
  <si>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</si>
  <si>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</si>
  <si>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</si>
  <si>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</si>
  <si>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</si>
  <si>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</si>
  <si>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</si>
  <si>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</si>
  <si>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</si>
  <si>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</si>
  <si>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</si>
  <si>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</si>
  <si>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</si>
  <si>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</si>
  <si>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</si>
  <si>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</si>
  <si>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</si>
  <si>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</si>
  <si>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</si>
  <si>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</si>
  <si>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</si>
  <si>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</si>
  <si>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</si>
  <si>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</si>
  <si>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</si>
  <si>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</si>
  <si>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</si>
  <si>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</si>
  <si>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</si>
  <si>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</si>
  <si>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</si>
  <si>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</si>
  <si>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</si>
  <si>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</si>
  <si>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</si>
  <si>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</si>
  <si>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</si>
  <si>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</si>
  <si>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</si>
  <si>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</si>
  <si>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</si>
  <si>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</si>
  <si>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</si>
  <si>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</si>
  <si>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</si>
  <si>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</si>
  <si>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</si>
  <si>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</si>
  <si>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</si>
  <si>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</si>
  <si>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</si>
  <si>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</si>
  <si>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</si>
  <si>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</si>
  <si>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</si>
  <si>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</si>
  <si>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</si>
  <si>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</si>
  <si>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</si>
  <si>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</si>
  <si>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</si>
  <si>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</si>
  <si>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</si>
  <si>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</si>
  <si>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</si>
  <si>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</si>
  <si>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</si>
  <si>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</si>
  <si>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</si>
  <si>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</si>
  <si>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</si>
  <si>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</si>
  <si>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</si>
  <si>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</si>
  <si>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</si>
  <si>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</si>
  <si>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</si>
  <si>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</si>
  <si>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</si>
  <si>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</si>
  <si>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</si>
  <si>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</si>
  <si>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</si>
  <si>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</si>
  <si>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</si>
  <si>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</si>
  <si>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</si>
  <si>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</si>
  <si>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</si>
  <si>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</si>
  <si>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</si>
  <si>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</si>
  <si>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</si>
  <si>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</si>
  <si>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</si>
  <si>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</si>
  <si>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</si>
  <si>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</si>
  <si>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</si>
  <si>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</si>
  <si>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</si>
  <si>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</si>
  <si>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</si>
  <si>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</si>
  <si>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</si>
  <si>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</si>
  <si>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</si>
  <si>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</si>
  <si>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</si>
  <si>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</si>
  <si>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</si>
  <si>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</si>
  <si>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</si>
  <si>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</si>
  <si>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</si>
  <si>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</si>
  <si>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</si>
  <si>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</si>
  <si>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</si>
  <si>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</si>
  <si>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</si>
  <si>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</si>
  <si>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</si>
  <si>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</si>
  <si>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</si>
  <si>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</si>
  <si>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</si>
  <si>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</si>
  <si>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</si>
  <si>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</si>
  <si>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</si>
  <si>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</si>
  <si>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</si>
  <si>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</si>
  <si>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</si>
  <si>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</si>
  <si>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</si>
  <si>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</si>
  <si>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</si>
  <si>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</si>
  <si>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</si>
  <si>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</si>
  <si>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</si>
  <si>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</si>
  <si>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</si>
  <si>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</si>
  <si>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</si>
  <si>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</si>
  <si>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</si>
  <si>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</si>
  <si>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</si>
  <si>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</si>
  <si>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</si>
  <si>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</si>
  <si>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</si>
  <si>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</si>
  <si>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</si>
  <si>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</si>
  <si>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</si>
  <si>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</si>
  <si>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</si>
  <si>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</si>
  <si>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</si>
  <si>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</si>
  <si>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</si>
  <si>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</si>
  <si>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</si>
  <si>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</si>
  <si>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</si>
  <si>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</si>
  <si>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</si>
  <si>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</si>
  <si>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</si>
  <si>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</si>
  <si>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</si>
  <si>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</si>
  <si>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</si>
  <si>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</si>
  <si>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</si>
  <si>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</si>
  <si>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</si>
  <si>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</si>
  <si>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</si>
  <si>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</si>
  <si>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</si>
  <si>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</si>
  <si>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</si>
  <si>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</si>
  <si>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</si>
  <si>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</si>
  <si>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</si>
  <si>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</si>
  <si>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</si>
  <si>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</si>
  <si>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</si>
  <si>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</si>
  <si>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</si>
  <si>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</si>
  <si>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</si>
  <si>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</si>
  <si>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</si>
  <si>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</si>
  <si>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</si>
  <si>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</si>
  <si>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</si>
  <si>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</si>
  <si>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</si>
  <si>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</si>
  <si>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</si>
  <si>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</si>
  <si>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</si>
  <si>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</si>
  <si>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</si>
  <si>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</si>
  <si>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</si>
  <si>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</si>
  <si>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</si>
  <si>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</si>
  <si>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</si>
  <si>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</si>
  <si>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</si>
  <si>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</si>
  <si>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</si>
  <si>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</si>
  <si>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</si>
  <si>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</si>
  <si>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</si>
  <si>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</si>
  <si>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</si>
  <si>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</si>
  <si>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</si>
  <si>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</si>
  <si>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</si>
  <si>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</si>
  <si>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</si>
  <si>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</si>
  <si>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</si>
  <si>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</si>
  <si>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</si>
  <si>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</si>
  <si>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</si>
  <si>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</si>
  <si>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</si>
  <si>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</si>
  <si>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</si>
  <si>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</si>
  <si>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</si>
  <si>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</si>
  <si>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</si>
  <si>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</si>
  <si>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</si>
  <si>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</si>
  <si>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</si>
  <si>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</si>
  <si>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</si>
  <si>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</si>
  <si>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</si>
  <si>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</si>
  <si>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</si>
  <si>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</si>
  <si>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</si>
  <si>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</si>
  <si>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</si>
  <si>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</si>
  <si>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</si>
  <si>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</si>
  <si>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</si>
  <si>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</si>
  <si>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</si>
  <si>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</si>
  <si>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</si>
  <si>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</si>
  <si>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</si>
  <si>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</si>
  <si>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</si>
  <si>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</si>
  <si>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</si>
  <si>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</si>
  <si>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</si>
  <si>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</si>
  <si>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</si>
  <si>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</si>
  <si>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</si>
  <si>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</si>
  <si>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</si>
  <si>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</si>
  <si>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</si>
  <si>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</si>
  <si>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</si>
  <si>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</si>
  <si>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</si>
  <si>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</si>
  <si>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</si>
  <si>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</si>
  <si>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</si>
  <si>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</si>
  <si>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</si>
  <si>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</si>
  <si>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</si>
  <si>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</si>
  <si>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</si>
  <si>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</si>
  <si>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</si>
  <si>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</si>
  <si>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</si>
  <si>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</si>
  <si>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</si>
  <si>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</si>
  <si>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</si>
  <si>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</si>
  <si>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</si>
  <si>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</si>
  <si>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</si>
  <si>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</si>
  <si>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</si>
  <si>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</si>
  <si>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</si>
  <si>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</si>
  <si>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</si>
  <si>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</si>
  <si>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</si>
  <si>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</si>
  <si>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</si>
  <si>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</si>
  <si>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</si>
  <si>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</si>
  <si>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</si>
  <si>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</si>
  <si>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</si>
  <si>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</si>
  <si>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</si>
  <si>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</si>
  <si>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</si>
  <si>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</si>
  <si>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</si>
  <si>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</si>
  <si>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</si>
  <si>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</si>
  <si>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</si>
  <si>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</si>
  <si>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</si>
  <si>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</si>
  <si>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</si>
  <si>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</si>
  <si>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</si>
  <si>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</si>
  <si>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</si>
  <si>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</si>
  <si>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</si>
  <si>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</si>
  <si>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</si>
  <si>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</si>
  <si>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</si>
  <si>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</si>
  <si>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</si>
  <si>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</si>
  <si>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</si>
  <si>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</si>
  <si>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</si>
  <si>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</si>
  <si>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</si>
  <si>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</si>
  <si>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</si>
  <si>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</si>
  <si>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</si>
  <si>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</si>
  <si>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</si>
  <si>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</si>
  <si>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</si>
  <si>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</si>
  <si>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</si>
  <si>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</si>
  <si>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</si>
  <si>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</si>
  <si>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</si>
  <si>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</si>
  <si>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</si>
  <si>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</si>
  <si>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</si>
  <si>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</si>
  <si>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</si>
  <si>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</si>
  <si>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</si>
  <si>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</si>
  <si>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</si>
  <si>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</si>
  <si>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</si>
  <si>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</si>
  <si>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</si>
  <si>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</si>
  <si>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</si>
  <si>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</si>
  <si>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</si>
  <si>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</si>
  <si>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</si>
  <si>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</si>
  <si>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</si>
  <si>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</si>
  <si>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</si>
  <si>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</si>
  <si>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</si>
  <si>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</si>
  <si>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</si>
  <si>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</si>
  <si>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</si>
  <si>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</si>
  <si>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</si>
  <si>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</si>
  <si>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</si>
  <si>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</si>
  <si>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</si>
  <si>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</si>
  <si>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</si>
  <si>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</si>
  <si>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</si>
  <si>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</si>
  <si>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</si>
  <si>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</si>
  <si>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</si>
  <si>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</si>
  <si>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</si>
  <si>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</si>
  <si>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</si>
  <si>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</si>
  <si>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</si>
  <si>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</si>
  <si>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</si>
  <si>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</si>
  <si>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</si>
  <si>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</si>
  <si>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</si>
  <si>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</si>
  <si>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</si>
  <si>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</si>
  <si>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</si>
  <si>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</si>
  <si>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</si>
  <si>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</si>
  <si>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</si>
  <si>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</si>
  <si>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</si>
  <si>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</si>
  <si>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</si>
  <si>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</si>
  <si>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</si>
  <si>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</si>
  <si>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</si>
  <si>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</si>
  <si>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</si>
  <si>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</si>
  <si>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</si>
  <si>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</si>
  <si>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</si>
  <si>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</si>
  <si>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</si>
  <si>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</si>
  <si>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</si>
  <si>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</si>
  <si>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</si>
  <si>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</si>
  <si>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</si>
  <si>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</si>
  <si>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</si>
  <si>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</si>
  <si>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</si>
  <si>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</si>
  <si>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</si>
  <si>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</si>
  <si>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</si>
  <si>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</si>
  <si>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</si>
  <si>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</si>
  <si>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</si>
  <si>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</si>
  <si>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</si>
  <si>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</si>
  <si>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</si>
  <si>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</si>
  <si>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</si>
  <si>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</si>
  <si>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</si>
  <si>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</si>
  <si>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</si>
  <si>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</si>
  <si>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</si>
  <si>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</si>
  <si>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</si>
  <si>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</si>
  <si>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</si>
  <si>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</si>
  <si>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</si>
  <si>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</si>
  <si>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</si>
  <si>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</si>
  <si>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</si>
  <si>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</si>
  <si>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</si>
  <si>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</si>
  <si>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</si>
  <si>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</si>
  <si>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</si>
  <si>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</si>
  <si>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</si>
  <si>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</si>
  <si>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</si>
  <si>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</si>
  <si>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</si>
  <si>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</si>
  <si>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</si>
  <si>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</si>
  <si>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</si>
  <si>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</si>
  <si>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</si>
  <si>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</si>
  <si>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</si>
  <si>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</si>
  <si>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</si>
  <si>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</si>
  <si>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</si>
  <si>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</si>
  <si>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</si>
  <si>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</si>
  <si>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</si>
  <si>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</si>
  <si>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</si>
  <si>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</si>
  <si>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</si>
  <si>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</si>
  <si>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</si>
  <si>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</si>
  <si>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</si>
  <si>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</si>
  <si>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</si>
  <si>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</si>
  <si>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</si>
  <si>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</si>
  <si>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</si>
  <si>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</si>
  <si>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</si>
  <si>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</si>
  <si>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</si>
  <si>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</si>
  <si>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</si>
  <si>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</si>
  <si>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</si>
  <si>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</si>
  <si>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</si>
  <si>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</si>
  <si>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</si>
  <si>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</si>
  <si>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</si>
  <si>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</si>
  <si>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</si>
  <si>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</si>
  <si>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</si>
  <si>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</si>
  <si>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</si>
  <si>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</si>
  <si>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</si>
  <si>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</si>
  <si>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</si>
  <si>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</si>
  <si>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</si>
  <si>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</si>
  <si>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</si>
  <si>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</si>
  <si>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</si>
  <si>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</si>
  <si>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</si>
  <si>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</si>
  <si>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</si>
  <si>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</si>
  <si>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</si>
  <si>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</si>
  <si>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</si>
  <si>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</si>
  <si>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</si>
  <si>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</si>
  <si>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</si>
  <si>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</si>
  <si>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</si>
  <si>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</si>
  <si>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</si>
  <si>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</si>
  <si>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</si>
  <si>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</si>
  <si>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</si>
  <si>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</si>
  <si>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</si>
  <si>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</si>
  <si>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</si>
  <si>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</si>
  <si>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</si>
  <si>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</si>
  <si>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</si>
  <si>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</si>
  <si>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</si>
  <si>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</si>
  <si>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</si>
  <si>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</si>
  <si>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</si>
  <si>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</si>
  <si>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</si>
  <si>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</si>
  <si>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</si>
  <si>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</si>
  <si>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</si>
  <si>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</si>
  <si>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</si>
  <si>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</si>
  <si>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</si>
  <si>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</si>
  <si>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</si>
  <si>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</si>
  <si>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</si>
  <si>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</si>
  <si>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</si>
  <si>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</si>
  <si>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</si>
  <si>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</si>
  <si>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</si>
  <si>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</si>
  <si>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</si>
  <si>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</si>
  <si>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</si>
  <si>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</si>
  <si>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</si>
  <si>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</si>
  <si>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</si>
  <si>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</si>
  <si>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</si>
  <si>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</si>
  <si>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</si>
  <si>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</si>
  <si>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</si>
  <si>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</si>
  <si>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</si>
  <si>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</si>
  <si>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</si>
  <si>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</si>
  <si>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</si>
  <si>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</si>
  <si>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</si>
  <si>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</si>
  <si>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</si>
  <si>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</si>
  <si>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</si>
  <si>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</si>
  <si>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</si>
  <si>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</si>
  <si>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</si>
  <si>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</si>
  <si>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</si>
  <si>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</si>
  <si>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</si>
  <si>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</si>
  <si>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</si>
  <si>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</si>
  <si>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</si>
  <si>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</si>
  <si>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</si>
  <si>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</si>
  <si>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</si>
  <si>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</si>
  <si>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</si>
  <si>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</si>
  <si>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</si>
  <si>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</si>
  <si>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</si>
  <si>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</si>
  <si>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</si>
  <si>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</si>
  <si>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</si>
  <si>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</si>
  <si>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</si>
  <si>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</si>
  <si>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</si>
  <si>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</si>
  <si>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</si>
  <si>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</si>
  <si>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</si>
  <si>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</si>
  <si>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</si>
  <si>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</si>
  <si>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</si>
  <si>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</si>
  <si>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</si>
  <si>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</si>
  <si>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</si>
  <si>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</si>
  <si>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</si>
  <si>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</si>
  <si>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</si>
  <si>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</si>
  <si>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</si>
  <si>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</si>
  <si>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</si>
  <si>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</si>
  <si>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</si>
  <si>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</si>
  <si>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</si>
  <si>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</si>
  <si>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</si>
  <si>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</si>
  <si>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</si>
  <si>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</si>
  <si>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</si>
  <si>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</si>
  <si>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</si>
  <si>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</si>
  <si>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</si>
  <si>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</si>
  <si>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</si>
  <si>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</si>
  <si>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</si>
  <si>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</si>
  <si>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</si>
  <si>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</si>
  <si>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</si>
  <si>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</si>
  <si>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</si>
  <si>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</si>
  <si>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</si>
  <si>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</si>
  <si>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</si>
  <si>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</si>
  <si>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</si>
  <si>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</si>
  <si>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</si>
  <si>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</si>
  <si>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</si>
  <si>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</si>
  <si>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</si>
  <si>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</si>
  <si>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</si>
  <si>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</si>
  <si>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</si>
  <si>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</si>
  <si>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</si>
  <si>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</si>
  <si>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</si>
  <si>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</si>
  <si>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</si>
  <si>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</si>
  <si>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</si>
  <si>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</si>
  <si>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</si>
  <si>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</si>
  <si>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</si>
  <si>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</si>
  <si>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</si>
  <si>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</si>
  <si>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</si>
  <si>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</si>
  <si>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</si>
  <si>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</si>
  <si>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</si>
  <si>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</si>
  <si>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</si>
  <si>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</si>
  <si>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</si>
  <si>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</si>
  <si>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</si>
  <si>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</si>
  <si>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</si>
  <si>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</si>
  <si>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</si>
  <si>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</si>
  <si>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</si>
  <si>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</si>
  <si>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</si>
  <si>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</si>
  <si>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</si>
  <si>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</si>
  <si>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</si>
  <si>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</si>
  <si>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</si>
  <si>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</si>
  <si>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</si>
  <si>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</si>
  <si>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</si>
  <si>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</si>
  <si>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</si>
  <si>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</si>
  <si>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</si>
  <si>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</si>
  <si>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</si>
  <si>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</si>
  <si>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</si>
  <si>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</si>
  <si>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</si>
  <si>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</si>
  <si>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</si>
  <si>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</si>
  <si>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</si>
  <si>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</si>
  <si>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</si>
  <si>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</si>
  <si>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</si>
  <si>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</si>
  <si>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</si>
  <si>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</si>
  <si>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</si>
  <si>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</si>
  <si>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</si>
  <si>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</si>
  <si>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</si>
  <si>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</si>
  <si>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</si>
  <si>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</si>
  <si>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</si>
  <si>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</si>
  <si>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</si>
  <si>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</si>
  <si>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</si>
  <si>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</si>
  <si>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</si>
  <si>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</si>
  <si>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</si>
  <si>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</si>
  <si>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</si>
  <si>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</si>
  <si>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</si>
  <si>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</si>
  <si>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</si>
  <si>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</si>
  <si>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</si>
  <si>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</si>
  <si>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</si>
  <si>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</si>
  <si>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</si>
  <si>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</si>
  <si>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</si>
  <si>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</si>
  <si>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</si>
  <si>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</si>
  <si>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</si>
  <si>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</si>
  <si>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</si>
  <si>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</si>
  <si>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</si>
  <si>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</si>
  <si>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</si>
  <si>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</si>
  <si>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</si>
  <si>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</si>
  <si>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</si>
  <si>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</si>
  <si>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</si>
  <si>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</si>
  <si>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</si>
  <si>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</si>
  <si>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</si>
  <si>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</si>
  <si>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</si>
  <si>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</si>
  <si>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</si>
  <si>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</si>
  <si>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</si>
  <si>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</si>
  <si>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</si>
  <si>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</si>
  <si>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</si>
  <si>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</si>
  <si>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</si>
  <si>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</si>
  <si>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</si>
  <si>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</si>
  <si>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</si>
  <si>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</si>
  <si>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</si>
  <si>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</si>
  <si>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</si>
  <si>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</si>
  <si>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</si>
  <si>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</si>
  <si>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</si>
  <si>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</si>
  <si>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</si>
  <si>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</si>
  <si>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</si>
  <si>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</si>
  <si>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</si>
  <si>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</si>
  <si>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</si>
  <si>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</si>
  <si>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</si>
  <si>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</si>
  <si>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</si>
  <si>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</si>
  <si>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</si>
  <si>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</si>
  <si>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</si>
  <si>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</si>
  <si>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</si>
  <si>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</si>
  <si>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</si>
  <si>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</si>
  <si>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</si>
  <si>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</si>
  <si>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</si>
  <si>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</si>
  <si>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</si>
  <si>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</si>
  <si>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</si>
  <si>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</si>
  <si>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</si>
  <si>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</si>
  <si>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</si>
  <si>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</si>
  <si>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</si>
  <si>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</si>
  <si>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</si>
  <si>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</si>
  <si>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</si>
  <si>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</si>
  <si>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</si>
  <si>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</si>
  <si>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</si>
  <si>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</si>
  <si>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</si>
  <si>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</si>
  <si>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</si>
  <si>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</si>
  <si>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</si>
  <si>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</si>
  <si>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</si>
  <si>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</si>
  <si>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</si>
  <si>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</si>
  <si>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</si>
  <si>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</si>
  <si>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</si>
  <si>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</si>
  <si>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</si>
  <si>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</si>
  <si>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</si>
  <si>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</si>
  <si>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</si>
  <si>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</si>
  <si>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</si>
  <si>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</si>
  <si>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</si>
  <si>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</si>
  <si>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</si>
  <si>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</si>
  <si>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</si>
  <si>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</si>
  <si>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</si>
  <si>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</si>
  <si>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</si>
  <si>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</si>
  <si>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</si>
  <si>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</si>
  <si>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</si>
  <si>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</si>
  <si>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</si>
  <si>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</si>
  <si>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</si>
  <si>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</si>
  <si>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</si>
  <si>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</si>
  <si>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</si>
  <si>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</si>
  <si>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</si>
  <si>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</si>
  <si>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</si>
  <si>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</si>
  <si>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</si>
  <si>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</si>
  <si>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</si>
  <si>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</si>
  <si>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</si>
  <si>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</si>
  <si>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</si>
  <si>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</si>
  <si>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</si>
  <si>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</si>
  <si>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</si>
  <si>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</si>
  <si>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</si>
  <si>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</si>
  <si>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</si>
  <si>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</si>
  <si>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</si>
  <si>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</si>
  <si>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</si>
  <si>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</si>
  <si>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</si>
  <si>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</si>
  <si>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</si>
  <si>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</si>
  <si>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</si>
  <si>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</si>
  <si>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</si>
  <si>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</si>
  <si>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</si>
  <si>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</si>
  <si>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</si>
  <si>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</si>
  <si>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</si>
  <si>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</si>
  <si>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</si>
  <si>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</si>
  <si>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</si>
  <si>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</si>
  <si>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</si>
  <si>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</si>
  <si>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</si>
  <si>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</si>
  <si>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</si>
  <si>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</si>
  <si>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</si>
  <si>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</si>
  <si>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</si>
  <si>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</si>
  <si>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</si>
  <si>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</si>
  <si>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</si>
  <si>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</si>
  <si>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</si>
  <si>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</si>
  <si>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</si>
  <si>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</si>
  <si>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</si>
  <si>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</si>
  <si>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</si>
  <si>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</si>
  <si>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</si>
  <si>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</si>
  <si>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</si>
  <si>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</si>
  <si>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</si>
  <si>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</si>
  <si>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</si>
  <si>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</si>
  <si>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</si>
  <si>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</si>
  <si>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</si>
  <si>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</si>
  <si>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</si>
  <si>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</si>
  <si>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</si>
  <si>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</si>
  <si>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</si>
  <si>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</si>
  <si>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</si>
  <si>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</si>
  <si>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</si>
  <si>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</si>
  <si>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</si>
  <si>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</si>
  <si>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</si>
  <si>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</si>
  <si>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</si>
  <si>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</si>
  <si>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</si>
  <si>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</si>
  <si>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</si>
  <si>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</si>
  <si>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</si>
  <si>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</si>
  <si>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</si>
  <si>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</si>
  <si>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</si>
  <si>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</si>
  <si>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</si>
  <si>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</si>
  <si>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</si>
  <si>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</si>
  <si>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</si>
  <si>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</si>
  <si>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</si>
  <si>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</si>
  <si>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</si>
  <si>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</si>
  <si>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</si>
  <si>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</si>
  <si>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</si>
  <si>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</si>
  <si>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</si>
  <si>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</si>
  <si>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</si>
  <si>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</si>
  <si>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</si>
  <si>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</si>
  <si>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</si>
  <si>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</si>
  <si>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</si>
  <si>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</si>
  <si>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</si>
  <si>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</si>
  <si>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</si>
  <si>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</si>
  <si>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</si>
  <si>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</si>
  <si>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</si>
  <si>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</si>
  <si>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</si>
  <si>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</si>
  <si>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</si>
  <si>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</si>
  <si>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</si>
  <si>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</si>
  <si>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</si>
  <si>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</si>
  <si>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</si>
  <si>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</si>
  <si>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</si>
  <si>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</si>
  <si>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</si>
  <si>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</si>
  <si>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</si>
  <si>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</si>
  <si>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</si>
  <si>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</si>
  <si>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</si>
  <si>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</si>
  <si>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</si>
  <si>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</si>
  <si>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</si>
  <si>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</si>
  <si>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</si>
  <si>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</si>
  <si>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</si>
  <si>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</si>
  <si>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</si>
  <si>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</si>
  <si>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</si>
  <si>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</si>
  <si>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</si>
  <si>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</si>
  <si>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</si>
  <si>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</si>
  <si>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</si>
  <si>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</si>
  <si>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</si>
  <si>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</si>
  <si>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</si>
  <si>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</si>
  <si>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</si>
  <si>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</si>
  <si>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</si>
  <si>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</si>
  <si>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</si>
  <si>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</si>
  <si>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</si>
  <si>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</si>
  <si>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</si>
  <si>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</si>
  <si>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</si>
  <si>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</si>
  <si>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</si>
  <si>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</si>
  <si>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</si>
  <si>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</si>
  <si>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</si>
  <si>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</si>
  <si>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</si>
  <si>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</si>
  <si>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</si>
  <si>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</si>
  <si>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</si>
  <si>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</si>
  <si>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</si>
  <si>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</si>
  <si>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</si>
  <si>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</si>
  <si>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</si>
  <si>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</si>
  <si>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</si>
  <si>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</si>
  <si>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</si>
  <si>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</si>
  <si>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</si>
  <si>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</si>
  <si>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</si>
  <si>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</si>
  <si>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</si>
  <si>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</si>
  <si>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</si>
  <si>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</si>
  <si>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</si>
  <si>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</si>
  <si>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</si>
  <si>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</si>
  <si>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</si>
  <si>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</si>
  <si>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</si>
  <si>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</si>
  <si>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</si>
  <si>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</si>
  <si>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</si>
  <si>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</si>
  <si>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</si>
  <si>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</si>
  <si>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</si>
  <si>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</si>
  <si>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</si>
  <si>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</si>
  <si>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</si>
  <si>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</si>
  <si>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</si>
  <si>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</si>
  <si>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</si>
  <si>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</si>
  <si>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</si>
  <si>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</si>
  <si>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</si>
  <si>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</si>
  <si>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</si>
  <si>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</si>
  <si>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</si>
  <si>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</si>
  <si>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</si>
  <si>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</si>
  <si>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</si>
  <si>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</si>
  <si>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</si>
  <si>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</si>
  <si>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</si>
  <si>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</si>
  <si>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</si>
  <si>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</si>
  <si>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</si>
  <si>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</si>
  <si>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</si>
  <si>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</si>
  <si>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</si>
  <si>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</si>
  <si>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</si>
  <si>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</si>
  <si>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</si>
  <si>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</si>
  <si>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</si>
  <si>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</si>
  <si>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</si>
  <si>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</si>
  <si>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</si>
  <si>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</si>
  <si>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</si>
  <si>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</si>
  <si>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</si>
  <si>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</si>
  <si>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</si>
  <si>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</si>
  <si>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</si>
  <si>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</si>
  <si>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</si>
  <si>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</si>
  <si>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</si>
  <si>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</si>
  <si>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</si>
  <si>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</si>
  <si>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</si>
  <si>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</si>
  <si>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</si>
  <si>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</si>
  <si>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</si>
  <si>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</si>
  <si>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</si>
  <si>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</si>
  <si>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</si>
  <si>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</si>
  <si>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</si>
  <si>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</si>
  <si>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</si>
  <si>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</si>
  <si>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</si>
  <si>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</si>
  <si>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</si>
  <si>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</si>
  <si>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</si>
  <si>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</si>
  <si>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</si>
  <si>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</si>
  <si>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</si>
  <si>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</si>
  <si>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</si>
  <si>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</si>
  <si>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</si>
  <si>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</si>
  <si>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</si>
  <si>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</si>
  <si>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</si>
  <si>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</si>
  <si>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</si>
  <si>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</si>
  <si>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</si>
  <si>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</si>
  <si>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</si>
  <si>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</si>
  <si>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</si>
  <si>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</si>
  <si>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</si>
  <si>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</si>
  <si>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</si>
  <si>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</si>
  <si>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</si>
  <si>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</si>
  <si>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</si>
  <si>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</si>
  <si>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</si>
  <si>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</si>
  <si>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</si>
  <si>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</si>
  <si>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</si>
  <si>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</si>
  <si>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</si>
  <si>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</si>
  <si>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</si>
  <si>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</si>
  <si>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</si>
  <si>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</si>
  <si>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</si>
  <si>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</si>
  <si>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</si>
  <si>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</si>
  <si>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</si>
  <si>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</si>
  <si>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</si>
  <si>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</si>
  <si>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</si>
  <si>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</si>
  <si>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</si>
  <si>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</si>
  <si>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</si>
  <si>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</si>
  <si>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</si>
  <si>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</si>
  <si>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</si>
  <si>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</si>
  <si>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</si>
  <si>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</si>
  <si>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</si>
  <si>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</si>
  <si>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</si>
  <si>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</si>
  <si>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</si>
  <si>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</si>
  <si>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</si>
  <si>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</si>
  <si>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</si>
  <si>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</si>
  <si>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</si>
  <si>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</si>
  <si>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</si>
  <si>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</si>
  <si>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</si>
  <si>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</si>
  <si>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</si>
  <si>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</si>
  <si>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</si>
  <si>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</si>
  <si>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</si>
  <si>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</si>
  <si>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</si>
  <si>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</si>
  <si>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</si>
  <si>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</si>
  <si>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</si>
  <si>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</si>
  <si>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</si>
  <si>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</si>
  <si>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</si>
  <si>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</si>
  <si>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</si>
  <si>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</si>
  <si>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</si>
  <si>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</si>
  <si>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</si>
  <si>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</si>
  <si>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</si>
  <si>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</si>
  <si>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</si>
  <si>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</si>
  <si>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</si>
  <si>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</si>
  <si>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</si>
  <si>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</si>
  <si>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</si>
  <si>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</si>
  <si>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</si>
  <si>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</si>
  <si>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</si>
  <si>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</si>
  <si>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</si>
  <si>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</si>
  <si>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</si>
  <si>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</si>
  <si>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</si>
  <si>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</si>
  <si>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</si>
  <si>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</si>
  <si>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</si>
  <si>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</si>
  <si>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</si>
  <si>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</si>
  <si>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</si>
  <si>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</si>
  <si>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</si>
  <si>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</si>
  <si>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</si>
  <si>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</si>
  <si>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</si>
  <si>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</si>
  <si>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</si>
  <si>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</si>
  <si>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</si>
  <si>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</si>
  <si>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</si>
  <si>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</si>
  <si>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</si>
  <si>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</si>
  <si>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</si>
  <si>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</si>
  <si>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</si>
  <si>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</si>
  <si>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</si>
  <si>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</si>
  <si>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</si>
  <si>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</si>
  <si>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</si>
  <si>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</si>
  <si>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</si>
  <si>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</si>
  <si>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</si>
  <si>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</si>
  <si>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</si>
  <si>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</si>
  <si>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</si>
  <si>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</si>
  <si>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</si>
  <si>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</si>
  <si>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</si>
  <si>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</si>
  <si>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</si>
  <si>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</si>
  <si>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</si>
  <si>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</si>
  <si>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</si>
  <si>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</si>
  <si>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</si>
  <si>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</si>
  <si>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</si>
  <si>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</si>
  <si>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</si>
  <si>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</si>
  <si>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</si>
  <si>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</si>
  <si>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</si>
  <si>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</si>
  <si>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</si>
  <si>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</si>
  <si>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</si>
  <si>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</si>
  <si>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</si>
  <si>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</si>
  <si>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</si>
  <si>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</si>
  <si>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</si>
  <si>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</si>
  <si>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</si>
  <si>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</si>
  <si>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</si>
  <si>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</si>
  <si>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</si>
  <si>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</si>
  <si>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</si>
  <si>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</si>
  <si>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</si>
  <si>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</si>
  <si>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</si>
  <si>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</si>
  <si>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</si>
  <si>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</si>
  <si>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</si>
  <si>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</si>
  <si>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</si>
  <si>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</si>
  <si>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</si>
  <si>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</si>
  <si>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</si>
  <si>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</si>
  <si>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</si>
  <si>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</si>
  <si>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</si>
  <si>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</si>
  <si>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</si>
  <si>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</si>
  <si>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</si>
  <si>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</si>
  <si>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</si>
  <si>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</si>
  <si>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</si>
  <si>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</si>
  <si>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</si>
  <si>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</si>
  <si>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</si>
  <si>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</si>
  <si>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</si>
  <si>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</si>
  <si>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</si>
  <si>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</si>
  <si>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</si>
  <si>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</si>
  <si>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</si>
  <si>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</si>
  <si>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</si>
  <si>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</si>
  <si>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</si>
  <si>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</si>
  <si>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</si>
  <si>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</si>
  <si>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</si>
  <si>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</si>
  <si>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</si>
  <si>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</si>
  <si>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</si>
  <si>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</si>
  <si>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</si>
  <si>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</si>
  <si>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</si>
  <si>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</si>
  <si>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</si>
  <si>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</si>
  <si>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</si>
  <si>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</si>
  <si>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</si>
  <si>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</si>
  <si>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</si>
  <si>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</si>
  <si>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</si>
  <si>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</si>
  <si>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</si>
  <si>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</si>
  <si>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</si>
  <si>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</si>
  <si>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</si>
  <si>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</si>
  <si>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</si>
  <si>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</si>
  <si>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</si>
  <si>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</si>
  <si>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</si>
  <si>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</si>
  <si>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</si>
  <si>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</si>
  <si>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</si>
  <si>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</si>
  <si>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</si>
  <si>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</si>
  <si>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</si>
  <si>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</si>
  <si>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</si>
  <si>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</si>
  <si>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</si>
  <si>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</si>
  <si>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</si>
  <si>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</si>
  <si>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</si>
  <si>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</si>
  <si>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</si>
  <si>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</si>
  <si>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</si>
  <si>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</si>
  <si>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</si>
  <si>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</si>
  <si>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</si>
  <si>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</si>
  <si>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</si>
  <si>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</si>
  <si>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</si>
  <si>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</si>
  <si>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</si>
  <si>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</si>
  <si>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</si>
  <si>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</si>
  <si>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</si>
  <si>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</si>
  <si>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</si>
  <si>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</si>
  <si>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</si>
  <si>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</si>
  <si>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</si>
  <si>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</si>
  <si>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</si>
  <si>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</si>
  <si>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</si>
  <si>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</si>
  <si>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</si>
  <si>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</si>
  <si>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</si>
  <si>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</si>
  <si>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</si>
  <si>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</si>
  <si>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</si>
  <si>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</si>
  <si>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</si>
  <si>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</si>
  <si>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</si>
  <si>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</si>
  <si>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</si>
  <si>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</si>
  <si>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</si>
  <si>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</si>
  <si>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</si>
  <si>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</si>
  <si>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</si>
  <si>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</si>
  <si>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</si>
  <si>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</si>
  <si>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</si>
  <si>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</si>
  <si>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</si>
  <si>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</si>
  <si>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</si>
  <si>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</si>
  <si>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</si>
  <si>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</si>
  <si>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</si>
  <si>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</si>
  <si>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</si>
  <si>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</si>
  <si>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</si>
  <si>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</si>
  <si>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</si>
  <si>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</si>
  <si>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</si>
  <si>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</si>
  <si>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</si>
  <si>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</si>
  <si>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</si>
  <si>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</si>
  <si>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</si>
  <si>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</si>
  <si>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</si>
  <si>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</si>
  <si>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</si>
  <si>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</si>
  <si>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</si>
  <si>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</si>
  <si>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</si>
  <si>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</si>
  <si>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</si>
  <si>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</si>
  <si>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</si>
  <si>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</si>
  <si>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</si>
  <si>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</si>
  <si>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</si>
  <si>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</si>
  <si>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</si>
  <si>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</si>
  <si>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</si>
  <si>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</si>
  <si>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</si>
  <si>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</si>
  <si>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</si>
  <si>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</si>
  <si>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</si>
  <si>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</si>
  <si>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</si>
  <si>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</si>
  <si>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</si>
  <si>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</si>
  <si>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</si>
  <si>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</si>
  <si>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</si>
  <si>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</si>
  <si>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</si>
  <si>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</si>
  <si>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</si>
  <si>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</si>
  <si>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</si>
  <si>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</si>
  <si>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</si>
  <si>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</si>
  <si>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</si>
  <si>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</si>
  <si>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</si>
  <si>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</si>
  <si>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</si>
  <si>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</si>
  <si>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</si>
  <si>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</si>
  <si>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</si>
  <si>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</si>
  <si>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</si>
  <si>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</si>
  <si>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</si>
  <si>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</si>
  <si>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</si>
  <si>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</si>
  <si>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</si>
  <si>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</si>
  <si>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</si>
  <si>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</si>
  <si>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</si>
  <si>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</si>
  <si>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</si>
  <si>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</si>
  <si>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</si>
  <si>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</si>
  <si>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</si>
  <si>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</si>
  <si>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</si>
  <si>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</si>
  <si>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</si>
  <si>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</si>
  <si>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</si>
  <si>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</si>
  <si>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</si>
  <si>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</si>
  <si>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</si>
  <si>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</si>
  <si>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</si>
  <si>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</si>
  <si>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</si>
  <si>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</si>
  <si>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</si>
  <si>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</si>
  <si>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</si>
  <si>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</si>
  <si>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</si>
  <si>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</si>
  <si>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</si>
  <si>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</si>
  <si>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</si>
  <si>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</si>
  <si>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</si>
  <si>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</si>
  <si>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</si>
  <si>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</si>
  <si>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</si>
  <si>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</si>
  <si>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</si>
  <si>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</si>
  <si>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</si>
  <si>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</si>
  <si>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</si>
  <si>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</si>
  <si>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</si>
  <si>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</si>
  <si>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</si>
  <si>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</si>
  <si>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</si>
  <si>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</si>
  <si>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</si>
  <si>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</si>
  <si>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</si>
  <si>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</si>
  <si>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</si>
  <si>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</si>
  <si>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</si>
  <si>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</si>
  <si>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</si>
  <si>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</si>
  <si>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</si>
  <si>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</si>
  <si>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</si>
  <si>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</si>
  <si>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</si>
  <si>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</si>
  <si>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</si>
  <si>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</si>
  <si>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</si>
  <si>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</si>
  <si>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</si>
  <si>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</si>
  <si>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</si>
  <si>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</si>
  <si>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</si>
  <si>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</si>
  <si>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</si>
  <si>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</si>
  <si>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</si>
  <si>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</si>
  <si>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</si>
  <si>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</si>
  <si>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</si>
  <si>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</si>
  <si>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</si>
  <si>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</si>
  <si>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</si>
  <si>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</si>
  <si>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</si>
  <si>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</si>
  <si>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</si>
  <si>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</si>
  <si>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</si>
  <si>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</si>
  <si>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</si>
  <si>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</si>
  <si>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</si>
  <si>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</si>
  <si>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</si>
  <si>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</si>
  <si>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</si>
  <si>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</si>
  <si>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</si>
  <si>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</si>
  <si>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</si>
  <si>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</si>
  <si>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</si>
  <si>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</si>
  <si>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</si>
  <si>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</si>
  <si>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</si>
  <si>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</si>
  <si>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</si>
  <si>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</si>
  <si>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</si>
  <si>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</si>
  <si>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</si>
  <si>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</si>
  <si>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</si>
  <si>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</si>
  <si>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</si>
  <si>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</si>
  <si>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</si>
  <si>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</si>
  <si>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</si>
  <si>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</si>
  <si>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</si>
  <si>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</si>
  <si>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</si>
  <si>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</si>
  <si>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</si>
  <si>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</si>
  <si>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</si>
  <si>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</si>
  <si>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</si>
  <si>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</si>
  <si>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</si>
  <si>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</si>
  <si>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</si>
  <si>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</si>
  <si>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</si>
  <si>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</si>
  <si>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</si>
  <si>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</si>
  <si>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</si>
  <si>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</si>
  <si>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</si>
  <si>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</si>
  <si>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</si>
  <si>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</si>
  <si>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</si>
  <si>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</si>
  <si>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</si>
  <si>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</si>
  <si>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</si>
  <si>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</si>
  <si>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</si>
  <si>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</si>
  <si>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</si>
  <si>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</si>
  <si>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</si>
  <si>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</si>
  <si>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</si>
  <si>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</si>
  <si>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</si>
  <si>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</si>
  <si>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</si>
  <si>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</si>
  <si>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</si>
  <si>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</si>
  <si>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</si>
  <si>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</si>
  <si>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</si>
  <si>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</si>
  <si>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</si>
  <si>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</si>
  <si>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</si>
  <si>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</si>
  <si>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</si>
  <si>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</si>
  <si>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</si>
  <si>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</si>
  <si>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</si>
  <si>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</si>
  <si>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</si>
  <si>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</si>
  <si>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</si>
  <si>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</si>
  <si>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</si>
  <si>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</si>
  <si>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</si>
  <si>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</si>
  <si>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</si>
  <si>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</si>
  <si>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</si>
  <si>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</si>
  <si>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</si>
  <si>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</si>
  <si>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</si>
  <si>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</si>
  <si>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</si>
  <si>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</si>
  <si>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</si>
  <si>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</si>
  <si>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</si>
  <si>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</si>
  <si>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</si>
  <si>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</si>
  <si>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</si>
  <si>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</si>
  <si>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</si>
  <si>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</si>
  <si>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</si>
  <si>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</si>
  <si>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</si>
  <si>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</si>
  <si>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</si>
  <si>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</si>
  <si>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</si>
  <si>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</si>
  <si>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</si>
  <si>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</si>
  <si>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</si>
  <si>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</si>
  <si>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</si>
  <si>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</si>
  <si>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</si>
  <si>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</si>
  <si>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</si>
  <si>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</si>
  <si>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</si>
  <si>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</si>
  <si>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</si>
  <si>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</si>
  <si>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</si>
  <si>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</si>
  <si>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</si>
  <si>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</si>
  <si>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</si>
  <si>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</si>
  <si>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</si>
  <si>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</si>
  <si>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</si>
  <si>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</si>
  <si>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</si>
  <si>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</si>
  <si>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</si>
  <si>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</si>
  <si>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</si>
  <si>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</si>
  <si>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</si>
  <si>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</si>
  <si>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</si>
  <si>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</si>
  <si>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</si>
  <si>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</si>
  <si>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</si>
  <si>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</si>
  <si>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</si>
  <si>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</si>
  <si>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</si>
  <si>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</si>
  <si>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</si>
  <si>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</si>
  <si>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</si>
  <si>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</si>
  <si>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</si>
  <si>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</si>
  <si>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</si>
  <si>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</si>
  <si>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</si>
  <si>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</si>
  <si>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</si>
  <si>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</si>
  <si>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</si>
  <si>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</si>
  <si>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</si>
  <si>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</si>
  <si>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</si>
  <si>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</si>
  <si>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</si>
  <si>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</si>
  <si>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</si>
  <si>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</si>
  <si>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</si>
  <si>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</si>
  <si>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</si>
  <si>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</si>
  <si>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</si>
  <si>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</si>
  <si>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</si>
  <si>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</si>
  <si>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</si>
  <si>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</si>
  <si>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</si>
  <si>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</si>
  <si>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</si>
  <si>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</si>
  <si>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</si>
  <si>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</si>
  <si>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</si>
  <si>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</si>
  <si>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</si>
  <si>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</si>
  <si>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</si>
  <si>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</si>
  <si>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</si>
  <si>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</si>
  <si>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</si>
  <si>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</si>
  <si>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</si>
  <si>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</si>
  <si>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</si>
  <si>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</si>
  <si>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</si>
  <si>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</si>
  <si>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</si>
  <si>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</si>
  <si>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</si>
  <si>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</si>
  <si>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</si>
  <si>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</si>
  <si>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</si>
  <si>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</si>
  <si>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</si>
  <si>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</si>
  <si>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</si>
  <si>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</si>
  <si>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</si>
  <si>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</si>
  <si>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</si>
  <si>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</si>
  <si>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</si>
  <si>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</si>
  <si>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</si>
  <si>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</si>
  <si>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</si>
  <si>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</si>
  <si>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</si>
  <si>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</si>
  <si>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</si>
  <si>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</si>
  <si>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</si>
  <si>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</si>
  <si>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</si>
  <si>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</si>
  <si>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</si>
  <si>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</si>
  <si>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</si>
  <si>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</si>
  <si>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</si>
  <si>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</si>
  <si>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</si>
  <si>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</si>
  <si>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</si>
  <si>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</si>
  <si>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</si>
  <si>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</si>
  <si>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</si>
  <si>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</si>
  <si>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</si>
  <si>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</si>
  <si>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</si>
  <si>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</si>
  <si>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</si>
  <si>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</si>
  <si>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</si>
  <si>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</si>
  <si>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</si>
  <si>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</si>
  <si>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</si>
  <si>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</si>
  <si>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</si>
  <si>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</si>
  <si>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</si>
  <si>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</si>
  <si>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</si>
  <si>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</si>
  <si>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</si>
  <si>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</si>
  <si>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</si>
  <si>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</si>
  <si>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</si>
  <si>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</si>
  <si>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</si>
  <si>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</si>
  <si>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</si>
  <si>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</si>
  <si>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</si>
  <si>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</si>
  <si>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</si>
  <si>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</si>
  <si>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</si>
  <si>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</si>
  <si>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</si>
  <si>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</si>
  <si>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</si>
  <si>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</si>
  <si>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</si>
  <si>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</si>
  <si>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</si>
  <si>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</si>
  <si>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</si>
  <si>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</si>
  <si>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</si>
  <si>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</si>
  <si>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</si>
  <si>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</si>
  <si>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</si>
  <si>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</si>
  <si>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</si>
  <si>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</si>
  <si>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</si>
  <si>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</si>
  <si>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</si>
  <si>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</si>
  <si>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</si>
  <si>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</si>
  <si>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</si>
  <si>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</si>
  <si>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</si>
  <si>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</si>
  <si>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</si>
  <si>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</si>
  <si>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</si>
  <si>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</si>
  <si>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</si>
  <si>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</si>
  <si>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</si>
  <si>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</si>
  <si>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</si>
  <si>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</si>
  <si>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</si>
  <si>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</si>
  <si>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</si>
  <si>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</si>
  <si>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</si>
  <si>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</si>
  <si>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</si>
  <si>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</si>
  <si>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</si>
  <si>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</si>
  <si>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</si>
  <si>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</si>
  <si>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</si>
  <si>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</si>
  <si>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</si>
  <si>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</si>
  <si>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</si>
  <si>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</si>
  <si>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</si>
  <si>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</si>
  <si>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</si>
  <si>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</si>
  <si>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</si>
  <si>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</si>
  <si>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</si>
  <si>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</si>
  <si>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</si>
  <si>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</si>
  <si>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</si>
  <si>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</si>
  <si>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</si>
  <si>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</si>
  <si>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</si>
  <si>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</si>
  <si>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</si>
  <si>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</si>
  <si>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</si>
  <si>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</si>
  <si>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</si>
  <si>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</si>
  <si>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</si>
  <si>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</si>
  <si>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</si>
  <si>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</si>
  <si>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</si>
  <si>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</si>
  <si>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</si>
  <si>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</si>
  <si>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</si>
  <si>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</si>
  <si>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</si>
  <si>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</si>
  <si>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</si>
  <si>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</si>
  <si>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</si>
  <si>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</si>
  <si>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</si>
  <si>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</si>
  <si>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</si>
  <si>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</si>
  <si>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</si>
  <si>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</si>
  <si>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</si>
  <si>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</si>
  <si>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</si>
  <si>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</si>
  <si>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</si>
  <si>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</si>
  <si>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</si>
  <si>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</si>
  <si>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</si>
  <si>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</si>
  <si>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</si>
  <si>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</si>
  <si>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</si>
  <si>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</si>
  <si>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</si>
  <si>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</si>
  <si>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</si>
  <si>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</si>
  <si>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</si>
  <si>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</si>
  <si>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</si>
  <si>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</si>
  <si>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</si>
  <si>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</si>
  <si>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</si>
  <si>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</si>
  <si>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</si>
  <si>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</si>
  <si>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</si>
  <si>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</si>
  <si>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</si>
  <si>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</si>
  <si>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</si>
  <si>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</si>
  <si>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</si>
  <si>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</si>
  <si>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</si>
  <si>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</si>
  <si>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</si>
  <si>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</si>
  <si>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</si>
  <si>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</si>
  <si>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</si>
  <si>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</si>
  <si>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</si>
  <si>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</si>
  <si>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</si>
  <si>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</si>
  <si>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</si>
  <si>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</si>
  <si>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</si>
  <si>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</si>
  <si>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</si>
  <si>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</si>
  <si>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</si>
  <si>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</si>
  <si>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</si>
  <si>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</si>
  <si>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</si>
  <si>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</si>
  <si>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</si>
  <si>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</si>
  <si>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</si>
  <si>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</si>
  <si>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</si>
  <si>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</si>
  <si>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</si>
  <si>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</si>
  <si>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</si>
  <si>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</si>
  <si>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</si>
  <si>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</si>
  <si>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</si>
  <si>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</si>
  <si>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</si>
  <si>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</si>
  <si>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</si>
  <si>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</si>
  <si>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</si>
  <si>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</si>
  <si>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</si>
  <si>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</si>
  <si>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</si>
  <si>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</si>
  <si>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</si>
  <si>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</si>
  <si>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</si>
  <si>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</si>
  <si>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</si>
  <si>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</si>
  <si>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</si>
  <si>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</si>
  <si>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</si>
  <si>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</si>
  <si>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</si>
  <si>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</si>
  <si>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</si>
  <si>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</si>
  <si>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</si>
  <si>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</si>
  <si>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</si>
  <si>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</si>
  <si>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</si>
  <si>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</si>
  <si>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</si>
  <si>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</si>
  <si>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</si>
  <si>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</si>
  <si>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</si>
  <si>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</si>
  <si>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</si>
  <si>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</si>
  <si>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</si>
  <si>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</si>
  <si>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</si>
  <si>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</si>
  <si>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</si>
  <si>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</si>
  <si>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</si>
  <si>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</si>
  <si>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</si>
  <si>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</si>
  <si>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</si>
  <si>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</si>
  <si>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</si>
  <si>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</si>
  <si>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</si>
  <si>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</si>
  <si>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</si>
  <si>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</si>
  <si>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</si>
  <si>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</si>
  <si>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</si>
  <si>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</si>
  <si>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</si>
  <si>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</si>
  <si>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</si>
  <si>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</si>
  <si>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</si>
  <si>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</si>
  <si>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</si>
  <si>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</si>
  <si>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</si>
  <si>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</si>
  <si>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</si>
  <si>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</si>
  <si>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</si>
  <si>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</si>
  <si>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</si>
  <si>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</si>
  <si>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</si>
  <si>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</si>
  <si>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</si>
  <si>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</si>
  <si>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</si>
  <si>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</si>
  <si>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</si>
  <si>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</si>
  <si>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</si>
  <si>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</si>
  <si>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</si>
  <si>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</si>
  <si>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</si>
  <si>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</si>
  <si>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</si>
  <si>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</si>
  <si>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</si>
  <si>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</si>
  <si>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</si>
  <si>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</si>
  <si>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</si>
  <si>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</si>
  <si>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</si>
  <si>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</si>
  <si>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</si>
  <si>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</si>
  <si>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</si>
  <si>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</si>
  <si>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</si>
  <si>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</si>
  <si>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</si>
  <si>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</si>
  <si>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</si>
  <si>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</si>
  <si>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</si>
  <si>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</si>
  <si>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</si>
  <si>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</si>
  <si>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</si>
  <si>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</si>
  <si>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</si>
  <si>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</si>
  <si>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</si>
  <si>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</si>
  <si>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</si>
  <si>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</si>
  <si>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</si>
  <si>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</si>
  <si>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</si>
  <si>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</si>
  <si>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</si>
  <si>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</si>
  <si>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</si>
  <si>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</si>
  <si>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</si>
  <si>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</si>
  <si>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</si>
  <si>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</si>
  <si>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</si>
  <si>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</si>
  <si>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</si>
  <si>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</si>
  <si>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</si>
  <si>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</si>
  <si>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</si>
  <si>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</si>
  <si>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</si>
  <si>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</si>
  <si>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</si>
  <si>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</si>
  <si>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</si>
  <si>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</si>
  <si>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</si>
  <si>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</si>
  <si>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</si>
  <si>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</si>
  <si>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</si>
  <si>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</si>
  <si>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</si>
  <si>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</si>
  <si>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</si>
  <si>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</si>
  <si>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</si>
  <si>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</si>
  <si>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</si>
  <si>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</si>
  <si>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</si>
  <si>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</si>
  <si>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</si>
  <si>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</si>
  <si>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</si>
  <si>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</si>
  <si>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</si>
  <si>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</si>
  <si>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</si>
  <si>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</si>
  <si>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</si>
  <si>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</si>
  <si>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</si>
  <si>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</si>
  <si>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</si>
  <si>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</si>
  <si>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</si>
  <si>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</si>
  <si>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</si>
  <si>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</si>
  <si>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</si>
  <si>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</si>
  <si>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</si>
  <si>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</si>
  <si>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</si>
  <si>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</si>
  <si>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</si>
  <si>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</si>
  <si>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</si>
  <si>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</si>
  <si>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</si>
  <si>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</si>
  <si>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</si>
  <si>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</si>
  <si>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</si>
  <si>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</si>
  <si>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</si>
  <si>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</si>
  <si>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</si>
  <si>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</si>
  <si>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</si>
  <si>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</si>
  <si>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</si>
  <si>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</si>
  <si>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</si>
  <si>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</si>
  <si>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</si>
  <si>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</si>
  <si>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</si>
  <si>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</si>
  <si>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</si>
  <si>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</si>
  <si>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</si>
  <si>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</si>
  <si>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</si>
  <si>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</si>
  <si>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</si>
  <si>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</si>
  <si>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</si>
  <si>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</si>
  <si>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</si>
  <si>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</si>
  <si>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</si>
  <si>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</si>
  <si>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</si>
  <si>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</si>
  <si>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</si>
  <si>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</si>
  <si>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</si>
  <si>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</si>
  <si>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</si>
  <si>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</si>
  <si>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</si>
  <si>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</si>
  <si>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</si>
  <si>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</si>
  <si>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</si>
  <si>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</si>
  <si>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</si>
  <si>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</si>
  <si>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</si>
  <si>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</si>
  <si>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</si>
  <si>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</si>
  <si>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</si>
  <si>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</si>
  <si>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</si>
  <si>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</si>
  <si>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</si>
  <si>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</si>
  <si>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</si>
  <si>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</si>
  <si>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</si>
  <si>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</si>
  <si>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</si>
  <si>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</si>
  <si>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</si>
  <si>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</si>
  <si>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</si>
  <si>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</si>
  <si>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</si>
  <si>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</si>
  <si>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</si>
  <si>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</si>
  <si>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</si>
  <si>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</si>
  <si>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</si>
  <si>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</si>
  <si>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</si>
  <si>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</si>
  <si>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</si>
  <si>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</si>
  <si>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</si>
  <si>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</si>
  <si>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</si>
  <si>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</si>
  <si>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</si>
  <si>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</si>
  <si>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</si>
  <si>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</si>
  <si>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</si>
  <si>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</si>
  <si>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</si>
  <si>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</si>
  <si>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</si>
  <si>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</si>
  <si>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</si>
  <si>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</si>
  <si>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</si>
  <si>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</si>
  <si>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</si>
  <si>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</si>
  <si>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</si>
  <si>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</si>
  <si>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</si>
  <si>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</si>
  <si>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</si>
  <si>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</si>
  <si>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</si>
  <si>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</si>
  <si>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</si>
  <si>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</si>
  <si>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</si>
  <si>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</si>
  <si>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</si>
  <si>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</si>
  <si>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</si>
  <si>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</si>
  <si>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</si>
  <si>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</si>
  <si>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</si>
  <si>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</si>
  <si>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</si>
  <si>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</si>
  <si>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</si>
  <si>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</si>
  <si>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</si>
  <si>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</si>
  <si>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</si>
  <si>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</si>
  <si>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</si>
  <si>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</si>
  <si>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</si>
  <si>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</si>
  <si>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</si>
  <si>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</si>
  <si>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</si>
  <si>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</si>
  <si>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</si>
  <si>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</si>
  <si>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</si>
  <si>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</si>
  <si>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</si>
  <si>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</si>
  <si>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</si>
  <si>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</si>
  <si>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</si>
  <si>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</si>
  <si>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</si>
  <si>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</si>
  <si>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</si>
  <si>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</si>
  <si>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</si>
  <si>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</si>
  <si>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</si>
  <si>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</si>
  <si>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</si>
  <si>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</si>
  <si>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</si>
  <si>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</si>
  <si>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</si>
  <si>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</si>
  <si>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</si>
  <si>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</si>
  <si>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</si>
  <si>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</si>
  <si>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</si>
  <si>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</si>
  <si>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</si>
  <si>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</si>
  <si>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</si>
  <si>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</si>
  <si>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</si>
  <si>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</si>
  <si>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</si>
  <si>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</si>
  <si>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</si>
  <si>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</si>
  <si>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</si>
  <si>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</si>
  <si>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</si>
  <si>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</si>
  <si>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</si>
  <si>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</si>
  <si>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</si>
  <si>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</si>
  <si>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</si>
  <si>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</si>
  <si>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</si>
  <si>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</si>
  <si>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</si>
  <si>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</si>
  <si>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</si>
  <si>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</si>
  <si>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</si>
  <si>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</si>
  <si>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</si>
  <si>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</si>
  <si>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</si>
  <si>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</si>
  <si>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</si>
  <si>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</si>
  <si>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</si>
  <si>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</si>
  <si>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</si>
  <si>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</si>
  <si>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</si>
  <si>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</si>
  <si>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</si>
  <si>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</si>
  <si>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</si>
  <si>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</si>
  <si>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</si>
  <si>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</si>
  <si>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</si>
  <si>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</si>
  <si>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</si>
  <si>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</si>
  <si>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</si>
  <si>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</si>
  <si>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</si>
  <si>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</si>
  <si>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</si>
  <si>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</si>
  <si>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</si>
  <si>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</si>
  <si>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</si>
  <si>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</si>
  <si>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</si>
  <si>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</si>
  <si>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</si>
  <si>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</si>
  <si>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</si>
  <si>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</si>
  <si>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</si>
  <si>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</si>
  <si>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</si>
  <si>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</si>
  <si>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</si>
  <si>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</si>
  <si>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</si>
  <si>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</si>
  <si>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</si>
  <si>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</si>
  <si>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</si>
  <si>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</si>
  <si>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</si>
  <si>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</si>
  <si>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</si>
  <si>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</si>
  <si>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</si>
  <si>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</si>
  <si>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</si>
  <si>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</si>
  <si>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</si>
  <si>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</si>
  <si>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</si>
  <si>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</si>
  <si>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</si>
  <si>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</si>
  <si>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</si>
  <si>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</si>
  <si>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</si>
  <si>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</si>
  <si>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</si>
  <si>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</si>
  <si>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</si>
  <si>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</si>
  <si>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</si>
  <si>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</si>
  <si>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</si>
  <si>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</si>
  <si>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</si>
  <si>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</si>
  <si>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</si>
  <si>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</si>
  <si>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</si>
  <si>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</si>
  <si>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</si>
  <si>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</si>
  <si>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</si>
  <si>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</si>
  <si>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</si>
  <si>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</si>
  <si>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</si>
  <si>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</si>
  <si>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</si>
  <si>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</si>
  <si>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</si>
  <si>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</si>
  <si>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</si>
  <si>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</si>
  <si>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</si>
  <si>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</si>
  <si>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</si>
  <si>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</si>
  <si>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</si>
  <si>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</si>
  <si>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</si>
  <si>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</si>
  <si>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</si>
  <si>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</si>
  <si>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</si>
  <si>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</si>
  <si>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</si>
  <si>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</si>
  <si>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</si>
  <si>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</si>
  <si>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</si>
  <si>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</si>
  <si>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</si>
  <si>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</si>
  <si>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</si>
  <si>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</si>
  <si>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</si>
  <si>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</si>
  <si>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</si>
  <si>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</si>
  <si>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</si>
  <si>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</si>
  <si>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</si>
  <si>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</si>
  <si>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</si>
  <si>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</si>
  <si>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</si>
  <si>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</si>
  <si>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</si>
  <si>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</si>
  <si>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</si>
  <si>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</si>
  <si>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</si>
  <si>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</si>
  <si>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</si>
  <si>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</si>
  <si>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</si>
  <si>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</si>
  <si>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</si>
  <si>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</si>
  <si>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</si>
  <si>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</si>
  <si>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</si>
  <si>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</si>
  <si>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</si>
  <si>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</si>
  <si>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</si>
  <si>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</si>
  <si>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</si>
  <si>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</si>
  <si>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</si>
  <si>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</si>
  <si>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</si>
  <si>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</si>
  <si>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</si>
  <si>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</si>
  <si>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</si>
  <si>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</si>
  <si>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</si>
  <si>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</si>
  <si>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</si>
  <si>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</si>
  <si>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</si>
  <si>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</si>
  <si>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</si>
  <si>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</si>
  <si>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</si>
  <si>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</si>
  <si>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</si>
  <si>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</si>
  <si>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</si>
  <si>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</si>
  <si>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</si>
  <si>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</si>
  <si>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</si>
  <si>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</si>
  <si>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</si>
  <si>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</si>
  <si>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</si>
  <si>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</si>
  <si>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</si>
  <si>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</si>
  <si>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</si>
  <si>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</si>
  <si>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</si>
  <si>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</si>
  <si>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</si>
  <si>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</si>
  <si>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</si>
  <si>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</si>
  <si>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</si>
  <si>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</si>
  <si>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</si>
  <si>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</si>
  <si>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</si>
  <si>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</si>
  <si>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</si>
  <si>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</si>
  <si>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</si>
  <si>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</si>
  <si>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</si>
  <si>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</si>
  <si>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</si>
  <si>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</si>
  <si>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</si>
  <si>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</si>
  <si>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</si>
  <si>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</si>
  <si>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</si>
  <si>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</si>
  <si>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</si>
  <si>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</si>
  <si>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</si>
  <si>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</si>
  <si>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</si>
  <si>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</si>
  <si>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</si>
  <si>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</si>
  <si>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</si>
  <si>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</si>
  <si>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</si>
  <si>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</si>
  <si>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</si>
  <si>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</si>
  <si>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</si>
  <si>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</si>
  <si>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</si>
  <si>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</si>
  <si>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</si>
  <si>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</si>
  <si>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</si>
  <si>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</si>
  <si>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</si>
  <si>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</si>
  <si>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</si>
  <si>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</si>
  <si>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</si>
  <si>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</si>
  <si>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</si>
  <si>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</si>
  <si>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</si>
  <si>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</si>
  <si>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</si>
  <si>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</si>
  <si>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</si>
  <si>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</si>
  <si>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</si>
  <si>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</si>
  <si>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</si>
  <si>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</si>
  <si>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</si>
  <si>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</si>
  <si>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</si>
  <si>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</si>
  <si>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</si>
  <si>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</si>
  <si>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</si>
  <si>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</si>
  <si>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</si>
  <si>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</si>
  <si>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</si>
  <si>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</si>
  <si>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</si>
  <si>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</si>
  <si>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</si>
  <si>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</si>
  <si>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</si>
  <si>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</si>
  <si>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</si>
  <si>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</si>
  <si>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</si>
  <si>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</si>
  <si>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</si>
  <si>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</si>
  <si>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</si>
  <si>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</si>
  <si>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</si>
  <si>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</si>
  <si>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</si>
  <si>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</si>
  <si>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</si>
  <si>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</si>
  <si>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</si>
  <si>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</si>
  <si>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</si>
  <si>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</si>
  <si>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</si>
  <si>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</si>
  <si>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</si>
  <si>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</si>
  <si>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</si>
  <si>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</si>
  <si>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</si>
  <si>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</si>
  <si>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</si>
  <si>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</si>
  <si>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</si>
  <si>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</si>
  <si>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</si>
  <si>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</si>
  <si>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</si>
  <si>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</si>
  <si>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</si>
  <si>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</si>
  <si>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</si>
  <si>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</si>
  <si>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</si>
  <si>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</si>
  <si>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</si>
  <si>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</si>
  <si>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</si>
  <si>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</si>
  <si>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</si>
  <si>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</si>
  <si>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</si>
  <si>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</si>
  <si>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</si>
  <si>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</si>
  <si>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</si>
  <si>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</si>
  <si>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</si>
  <si>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</si>
  <si>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</si>
  <si>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</si>
  <si>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</si>
  <si>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</si>
  <si>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</si>
  <si>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</si>
  <si>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</si>
  <si>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</si>
  <si>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</si>
  <si>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</si>
  <si>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</si>
  <si>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</si>
  <si>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</si>
  <si>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</si>
  <si>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</si>
  <si>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</si>
  <si>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</si>
  <si>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</si>
  <si>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</si>
  <si>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</si>
  <si>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</si>
  <si>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</si>
  <si>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</si>
  <si>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</si>
  <si>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</si>
  <si>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</si>
  <si>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</si>
  <si>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</si>
  <si>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</si>
  <si>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</si>
  <si>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</si>
  <si>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</si>
  <si>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</si>
  <si>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</si>
  <si>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</si>
  <si>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</si>
  <si>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</si>
  <si>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</si>
  <si>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</si>
  <si>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</si>
  <si>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</si>
  <si>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</si>
  <si>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</si>
  <si>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</si>
  <si>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</si>
  <si>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</si>
  <si>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</si>
  <si>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</si>
  <si>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</si>
  <si>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</si>
  <si>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</si>
  <si>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</si>
  <si>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</si>
  <si>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</si>
  <si>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</si>
  <si>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</si>
  <si>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</si>
  <si>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</si>
  <si>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</si>
  <si>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</si>
  <si>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</si>
  <si>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</si>
  <si>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</si>
  <si>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</si>
  <si>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</si>
  <si>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</si>
  <si>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</si>
  <si>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</si>
  <si>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</si>
  <si>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</si>
  <si>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</si>
  <si>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</si>
  <si>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</si>
  <si>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</si>
  <si>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</si>
  <si>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</si>
  <si>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</si>
  <si>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</si>
  <si>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</si>
  <si>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</si>
  <si>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</si>
  <si>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</si>
  <si>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</si>
  <si>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</si>
  <si>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</si>
  <si>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</si>
  <si>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</si>
  <si>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</si>
  <si>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</si>
  <si>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</si>
  <si>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</si>
  <si>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</si>
  <si>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</si>
  <si>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</si>
  <si>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</si>
  <si>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</si>
  <si>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</si>
  <si>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</si>
  <si>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</si>
  <si>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</si>
  <si>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</si>
  <si>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</si>
  <si>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</si>
  <si>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</si>
  <si>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</si>
  <si>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</si>
  <si>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</si>
  <si>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</si>
  <si>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</si>
  <si>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</si>
  <si>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</si>
  <si>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</si>
  <si>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</si>
  <si>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</si>
  <si>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</si>
  <si>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</si>
  <si>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</si>
  <si>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</si>
  <si>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</si>
  <si>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</si>
  <si>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</si>
  <si>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</si>
  <si>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</si>
  <si>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</si>
  <si>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</si>
  <si>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</si>
  <si>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</si>
  <si>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</si>
  <si>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</si>
  <si>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</si>
  <si>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</si>
  <si>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</si>
  <si>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</si>
  <si>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</si>
  <si>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</si>
  <si>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</si>
  <si>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</si>
  <si>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</si>
  <si>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</si>
  <si>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</si>
  <si>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</si>
  <si>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</si>
  <si>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</si>
  <si>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</si>
  <si>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</si>
  <si>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</si>
  <si>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</si>
  <si>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</si>
  <si>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</si>
  <si>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</si>
  <si>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</si>
  <si>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</si>
  <si>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</si>
  <si>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</si>
  <si>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</si>
  <si>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</si>
  <si>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</si>
  <si>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</si>
  <si>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</si>
  <si>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</si>
  <si>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</si>
  <si>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</si>
  <si>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</si>
  <si>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</si>
  <si>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</si>
  <si>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</si>
  <si>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</si>
  <si>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</si>
  <si>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</si>
  <si>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</si>
  <si>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</si>
  <si>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</si>
  <si>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</si>
  <si>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</si>
  <si>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</si>
  <si>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</si>
  <si>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</si>
  <si>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</si>
  <si>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</si>
  <si>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</si>
  <si>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</si>
  <si>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</si>
  <si>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</si>
  <si>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</si>
  <si>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</si>
  <si>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</si>
  <si>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</si>
  <si>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</si>
  <si>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</si>
  <si>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</si>
  <si>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</si>
  <si>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</si>
  <si>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</si>
  <si>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</si>
  <si>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</si>
  <si>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</si>
  <si>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</si>
  <si>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</si>
  <si>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</si>
  <si>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</si>
  <si>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</si>
  <si>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</si>
  <si>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</si>
  <si>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</si>
  <si>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</si>
  <si>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</si>
  <si>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</si>
  <si>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</si>
  <si>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</si>
  <si>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</si>
  <si>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</si>
  <si>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</si>
  <si>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</si>
  <si>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</si>
  <si>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</si>
  <si>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</si>
  <si>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</si>
  <si>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</si>
  <si>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</si>
  <si>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</si>
  <si>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</si>
  <si>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</si>
  <si>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</si>
  <si>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</si>
  <si>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</si>
  <si>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</si>
  <si>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</si>
  <si>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</si>
  <si>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</si>
  <si>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</si>
  <si>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</si>
  <si>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</si>
  <si>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</si>
  <si>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</si>
  <si>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</si>
  <si>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</si>
  <si>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</si>
  <si>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</si>
  <si>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</si>
  <si>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</si>
  <si>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</si>
  <si>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</si>
  <si>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</si>
  <si>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</si>
  <si>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</si>
  <si>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</si>
  <si>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</si>
  <si>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</si>
  <si>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</si>
  <si>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</si>
  <si>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</si>
  <si>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</si>
  <si>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</si>
  <si>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</si>
  <si>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</si>
  <si>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</si>
  <si>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</si>
  <si>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</si>
  <si>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</si>
  <si>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</si>
  <si>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</si>
  <si>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</si>
  <si>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</si>
  <si>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</si>
  <si>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</si>
  <si>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</si>
  <si>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</si>
  <si>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</si>
  <si>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</si>
  <si>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</si>
  <si>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</si>
  <si>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</si>
  <si>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</si>
  <si>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</si>
  <si>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</si>
  <si>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</si>
  <si>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</si>
  <si>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</si>
  <si>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</si>
  <si>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</si>
  <si>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</si>
  <si>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</si>
  <si>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</si>
  <si>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</si>
  <si>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</si>
  <si>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</si>
  <si>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</si>
  <si>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</si>
  <si>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</si>
  <si>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</si>
  <si>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</si>
  <si>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</si>
  <si>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</si>
  <si>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</si>
  <si>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</si>
  <si>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</si>
  <si>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</si>
  <si>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</si>
  <si>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</si>
  <si>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</si>
  <si>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</si>
  <si>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</si>
  <si>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</si>
  <si>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</si>
  <si>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</si>
  <si>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</si>
  <si>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</si>
  <si>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</si>
  <si>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</si>
  <si>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</si>
  <si>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</si>
  <si>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</si>
  <si>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</si>
  <si>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</si>
  <si>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</si>
  <si>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</si>
  <si>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</si>
  <si>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</si>
  <si>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</si>
  <si>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</si>
  <si>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</si>
  <si>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</si>
  <si>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</si>
  <si>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</si>
  <si>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</si>
  <si>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</si>
  <si>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</si>
  <si>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</si>
  <si>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</si>
  <si>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</si>
  <si>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</si>
  <si>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</si>
  <si>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</si>
  <si>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</si>
  <si>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</si>
  <si>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</si>
  <si>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</si>
  <si>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</si>
  <si>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</si>
  <si>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</si>
  <si>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</si>
  <si>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</si>
  <si>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</si>
  <si>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</si>
  <si>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</si>
  <si>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</si>
  <si>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</si>
  <si>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</si>
  <si>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</si>
  <si>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</si>
  <si>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</si>
  <si>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</si>
  <si>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</si>
  <si>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</si>
  <si>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</si>
  <si>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</si>
  <si>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</si>
  <si>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</si>
  <si>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</si>
  <si>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</si>
  <si>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</si>
  <si>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</si>
  <si>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</si>
  <si>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</si>
  <si>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</si>
  <si>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</si>
  <si>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</si>
  <si>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</si>
  <si>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</si>
  <si>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</si>
  <si>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</si>
  <si>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</si>
  <si>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</si>
  <si>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</si>
  <si>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</si>
  <si>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</si>
  <si>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</si>
  <si>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</si>
  <si>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</si>
  <si>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</si>
  <si>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</si>
  <si>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</si>
  <si>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</si>
  <si>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</si>
  <si>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</si>
  <si>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</si>
  <si>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</si>
  <si>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</si>
  <si>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</si>
  <si>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</si>
  <si>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</si>
  <si>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</si>
  <si>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</si>
  <si>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</si>
  <si>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</si>
  <si>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</si>
  <si>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</si>
  <si>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</si>
  <si>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</si>
  <si>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</si>
  <si>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</si>
  <si>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</si>
  <si>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</si>
  <si>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</si>
  <si>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</si>
  <si>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</si>
  <si>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</si>
  <si>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</si>
  <si>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</si>
  <si>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</si>
  <si>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</si>
  <si>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</si>
  <si>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</si>
  <si>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</si>
  <si>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</si>
  <si>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</si>
  <si>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</si>
  <si>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</si>
  <si>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</si>
  <si>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</si>
  <si>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</si>
  <si>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</si>
  <si>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</si>
  <si>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</si>
  <si>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</si>
  <si>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</si>
  <si>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</si>
  <si>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</si>
  <si>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</si>
  <si>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</si>
  <si>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</si>
  <si>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</si>
  <si>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</si>
  <si>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</si>
  <si>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</si>
  <si>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</si>
  <si>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</si>
  <si>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</si>
  <si>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</si>
  <si>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</si>
  <si>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</si>
  <si>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</si>
  <si>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</si>
  <si>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</si>
  <si>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</si>
  <si>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</si>
  <si>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</si>
  <si>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</si>
  <si>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</si>
  <si>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</si>
  <si>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</si>
  <si>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</si>
  <si>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</si>
  <si>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</si>
  <si>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</si>
  <si>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</si>
  <si>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</si>
  <si>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</si>
  <si>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</si>
  <si>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</si>
  <si>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</si>
  <si>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</si>
  <si>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</si>
  <si>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</si>
  <si>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</si>
  <si>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</si>
  <si>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</si>
  <si>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</si>
  <si>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</si>
  <si>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</si>
  <si>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</si>
  <si>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</si>
  <si>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</si>
  <si>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</si>
  <si>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</si>
  <si>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</si>
  <si>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</si>
  <si>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</si>
  <si>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</si>
  <si>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</si>
  <si>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</si>
  <si>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</si>
  <si>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</si>
  <si>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</si>
  <si>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</si>
  <si>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</si>
  <si>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</si>
  <si>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</si>
  <si>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</si>
  <si>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</si>
  <si>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</si>
  <si>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</si>
  <si>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</si>
  <si>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</si>
  <si>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</si>
  <si>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</si>
  <si>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</si>
  <si>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</si>
  <si>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</si>
  <si>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</si>
  <si>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</si>
  <si>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</si>
  <si>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</si>
  <si>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</si>
  <si>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</si>
  <si>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</si>
  <si>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</si>
  <si>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</si>
  <si>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</si>
  <si>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</si>
  <si>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</si>
  <si>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</si>
  <si>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</si>
  <si>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</si>
  <si>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</si>
  <si>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</si>
  <si>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</si>
  <si>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</si>
  <si>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</si>
  <si>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</si>
  <si>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</si>
  <si>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</si>
  <si>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</si>
  <si>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</si>
  <si>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</si>
  <si>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</si>
  <si>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</si>
  <si>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</si>
  <si>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</si>
  <si>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</si>
  <si>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</si>
  <si>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</si>
  <si>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</si>
  <si>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</si>
  <si>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</si>
  <si>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</si>
  <si>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</si>
  <si>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</si>
  <si>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</si>
  <si>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</si>
  <si>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</si>
  <si>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</si>
  <si>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</si>
  <si>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</si>
  <si>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</si>
  <si>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</si>
  <si>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</si>
  <si>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</si>
  <si>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</si>
  <si>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</si>
  <si>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</si>
  <si>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</si>
  <si>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</si>
  <si>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</si>
  <si>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</si>
  <si>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</si>
  <si>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</si>
  <si>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</si>
  <si>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</si>
  <si>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</si>
  <si>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</si>
  <si>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</si>
  <si>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</si>
  <si>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</si>
  <si>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</si>
  <si>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</si>
  <si>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</si>
  <si>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</si>
  <si>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</si>
  <si>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</si>
  <si>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</si>
  <si>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</si>
  <si>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</si>
  <si>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</si>
  <si>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</si>
  <si>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</si>
  <si>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</si>
  <si>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</si>
  <si>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</si>
  <si>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</si>
  <si>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</si>
  <si>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</si>
  <si>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</si>
  <si>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</si>
  <si>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</si>
  <si>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</si>
  <si>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</si>
  <si>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</si>
  <si>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</si>
  <si>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</si>
  <si>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</si>
  <si>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</si>
  <si>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</si>
  <si>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</si>
  <si>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</si>
  <si>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</si>
  <si>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</si>
  <si>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</si>
  <si>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</si>
  <si>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</si>
  <si>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</si>
  <si>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</si>
  <si>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</si>
  <si>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</si>
  <si>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</si>
  <si>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</si>
  <si>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</si>
  <si>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</si>
  <si>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</si>
  <si>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</si>
  <si>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</si>
  <si>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</si>
  <si>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</si>
  <si>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</si>
  <si>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</si>
  <si>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</si>
  <si>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</si>
  <si>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</si>
  <si>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</si>
  <si>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</si>
  <si>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</si>
  <si>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</si>
  <si>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</si>
  <si>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</si>
  <si>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</si>
  <si>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</si>
  <si>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</si>
  <si>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</si>
  <si>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</si>
  <si>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</si>
  <si>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</si>
  <si>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</si>
  <si>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</si>
  <si>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</si>
  <si>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</si>
  <si>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</si>
  <si>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</si>
  <si>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</si>
  <si>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</si>
  <si>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</si>
  <si>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</si>
  <si>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</si>
  <si>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</si>
  <si>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</si>
  <si>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</si>
  <si>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</si>
  <si>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</si>
  <si>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</si>
  <si>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</si>
  <si>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</si>
  <si>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</si>
  <si>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</si>
  <si>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</si>
  <si>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</si>
  <si>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</si>
  <si>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</si>
  <si>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</si>
  <si>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</si>
  <si>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</si>
  <si>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</si>
  <si>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</si>
  <si>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</si>
  <si>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</si>
  <si>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</si>
  <si>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</si>
  <si>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</si>
  <si>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</si>
  <si>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</si>
  <si>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</si>
  <si>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</si>
  <si>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</si>
  <si>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</si>
  <si>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</si>
  <si>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</si>
  <si>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</si>
  <si>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</si>
  <si>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</si>
  <si>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</si>
  <si>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</si>
  <si>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</si>
  <si>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</si>
  <si>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</si>
  <si>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</si>
  <si>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</si>
  <si>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</si>
  <si>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</si>
  <si>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</si>
  <si>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</si>
  <si>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</si>
  <si>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</si>
  <si>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</si>
  <si>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</si>
  <si>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</si>
  <si>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</si>
  <si>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</si>
  <si>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</si>
  <si>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</si>
  <si>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</si>
  <si>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</si>
  <si>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</si>
  <si>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</si>
  <si>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</si>
  <si>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</si>
  <si>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</si>
  <si>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</si>
  <si>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</si>
  <si>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</si>
  <si>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</si>
  <si>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</si>
  <si>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</si>
  <si>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</si>
  <si>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</si>
  <si>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</si>
  <si>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</si>
  <si>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</si>
  <si>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</si>
  <si>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</si>
  <si>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</si>
  <si>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</si>
  <si>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</si>
  <si>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</si>
  <si>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</si>
  <si>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</si>
  <si>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</si>
  <si>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</si>
  <si>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</si>
  <si>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</si>
  <si>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</si>
  <si>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</si>
  <si>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</si>
  <si>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</si>
  <si>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</si>
  <si>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</si>
  <si>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</si>
  <si>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</si>
  <si>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</si>
  <si>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</si>
  <si>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</si>
  <si>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</si>
  <si>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</si>
  <si>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</si>
  <si>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</si>
  <si>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</si>
  <si>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</si>
  <si>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</si>
  <si>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</si>
  <si>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</si>
  <si>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</si>
  <si>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</si>
  <si>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</si>
  <si>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</si>
  <si>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</si>
  <si>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</si>
  <si>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</si>
  <si>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</si>
  <si>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</si>
  <si>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</si>
  <si>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</si>
  <si>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</si>
  <si>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</si>
  <si>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</si>
  <si>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</si>
  <si>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</si>
  <si>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</si>
  <si>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</si>
  <si>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</si>
  <si>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</si>
  <si>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</si>
  <si>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</si>
  <si>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</si>
  <si>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</si>
  <si>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</si>
  <si>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</si>
  <si>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</si>
  <si>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</si>
  <si>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</si>
  <si>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</si>
  <si>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</si>
  <si>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</si>
  <si>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</si>
  <si>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</si>
  <si>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</si>
  <si>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</si>
  <si>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</si>
  <si>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</si>
  <si>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</si>
  <si>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</si>
  <si>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</si>
  <si>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</si>
  <si>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</si>
  <si>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</si>
  <si>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</si>
  <si>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</si>
  <si>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</si>
  <si>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</si>
  <si>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</si>
  <si>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</si>
  <si>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</si>
  <si>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</si>
  <si>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</si>
  <si>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</si>
  <si>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</si>
  <si>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</si>
  <si>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</si>
  <si>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</si>
  <si>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</si>
  <si>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</si>
  <si>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</si>
  <si>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</si>
  <si>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</si>
  <si>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</si>
  <si>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</si>
  <si>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</si>
  <si>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</si>
  <si>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</si>
  <si>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</si>
  <si>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</si>
  <si>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</si>
  <si>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</si>
  <si>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</si>
  <si>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</si>
  <si>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</si>
  <si>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</si>
  <si>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</si>
  <si>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</si>
  <si>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</si>
  <si>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</si>
  <si>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</si>
  <si>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</si>
  <si>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</si>
  <si>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</si>
  <si>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</si>
  <si>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</si>
  <si>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</si>
  <si>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</si>
  <si>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</si>
  <si>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</si>
  <si>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</si>
  <si>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</si>
  <si>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</si>
  <si>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</si>
  <si>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</si>
  <si>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</si>
  <si>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</si>
  <si>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</si>
  <si>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</si>
  <si>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</si>
  <si>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</si>
  <si>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</si>
  <si>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</si>
  <si>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</si>
  <si>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</si>
  <si>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</si>
  <si>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</si>
  <si>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</si>
  <si>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</si>
  <si>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</si>
  <si>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</si>
  <si>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</si>
  <si>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</si>
  <si>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</si>
  <si>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</si>
  <si>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</si>
  <si>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</si>
  <si>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</si>
  <si>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</si>
  <si>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</si>
  <si>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</si>
  <si>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</si>
  <si>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</si>
  <si>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</si>
  <si>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</si>
  <si>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</si>
  <si>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</si>
  <si>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</si>
  <si>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</si>
  <si>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</si>
  <si>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</si>
  <si>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</si>
  <si>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</si>
  <si>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</si>
  <si>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</si>
  <si>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</si>
  <si>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</si>
  <si>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</si>
  <si>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</si>
  <si>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</si>
  <si>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</si>
  <si>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</si>
  <si>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</si>
  <si>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</si>
  <si>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</si>
  <si>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</si>
  <si>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</si>
  <si>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</si>
  <si>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</si>
  <si>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</si>
  <si>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</si>
  <si>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</si>
  <si>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</si>
  <si>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</si>
  <si>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</si>
  <si>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</si>
  <si>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</si>
  <si>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</si>
  <si>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</si>
  <si>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</si>
  <si>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</si>
  <si>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</si>
  <si>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</si>
  <si>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</si>
  <si>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</si>
  <si>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</si>
  <si>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</si>
  <si>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</si>
  <si>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</si>
  <si>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</si>
  <si>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</si>
  <si>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</si>
  <si>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</si>
  <si>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</si>
  <si>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</si>
  <si>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</si>
  <si>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</si>
  <si>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</si>
  <si>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</si>
  <si>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</si>
  <si>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</si>
  <si>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</si>
  <si>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</si>
  <si>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</si>
  <si>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</si>
  <si>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</si>
  <si>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</si>
  <si>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</si>
  <si>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</si>
  <si>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</si>
  <si>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</si>
  <si>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</si>
  <si>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</si>
  <si>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</si>
  <si>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</si>
  <si>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</si>
  <si>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</si>
  <si>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</si>
  <si>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</si>
  <si>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</si>
  <si>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</si>
  <si>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</si>
  <si>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</si>
  <si>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</si>
  <si>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</si>
  <si>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</si>
  <si>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</si>
  <si>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</si>
  <si>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</si>
  <si>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</si>
  <si>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</si>
  <si>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</si>
  <si>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</si>
  <si>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</si>
  <si>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</si>
  <si>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</si>
  <si>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</si>
  <si>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</si>
  <si>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</si>
  <si>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</si>
  <si>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</si>
  <si>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</si>
  <si>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</si>
  <si>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</si>
  <si>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</si>
  <si>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</si>
  <si>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</si>
  <si>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</si>
  <si>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</si>
  <si>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</si>
  <si>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</si>
  <si>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</si>
  <si>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</si>
  <si>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</si>
  <si>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</si>
  <si>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</si>
  <si>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</si>
  <si>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</si>
  <si>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</si>
  <si>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</si>
  <si>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</si>
  <si>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</si>
  <si>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</si>
  <si>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</si>
  <si>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</si>
  <si>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</si>
  <si>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</si>
  <si>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</si>
  <si>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</si>
  <si>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</si>
  <si>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</si>
  <si>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</si>
  <si>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</si>
  <si>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</si>
  <si>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</si>
  <si>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</si>
  <si>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</si>
  <si>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</si>
  <si>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</si>
  <si>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</si>
  <si>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</si>
  <si>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</si>
  <si>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</si>
  <si>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</si>
  <si>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</si>
  <si>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</si>
  <si>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</si>
  <si>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</si>
  <si>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</si>
  <si>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</si>
  <si>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</si>
  <si>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</si>
  <si>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</si>
  <si>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</si>
  <si>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</si>
  <si>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</si>
  <si>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</si>
  <si>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</si>
  <si>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</si>
  <si>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</si>
  <si>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</si>
  <si>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</si>
  <si>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</si>
  <si>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</si>
  <si>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</si>
  <si>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</si>
  <si>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</si>
  <si>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</si>
  <si>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</si>
  <si>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</si>
  <si>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</si>
  <si>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</si>
  <si>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</si>
  <si>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</si>
  <si>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</si>
  <si>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</si>
  <si>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</si>
  <si>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</si>
  <si>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</si>
  <si>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</si>
  <si>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</si>
  <si>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</si>
  <si>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</si>
  <si>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</si>
  <si>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</si>
  <si>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</si>
  <si>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</si>
  <si>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</si>
  <si>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</si>
  <si>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</si>
  <si>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</si>
  <si>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</si>
  <si>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</si>
  <si>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</si>
  <si>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</si>
  <si>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</si>
  <si>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</si>
  <si>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</si>
  <si>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</si>
  <si>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</si>
  <si>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</si>
  <si>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</si>
  <si>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</si>
  <si>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</si>
  <si>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</si>
  <si>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</si>
  <si>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</si>
  <si>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</si>
  <si>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</si>
  <si>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</si>
  <si>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</si>
  <si>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</si>
  <si>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</si>
  <si>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</si>
  <si>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</si>
  <si>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</si>
  <si>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</si>
  <si>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</si>
  <si>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</si>
  <si>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</si>
  <si>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</si>
  <si>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</si>
  <si>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</si>
  <si>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</si>
  <si>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</si>
  <si>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</si>
  <si>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</si>
  <si>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</si>
  <si>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</si>
  <si>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</si>
  <si>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</si>
  <si>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</si>
  <si>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</si>
  <si>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</si>
  <si>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</si>
  <si>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</si>
  <si>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</si>
  <si>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</si>
  <si>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</si>
  <si>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</si>
  <si>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</si>
  <si>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</si>
  <si>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</si>
  <si>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</si>
  <si>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</si>
  <si>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</si>
  <si>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</si>
  <si>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</si>
  <si>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</si>
  <si>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</si>
  <si>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</si>
  <si>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</si>
  <si>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</si>
  <si>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</si>
  <si>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</si>
  <si>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</si>
  <si>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</si>
  <si>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</si>
  <si>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</si>
  <si>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</si>
  <si>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</si>
  <si>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</si>
  <si>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</si>
  <si>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</si>
  <si>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</si>
  <si>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</si>
  <si>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</si>
  <si>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</si>
  <si>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</si>
  <si>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</si>
  <si>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</si>
  <si>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</si>
  <si>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</si>
  <si>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</si>
  <si>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</si>
  <si>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</si>
  <si>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</si>
  <si>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</si>
  <si>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</si>
  <si>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</si>
  <si>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</si>
  <si>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</si>
  <si>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</si>
  <si>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</si>
  <si>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</si>
  <si>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</si>
  <si>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</si>
  <si>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</si>
  <si>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</si>
  <si>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</si>
  <si>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</si>
  <si>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</si>
  <si>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</si>
  <si>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</si>
  <si>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</si>
  <si>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</si>
  <si>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</si>
  <si>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</si>
  <si>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</si>
  <si>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</si>
  <si>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</si>
  <si>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</si>
  <si>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</si>
  <si>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</si>
  <si>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</si>
  <si>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</si>
  <si>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</si>
  <si>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</si>
  <si>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</si>
  <si>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</si>
  <si>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</si>
  <si>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</si>
  <si>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</si>
  <si>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</si>
  <si>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</si>
  <si>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</si>
  <si>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</si>
  <si>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</si>
  <si>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</si>
  <si>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</si>
  <si>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</si>
  <si>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</si>
  <si>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</si>
  <si>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</si>
  <si>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</si>
  <si>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</si>
  <si>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</si>
  <si>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</si>
  <si>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</si>
  <si>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</si>
  <si>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</si>
  <si>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</si>
  <si>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</si>
  <si>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</si>
  <si>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</si>
  <si>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</si>
  <si>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</si>
  <si>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</si>
  <si>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</si>
  <si>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</si>
  <si>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</si>
  <si>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</si>
  <si>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</si>
  <si>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</si>
  <si>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</si>
  <si>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</si>
  <si>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</si>
  <si>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</si>
  <si>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</si>
  <si>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</si>
  <si>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</si>
  <si>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</si>
  <si>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</si>
  <si>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</si>
  <si>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</si>
  <si>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</si>
  <si>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</si>
  <si>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</si>
  <si>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</si>
  <si>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</si>
  <si>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</si>
  <si>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</si>
  <si>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</si>
  <si>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</si>
  <si>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</si>
  <si>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</si>
  <si>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</si>
  <si>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</si>
  <si>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</si>
  <si>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</si>
  <si>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</si>
  <si>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</si>
  <si>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</si>
  <si>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</si>
  <si>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</si>
  <si>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</si>
  <si>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</si>
  <si>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</si>
  <si>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</si>
  <si>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</si>
  <si>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</si>
  <si>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</si>
  <si>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</si>
  <si>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</si>
  <si>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</si>
  <si>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</si>
  <si>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</si>
  <si>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</si>
  <si>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</si>
  <si>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</si>
  <si>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</si>
  <si>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</si>
  <si>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</si>
  <si>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</si>
  <si>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</si>
  <si>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</si>
  <si>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</si>
  <si>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</si>
  <si>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</si>
  <si>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</si>
  <si>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</si>
  <si>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</si>
  <si>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</si>
  <si>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</si>
  <si>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</si>
  <si>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</si>
  <si>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</si>
  <si>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</si>
  <si>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</si>
  <si>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</si>
  <si>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</si>
  <si>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</si>
  <si>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</si>
  <si>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</si>
  <si>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</si>
  <si>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</si>
  <si>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</si>
  <si>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</si>
  <si>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</si>
  <si>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</si>
  <si>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</si>
  <si>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</si>
  <si>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</si>
  <si>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</si>
  <si>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</si>
  <si>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</si>
  <si>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</si>
  <si>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</si>
  <si>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</si>
  <si>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</si>
  <si>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</si>
  <si>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</si>
  <si>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</si>
  <si>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</si>
  <si>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</si>
  <si>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</si>
  <si>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</si>
  <si>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</si>
  <si>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</si>
  <si>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</si>
  <si>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</si>
  <si>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</si>
  <si>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</si>
  <si>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</si>
  <si>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</si>
  <si>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</si>
  <si>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</si>
  <si>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</si>
  <si>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</si>
  <si>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</si>
  <si>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</si>
  <si>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</si>
  <si>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</si>
  <si>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</si>
  <si>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</si>
  <si>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</si>
  <si>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</si>
  <si>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</si>
  <si>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</si>
  <si>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</si>
  <si>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</si>
  <si>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</si>
  <si>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</si>
  <si>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</si>
  <si>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</si>
  <si>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</si>
  <si>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</si>
  <si>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</si>
  <si>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</si>
  <si>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</si>
  <si>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</si>
  <si>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</si>
  <si>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</si>
  <si>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</si>
  <si>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</si>
  <si>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</si>
  <si>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</si>
  <si>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</si>
  <si>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</si>
  <si>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</si>
  <si>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</si>
  <si>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</si>
  <si>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</si>
  <si>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</si>
  <si>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</si>
  <si>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</si>
  <si>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</si>
  <si>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</si>
  <si>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</si>
  <si>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</si>
  <si>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</si>
  <si>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</si>
  <si>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</si>
  <si>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</si>
  <si>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</si>
  <si>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</si>
  <si>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</si>
  <si>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</si>
  <si>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</si>
  <si>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</si>
  <si>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</si>
  <si>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</si>
  <si>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</si>
  <si>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</si>
  <si>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</si>
  <si>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</si>
  <si>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</si>
  <si>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</si>
  <si>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</si>
  <si>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</si>
  <si>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</si>
  <si>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</si>
  <si>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</si>
  <si>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</si>
  <si>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</si>
  <si>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</si>
  <si>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</si>
  <si>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</si>
  <si>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</si>
  <si>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</si>
  <si>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</si>
  <si>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</si>
  <si>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</si>
  <si>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</si>
  <si>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</si>
  <si>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</si>
  <si>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</si>
  <si>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</si>
  <si>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</si>
  <si>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</si>
  <si>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</si>
  <si>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</si>
  <si>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</si>
  <si>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</si>
  <si>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</si>
  <si>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</si>
  <si>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</si>
  <si>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</si>
  <si>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</si>
  <si>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</si>
  <si>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</si>
  <si>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</si>
  <si>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</si>
  <si>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</si>
  <si>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</si>
  <si>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</si>
  <si>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</si>
  <si>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</si>
  <si>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</si>
  <si>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</si>
  <si>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</si>
  <si>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</si>
  <si>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</si>
  <si>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</si>
  <si>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</si>
  <si>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</si>
  <si>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</si>
  <si>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</si>
  <si>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</si>
  <si>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</si>
  <si>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</si>
  <si>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</si>
  <si>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</si>
  <si>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</si>
  <si>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</si>
  <si>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</si>
  <si>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</si>
  <si>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</si>
  <si>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</si>
  <si>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</si>
  <si>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</si>
  <si>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</si>
  <si>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</si>
  <si>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</si>
  <si>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</si>
  <si>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</si>
  <si>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</si>
  <si>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</si>
  <si>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</si>
  <si>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</si>
  <si>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</si>
  <si>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</si>
  <si>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</si>
  <si>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</si>
  <si>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</si>
  <si>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</si>
  <si>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</si>
  <si>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</si>
  <si>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</si>
  <si>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</si>
  <si>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</si>
  <si>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</si>
  <si>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</si>
  <si>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</si>
  <si>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</si>
  <si>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</si>
  <si>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</si>
  <si>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</si>
  <si>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</si>
  <si>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</si>
  <si>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</si>
  <si>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</si>
  <si>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</si>
  <si>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</si>
  <si>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</si>
  <si>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</si>
  <si>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</si>
  <si>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</si>
  <si>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</si>
  <si>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</si>
  <si>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</si>
  <si>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</si>
  <si>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</si>
  <si>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</si>
  <si>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</si>
  <si>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</si>
  <si>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</si>
  <si>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</si>
  <si>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</si>
  <si>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</si>
  <si>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</si>
  <si>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</si>
  <si>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</si>
  <si>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</si>
  <si>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</si>
  <si>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</si>
  <si>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</si>
  <si>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</si>
  <si>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</si>
  <si>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</si>
  <si>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</si>
  <si>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</si>
  <si>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</si>
  <si>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</si>
  <si>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</si>
  <si>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</si>
  <si>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</si>
  <si>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</si>
  <si>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</si>
  <si>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</si>
  <si>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</si>
  <si>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</si>
  <si>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</si>
  <si>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</si>
  <si>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</si>
  <si>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</si>
  <si>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</si>
  <si>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</si>
  <si>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</si>
  <si>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</si>
  <si>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</si>
  <si>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</si>
  <si>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</si>
  <si>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</si>
  <si>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</si>
  <si>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</si>
  <si>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</si>
  <si>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</si>
  <si>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</si>
  <si>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</si>
  <si>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</si>
  <si>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</si>
  <si>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</si>
  <si>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</si>
  <si>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</si>
  <si>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</si>
  <si>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</si>
  <si>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</si>
  <si>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</si>
  <si>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</si>
  <si>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</si>
  <si>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</si>
  <si>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</si>
  <si>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</si>
  <si>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</si>
  <si>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</si>
  <si>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</si>
  <si>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</si>
  <si>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</si>
  <si>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</si>
  <si>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</si>
  <si>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</si>
  <si>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</si>
  <si>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</si>
  <si>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</si>
  <si>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</si>
  <si>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</si>
  <si>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</si>
  <si>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</si>
  <si>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</si>
  <si>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</si>
  <si>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</si>
  <si>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</si>
  <si>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</si>
  <si>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</si>
  <si>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</si>
  <si>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</si>
  <si>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</si>
  <si>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</si>
  <si>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</si>
  <si>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</si>
  <si>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</si>
  <si>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</si>
  <si>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</si>
  <si>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</si>
  <si>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</si>
  <si>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</si>
  <si>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</si>
  <si>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</si>
  <si>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</si>
  <si>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</si>
  <si>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</si>
  <si>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</si>
  <si>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</si>
  <si>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</si>
  <si>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</si>
  <si>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</si>
  <si>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</si>
  <si>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</si>
  <si>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</si>
  <si>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</si>
  <si>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</si>
  <si>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</si>
  <si>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</si>
  <si>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</si>
  <si>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</si>
  <si>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</si>
  <si>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</si>
  <si>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</si>
  <si>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</si>
  <si>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</si>
  <si>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</si>
  <si>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</si>
  <si>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</si>
  <si>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</si>
  <si>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</si>
  <si>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</si>
  <si>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</si>
  <si>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</si>
  <si>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</si>
  <si>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</si>
  <si>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</si>
  <si>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</si>
  <si>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</si>
  <si>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</si>
  <si>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</si>
  <si>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</si>
  <si>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</si>
  <si>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</si>
  <si>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</si>
  <si>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</si>
  <si>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</si>
  <si>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</si>
  <si>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</si>
  <si>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</si>
  <si>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</si>
  <si>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</si>
  <si>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</si>
  <si>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</si>
  <si>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</si>
  <si>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</si>
  <si>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</si>
  <si>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</si>
  <si>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</si>
  <si>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</si>
  <si>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</si>
  <si>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</si>
  <si>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</si>
  <si>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</si>
  <si>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</si>
  <si>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</si>
  <si>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</si>
  <si>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</si>
  <si>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</si>
  <si>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</si>
  <si>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</si>
  <si>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</si>
  <si>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</si>
  <si>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</si>
  <si>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</si>
  <si>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</si>
  <si>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</si>
  <si>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</si>
  <si>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</si>
  <si>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</si>
  <si>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</si>
  <si>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</si>
  <si>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</si>
  <si>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</si>
  <si>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</si>
  <si>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</si>
  <si>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</si>
  <si>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</si>
  <si>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</si>
  <si>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</si>
  <si>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</si>
  <si>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</si>
  <si>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</si>
  <si>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</si>
  <si>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</si>
  <si>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</si>
  <si>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</si>
  <si>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</si>
  <si>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</si>
  <si>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</si>
  <si>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</si>
  <si>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</si>
  <si>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</si>
  <si>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</si>
  <si>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</si>
  <si>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</si>
  <si>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</si>
  <si>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</si>
  <si>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</si>
  <si>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</si>
  <si>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</si>
  <si>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</si>
  <si>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</si>
  <si>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</si>
  <si>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</si>
  <si>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</si>
  <si>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</si>
  <si>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</si>
  <si>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</si>
  <si>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</si>
  <si>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</si>
  <si>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</si>
  <si>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</si>
  <si>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</si>
  <si>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</si>
  <si>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</si>
  <si>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</si>
  <si>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</si>
  <si>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</si>
  <si>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</si>
  <si>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</si>
  <si>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</si>
  <si>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</si>
  <si>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</si>
  <si>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</si>
  <si>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</si>
  <si>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</si>
  <si>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</si>
  <si>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</si>
  <si>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</si>
  <si>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</si>
  <si>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</si>
  <si>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</si>
  <si>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</si>
  <si>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</si>
  <si>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</si>
  <si>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</si>
  <si>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</si>
  <si>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</si>
  <si>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</si>
  <si>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</si>
  <si>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</si>
  <si>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</si>
  <si>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</si>
  <si>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</si>
  <si>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</si>
  <si>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</si>
  <si>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</si>
  <si>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</si>
  <si>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</si>
  <si>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</si>
  <si>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</si>
  <si>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</si>
  <si>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</si>
  <si>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</si>
  <si>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</si>
  <si>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</si>
  <si>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</si>
  <si>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</si>
  <si>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</si>
  <si>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</si>
  <si>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</si>
  <si>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</si>
  <si>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</si>
  <si>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</si>
  <si>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</si>
  <si>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</si>
  <si>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</si>
  <si>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</si>
  <si>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</si>
  <si>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</si>
  <si>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</si>
  <si>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</si>
  <si>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</si>
  <si>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</si>
  <si>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</si>
  <si>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</si>
  <si>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</si>
  <si>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</si>
  <si>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</si>
  <si>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</si>
  <si>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</si>
  <si>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</si>
  <si>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</si>
  <si>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</si>
  <si>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</si>
  <si>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</si>
  <si>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</si>
  <si>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</si>
  <si>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</si>
  <si>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</si>
  <si>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</si>
  <si>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</si>
  <si>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</si>
  <si>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</si>
  <si>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</si>
  <si>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</si>
  <si>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</si>
  <si>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</si>
  <si>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</si>
  <si>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</si>
  <si>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</si>
  <si>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</si>
  <si>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</si>
  <si>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</si>
  <si>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</si>
  <si>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</si>
  <si>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</si>
  <si>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</si>
  <si>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</si>
  <si>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</si>
  <si>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</si>
  <si>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</si>
  <si>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</si>
  <si>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</si>
  <si>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</si>
  <si>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</si>
  <si>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</si>
  <si>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</si>
  <si>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</si>
  <si>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</si>
  <si>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</si>
  <si>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</si>
  <si>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</si>
  <si>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</si>
  <si>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</si>
  <si>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</si>
  <si>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</si>
  <si>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</si>
  <si>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</si>
  <si>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</si>
  <si>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</si>
  <si>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</si>
  <si>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</si>
  <si>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</si>
  <si>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</si>
  <si>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</si>
  <si>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</si>
  <si>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</si>
  <si>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</si>
  <si>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</si>
  <si>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</si>
  <si>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</si>
  <si>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</si>
  <si>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</si>
  <si>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</si>
  <si>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</si>
  <si>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</si>
  <si>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</si>
  <si>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</si>
  <si>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</si>
  <si>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</si>
  <si>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</si>
  <si>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</si>
  <si>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</si>
  <si>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</si>
  <si>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</si>
  <si>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</si>
  <si>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</si>
  <si>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</si>
  <si>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</si>
  <si>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</si>
  <si>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</si>
  <si>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</si>
  <si>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</si>
  <si>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</si>
  <si>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</si>
  <si>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</si>
  <si>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</si>
  <si>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</si>
  <si>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</si>
  <si>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</si>
  <si>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</si>
  <si>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</si>
  <si>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</si>
  <si>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</si>
  <si>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</si>
  <si>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</si>
  <si>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</si>
  <si>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</si>
  <si>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</si>
  <si>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</si>
  <si>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</si>
  <si>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</si>
  <si>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</si>
  <si>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</si>
  <si>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</si>
  <si>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</si>
  <si>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</si>
  <si>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</si>
  <si>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</si>
  <si>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</si>
  <si>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</si>
  <si>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</si>
  <si>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</si>
  <si>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</si>
  <si>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</si>
  <si>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</si>
  <si>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</si>
  <si>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</si>
  <si>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</si>
  <si>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</si>
  <si>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</si>
  <si>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</si>
  <si>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</si>
  <si>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</si>
  <si>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</si>
  <si>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</si>
  <si>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</si>
  <si>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</si>
  <si>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</si>
  <si>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</si>
  <si>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</si>
  <si>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</si>
  <si>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</si>
  <si>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</si>
  <si>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</si>
  <si>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</si>
  <si>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</si>
  <si>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</si>
  <si>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</si>
  <si>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</si>
  <si>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</si>
  <si>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</si>
  <si>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</si>
  <si>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</si>
  <si>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</si>
  <si>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</si>
  <si>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</si>
  <si>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</si>
  <si>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</si>
  <si>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</si>
  <si>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</si>
  <si>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</si>
  <si>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</si>
  <si>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</si>
  <si>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</si>
  <si>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</si>
  <si>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</si>
  <si>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</si>
  <si>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</si>
  <si>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</si>
  <si>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</si>
  <si>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</si>
  <si>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</si>
  <si>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</si>
  <si>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</si>
  <si>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</si>
  <si>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</si>
  <si>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</si>
  <si>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</si>
  <si>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</si>
  <si>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</si>
  <si>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</si>
  <si>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</si>
  <si>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</si>
  <si>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</si>
  <si>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</si>
  <si>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</si>
  <si>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</si>
  <si>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</si>
  <si>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</si>
  <si>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</si>
  <si>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</si>
  <si>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</si>
  <si>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</si>
  <si>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</si>
  <si>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</si>
  <si>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</si>
  <si>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</si>
  <si>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</si>
  <si>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</si>
  <si>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</si>
  <si>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</si>
  <si>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</si>
  <si>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</si>
  <si>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</si>
  <si>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</si>
  <si>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</si>
  <si>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</si>
  <si>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</si>
  <si>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</si>
  <si>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</si>
  <si>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</si>
  <si>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</si>
  <si>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</si>
  <si>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</si>
  <si>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</si>
  <si>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</si>
  <si>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</si>
  <si>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</si>
  <si>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</si>
  <si>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</si>
  <si>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</si>
  <si>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</si>
  <si>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</si>
  <si>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</si>
  <si>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</si>
  <si>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</si>
  <si>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</si>
  <si>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</si>
  <si>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</si>
  <si>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</si>
  <si>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</si>
  <si>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</si>
  <si>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</si>
  <si>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</si>
  <si>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</si>
  <si>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</si>
  <si>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</si>
  <si>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</si>
  <si>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</si>
  <si>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</si>
  <si>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</si>
  <si>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</si>
  <si>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</si>
  <si>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</si>
  <si>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</si>
  <si>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</si>
  <si>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</si>
  <si>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</si>
  <si>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</si>
  <si>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</si>
  <si>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</si>
  <si>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</si>
  <si>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</si>
  <si>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</si>
  <si>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</si>
  <si>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</si>
  <si>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</si>
  <si>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</si>
  <si>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</si>
  <si>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</si>
  <si>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</si>
  <si>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</si>
  <si>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</si>
  <si>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</si>
  <si>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</si>
  <si>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</si>
  <si>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</si>
  <si>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</si>
  <si>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</si>
  <si>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</si>
  <si>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</si>
  <si>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</si>
  <si>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</si>
  <si>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</si>
  <si>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</si>
  <si>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</si>
  <si>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</si>
  <si>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</si>
  <si>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</si>
  <si>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</si>
  <si>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</si>
  <si>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</si>
  <si>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</si>
  <si>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</si>
  <si>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</si>
  <si>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</si>
  <si>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</si>
  <si>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</si>
  <si>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</si>
  <si>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</si>
  <si>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</si>
  <si>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</si>
  <si>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</si>
  <si>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</si>
  <si>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</si>
  <si>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</si>
  <si>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</si>
  <si>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</si>
  <si>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</si>
  <si>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</si>
  <si>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</si>
  <si>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</si>
  <si>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</si>
  <si>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</si>
  <si>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</si>
  <si>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</si>
  <si>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</si>
  <si>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</si>
  <si>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</si>
  <si>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</si>
  <si>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</si>
  <si>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</si>
  <si>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</si>
  <si>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</si>
  <si>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</si>
  <si>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</si>
  <si>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</si>
  <si>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</si>
  <si>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</si>
  <si>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</si>
  <si>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</si>
  <si>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</si>
  <si>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</si>
  <si>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</si>
  <si>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</si>
  <si>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</si>
  <si>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</si>
  <si>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</si>
  <si>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</si>
  <si>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</si>
  <si>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</si>
  <si>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</si>
  <si>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</si>
  <si>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</si>
  <si>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</si>
  <si>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</si>
  <si>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</si>
  <si>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</si>
  <si>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</si>
  <si>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</si>
  <si>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</si>
  <si>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</si>
  <si>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</si>
  <si>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</si>
  <si>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</si>
  <si>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</si>
  <si>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</si>
  <si>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</si>
  <si>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</si>
  <si>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</si>
  <si>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</si>
  <si>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</si>
  <si>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</si>
  <si>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</si>
  <si>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</si>
  <si>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</si>
  <si>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</si>
  <si>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</si>
  <si>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</si>
  <si>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</si>
  <si>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</si>
  <si>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</si>
  <si>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</si>
  <si>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</si>
  <si>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</si>
  <si>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</si>
  <si>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</si>
  <si>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</si>
  <si>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</si>
  <si>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</si>
  <si>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</si>
  <si>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</si>
  <si>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</si>
  <si>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</si>
  <si>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</si>
  <si>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</si>
  <si>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</si>
  <si>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</si>
  <si>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</si>
  <si>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</si>
  <si>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</si>
  <si>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</si>
  <si>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</si>
  <si>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</si>
  <si>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</si>
  <si>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</si>
  <si>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</si>
  <si>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</si>
  <si>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</si>
  <si>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</si>
  <si>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</si>
  <si>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</si>
  <si>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</si>
  <si>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</si>
  <si>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</si>
  <si>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</si>
  <si>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</si>
  <si>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</si>
  <si>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</si>
  <si>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</si>
  <si>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</si>
  <si>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</si>
  <si>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</si>
  <si>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</si>
  <si>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</si>
  <si>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</si>
  <si>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</si>
  <si>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</si>
  <si>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</si>
  <si>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</si>
  <si>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</si>
  <si>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</si>
  <si>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</si>
  <si>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</si>
  <si>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</si>
  <si>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</si>
  <si>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</si>
  <si>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</si>
  <si>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</si>
  <si>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</si>
  <si>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</si>
  <si>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</si>
  <si>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</si>
  <si>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</si>
  <si>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</si>
  <si>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</si>
  <si>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</si>
  <si>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</si>
  <si>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</si>
  <si>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</si>
  <si>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</si>
  <si>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</si>
  <si>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</si>
  <si>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</si>
  <si>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</si>
  <si>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</si>
  <si>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</si>
  <si>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</si>
  <si>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</si>
  <si>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</si>
  <si>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</si>
  <si>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</si>
  <si>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</si>
  <si>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</si>
  <si>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</si>
  <si>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</si>
  <si>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</si>
  <si>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</si>
  <si>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</si>
  <si>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</si>
  <si>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</si>
  <si>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</si>
  <si>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</si>
  <si>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</si>
  <si>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</si>
  <si>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</si>
  <si>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</si>
  <si>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</si>
  <si>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</si>
  <si>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</si>
  <si>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</si>
  <si>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</si>
  <si>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</si>
  <si>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</si>
  <si>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</si>
  <si>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</si>
  <si>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</si>
  <si>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</si>
  <si>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</si>
  <si>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</si>
  <si>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</si>
  <si>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</si>
  <si>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</si>
  <si>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</si>
  <si>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</si>
  <si>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</si>
  <si>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</si>
  <si>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</si>
  <si>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</si>
  <si>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</si>
  <si>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</si>
  <si>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</si>
  <si>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</si>
  <si>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</si>
  <si>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</si>
  <si>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</si>
  <si>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</si>
  <si>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</si>
  <si>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</si>
  <si>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</si>
  <si>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</si>
  <si>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</si>
  <si>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</si>
  <si>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</si>
  <si>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</si>
  <si>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</si>
  <si>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</si>
  <si>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</si>
  <si>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</si>
  <si>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</si>
  <si>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</si>
  <si>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</si>
  <si>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</si>
  <si>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</si>
  <si>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</si>
  <si>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</si>
  <si>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</si>
  <si>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</si>
  <si>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</si>
  <si>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</si>
  <si>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</si>
  <si>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</si>
  <si>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</si>
  <si>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</si>
  <si>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</si>
  <si>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</si>
  <si>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</si>
  <si>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</si>
  <si>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</si>
  <si>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</si>
  <si>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</si>
  <si>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</si>
  <si>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</si>
  <si>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</si>
  <si>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</si>
  <si>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</si>
  <si>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</si>
  <si>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</si>
  <si>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</si>
  <si>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</si>
  <si>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</si>
  <si>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</si>
  <si>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</si>
  <si>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</si>
  <si>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</si>
  <si>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</si>
  <si>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</si>
  <si>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</si>
  <si>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</si>
  <si>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</si>
  <si>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</si>
  <si>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</si>
  <si>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</si>
  <si>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</si>
  <si>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</si>
  <si>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</si>
  <si>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</si>
  <si>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</si>
  <si>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</si>
  <si>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</si>
  <si>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</si>
  <si>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</si>
  <si>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</si>
  <si>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</si>
  <si>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</si>
  <si>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</si>
  <si>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</si>
  <si>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</si>
  <si>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</si>
  <si>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</si>
  <si>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</si>
  <si>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</si>
  <si>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</si>
  <si>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</si>
  <si>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</si>
  <si>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</si>
  <si>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</si>
  <si>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</si>
  <si>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</si>
  <si>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</si>
  <si>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</si>
  <si>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</si>
  <si>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</si>
  <si>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</si>
  <si>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</si>
  <si>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</si>
  <si>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</si>
  <si>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</si>
  <si>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</si>
  <si>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</si>
  <si>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</si>
  <si>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</si>
  <si>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</si>
  <si>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</si>
  <si>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</si>
  <si>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</si>
  <si>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</si>
  <si>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</si>
  <si>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</si>
  <si>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</si>
  <si>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</si>
  <si>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</si>
  <si>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</si>
  <si>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</si>
  <si>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</si>
  <si>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</si>
  <si>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</si>
  <si>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</si>
  <si>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</si>
  <si>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</si>
  <si>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</si>
  <si>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</si>
  <si>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</si>
  <si>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</si>
  <si>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</si>
  <si>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</si>
  <si>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</si>
  <si>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</si>
  <si>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</si>
  <si>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</si>
  <si>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</si>
  <si>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</si>
  <si>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</si>
  <si>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</si>
  <si>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</si>
  <si>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</si>
  <si>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</si>
  <si>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</si>
  <si>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</si>
  <si>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</si>
  <si>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</si>
  <si>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</si>
  <si>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</si>
  <si>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</si>
  <si>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</si>
  <si>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</si>
  <si>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</si>
  <si>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</si>
  <si>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</si>
  <si>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</si>
  <si>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</si>
  <si>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</si>
  <si>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</si>
  <si>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</si>
  <si>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</si>
  <si>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</si>
  <si>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</si>
  <si>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</si>
  <si>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</si>
  <si>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</si>
  <si>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</si>
  <si>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</si>
  <si>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</si>
  <si>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</si>
  <si>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</si>
  <si>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</si>
  <si>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</si>
  <si>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</si>
  <si>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</si>
  <si>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</si>
  <si>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</si>
  <si>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</si>
  <si>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</si>
  <si>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</si>
  <si>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</si>
  <si>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</si>
  <si>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</si>
  <si>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</si>
  <si>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</si>
  <si>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</si>
  <si>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</si>
  <si>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</si>
  <si>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</si>
  <si>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</si>
  <si>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</si>
  <si>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</si>
  <si>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</si>
  <si>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</si>
  <si>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</si>
  <si>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</si>
  <si>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</si>
  <si>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</si>
  <si>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</si>
  <si>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</si>
  <si>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</si>
  <si>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</si>
  <si>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</si>
  <si>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</si>
  <si>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</si>
  <si>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</si>
  <si>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</si>
  <si>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</si>
  <si>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</si>
  <si>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</si>
  <si>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</si>
  <si>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</si>
  <si>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</si>
  <si>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</si>
  <si>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</si>
  <si>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</si>
  <si>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</si>
  <si>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</si>
  <si>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</si>
  <si>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</si>
  <si>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</si>
  <si>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</si>
  <si>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</si>
  <si>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</si>
  <si>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</si>
  <si>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</si>
  <si>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</si>
  <si>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</si>
  <si>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</si>
  <si>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</si>
  <si>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</si>
  <si>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</si>
  <si>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</si>
  <si>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</si>
  <si>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</si>
  <si>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</si>
  <si>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</si>
  <si>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</si>
  <si>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</si>
  <si>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</si>
  <si>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</si>
  <si>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</si>
  <si>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</si>
  <si>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</si>
  <si>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</si>
  <si>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</si>
  <si>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</si>
  <si>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</si>
  <si>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</si>
  <si>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</si>
  <si>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</si>
  <si>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</si>
  <si>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</si>
  <si>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</si>
  <si>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</si>
  <si>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</si>
  <si>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</si>
  <si>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</si>
  <si>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</si>
  <si>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</si>
  <si>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</si>
  <si>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</si>
  <si>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</si>
  <si>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</si>
  <si>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</si>
  <si>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</si>
  <si>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</si>
  <si>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</si>
  <si>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</si>
  <si>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</si>
  <si>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</si>
  <si>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</si>
  <si>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</si>
  <si>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</si>
  <si>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</si>
  <si>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</si>
  <si>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</si>
  <si>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</si>
  <si>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</si>
  <si>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</si>
  <si>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</si>
  <si>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</si>
  <si>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</si>
  <si>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</si>
  <si>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</si>
  <si>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</si>
  <si>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</si>
  <si>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</si>
  <si>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</si>
  <si>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</si>
  <si>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</si>
  <si>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</si>
  <si>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</si>
  <si>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</si>
  <si>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</si>
  <si>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</si>
  <si>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</si>
  <si>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</si>
  <si>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</si>
  <si>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</si>
  <si>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</si>
  <si>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</si>
  <si>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</si>
  <si>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</si>
  <si>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</si>
  <si>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</si>
  <si>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</si>
  <si>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</si>
  <si>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</si>
  <si>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</si>
  <si>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</si>
  <si>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</si>
  <si>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</si>
  <si>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</si>
  <si>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</si>
  <si>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</si>
  <si>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</si>
  <si>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</si>
  <si>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</si>
  <si>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</si>
  <si>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</si>
  <si>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</si>
  <si>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</si>
  <si>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</si>
  <si>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</si>
  <si>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</si>
  <si>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</si>
  <si>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</si>
  <si>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</si>
  <si>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</si>
  <si>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</si>
  <si>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</si>
  <si>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</si>
  <si>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</si>
  <si>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</si>
  <si>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</si>
  <si>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</si>
  <si>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</si>
  <si>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</si>
  <si>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</si>
  <si>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</si>
  <si>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</si>
  <si>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</si>
  <si>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</si>
  <si>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</si>
  <si>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</si>
  <si>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</si>
  <si>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</si>
  <si>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</si>
  <si>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</si>
  <si>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</si>
  <si>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</si>
  <si>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</si>
  <si>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</si>
  <si>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</si>
  <si>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</si>
  <si>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</si>
  <si>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</si>
  <si>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</si>
  <si>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</si>
  <si>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</si>
  <si>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</si>
  <si>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</si>
  <si>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</si>
  <si>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</si>
  <si>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</si>
  <si>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</si>
  <si>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</si>
  <si>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</si>
  <si>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</si>
  <si>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</si>
  <si>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</si>
  <si>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</si>
  <si>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</si>
  <si>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</si>
  <si>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</si>
  <si>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</si>
  <si>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</si>
  <si>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</si>
  <si>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</si>
  <si>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</si>
  <si>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</si>
  <si>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</si>
  <si>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</si>
  <si>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</si>
  <si>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</si>
  <si>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</si>
  <si>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</si>
  <si>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</si>
  <si>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</si>
  <si>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</si>
  <si>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</si>
  <si>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</si>
  <si>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</si>
  <si>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</si>
  <si>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</si>
  <si>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</si>
  <si>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</si>
  <si>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</si>
  <si>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</si>
  <si>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</si>
  <si>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</si>
  <si>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</si>
  <si>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</si>
  <si>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</si>
  <si>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</si>
  <si>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</si>
  <si>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</si>
  <si>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</si>
  <si>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</si>
  <si>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</si>
  <si>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</si>
  <si>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</si>
  <si>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</si>
  <si>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</si>
  <si>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</si>
  <si>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</si>
  <si>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</si>
  <si>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</si>
  <si>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</si>
  <si>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</si>
  <si>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</si>
  <si>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</si>
  <si>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</si>
  <si>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</si>
  <si>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</si>
  <si>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</si>
  <si>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</si>
  <si>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</si>
  <si>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</si>
  <si>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</si>
  <si>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</si>
  <si>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</si>
  <si>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</si>
  <si>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</si>
  <si>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</si>
  <si>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</si>
  <si>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</si>
  <si>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</si>
  <si>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</si>
  <si>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</si>
  <si>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</si>
  <si>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</si>
  <si>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</si>
  <si>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</si>
  <si>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</si>
  <si>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</si>
  <si>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</si>
  <si>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</si>
  <si>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</si>
  <si>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</si>
  <si>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</si>
  <si>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</si>
  <si>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</si>
  <si>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</si>
  <si>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</si>
  <si>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</si>
  <si>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</si>
  <si>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</si>
  <si>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</si>
  <si>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</si>
  <si>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</si>
  <si>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</si>
  <si>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</si>
  <si>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</si>
  <si>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</si>
  <si>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</si>
  <si>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</si>
  <si>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</si>
  <si>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</si>
  <si>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</si>
  <si>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</si>
  <si>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</si>
  <si>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</si>
  <si>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</si>
  <si>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</si>
  <si>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</si>
  <si>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</si>
  <si>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</si>
  <si>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</si>
  <si>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</si>
  <si>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</si>
  <si>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</si>
  <si>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</si>
  <si>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</si>
  <si>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</si>
  <si>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</si>
  <si>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</si>
  <si>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</si>
  <si>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</si>
  <si>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</si>
  <si>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</si>
  <si>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</si>
  <si>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</si>
  <si>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</si>
  <si>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</si>
  <si>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</si>
  <si>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</si>
  <si>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</si>
  <si>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</si>
  <si>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</si>
  <si>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</si>
  <si>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</si>
  <si>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</si>
  <si>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</si>
  <si>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</si>
  <si>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</si>
  <si>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</si>
  <si>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</si>
  <si>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</si>
  <si>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</si>
  <si>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</si>
  <si>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</si>
  <si>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</si>
  <si>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</si>
  <si>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</si>
  <si>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</si>
  <si>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</si>
  <si>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</si>
  <si>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</si>
  <si>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</si>
  <si>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</si>
  <si>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</si>
  <si>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</si>
  <si>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</si>
  <si>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</si>
  <si>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</si>
  <si>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</si>
  <si>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</si>
  <si>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</si>
  <si>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</si>
  <si>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</si>
  <si>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</si>
  <si>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</si>
  <si>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</si>
  <si>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</si>
  <si>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</si>
  <si>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</si>
  <si>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</si>
  <si>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</si>
  <si>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</si>
  <si>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</si>
  <si>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</si>
  <si>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</si>
  <si>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</si>
  <si>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</si>
  <si>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</si>
  <si>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</si>
  <si>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</si>
  <si>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</si>
  <si>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</si>
  <si>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</si>
  <si>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</si>
  <si>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</si>
  <si>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</si>
  <si>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</si>
  <si>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</si>
  <si>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</si>
  <si>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</si>
  <si>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</si>
  <si>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</si>
  <si>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</si>
  <si>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</si>
  <si>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</si>
  <si>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</si>
  <si>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</si>
  <si>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</si>
  <si>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</si>
  <si>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</si>
  <si>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</si>
  <si>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</si>
  <si>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</si>
  <si>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</si>
  <si>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</si>
  <si>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</si>
  <si>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</si>
  <si>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</si>
  <si>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</si>
  <si>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</si>
  <si>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</si>
  <si>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</si>
  <si>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</si>
  <si>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</si>
  <si>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</si>
  <si>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</si>
  <si>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</si>
  <si>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</si>
  <si>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</si>
  <si>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</si>
  <si>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</si>
  <si>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</si>
  <si>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</si>
  <si>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</si>
  <si>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</si>
  <si>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</si>
  <si>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</si>
  <si>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</si>
  <si>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</si>
  <si>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</si>
  <si>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</si>
  <si>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</si>
  <si>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</si>
  <si>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</si>
  <si>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</si>
  <si>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</si>
  <si>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</si>
  <si>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</si>
  <si>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</si>
  <si>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</si>
  <si>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</si>
  <si>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</si>
  <si>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</si>
  <si>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</si>
  <si>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</si>
  <si>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</si>
  <si>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</si>
  <si>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</si>
  <si>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</si>
  <si>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</si>
  <si>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</si>
  <si>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</si>
  <si>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</si>
  <si>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</si>
  <si>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</si>
  <si>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</si>
  <si>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</si>
  <si>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</si>
  <si>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</si>
  <si>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</si>
  <si>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</si>
  <si>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</si>
  <si>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</si>
  <si>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</si>
  <si>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</si>
  <si>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</si>
  <si>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</si>
  <si>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</si>
  <si>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</si>
  <si>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</si>
  <si>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</si>
  <si>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</si>
  <si>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</si>
  <si>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</si>
  <si>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</si>
  <si>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</si>
  <si>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</si>
  <si>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</si>
  <si>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</si>
  <si>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</si>
  <si>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</si>
  <si>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</si>
  <si>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</si>
  <si>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</si>
  <si>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</si>
  <si>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</si>
  <si>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</si>
  <si>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</si>
  <si>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</si>
  <si>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</si>
  <si>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</si>
  <si>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</si>
  <si>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</si>
  <si>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</si>
  <si>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</si>
  <si>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</si>
  <si>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</si>
  <si>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</si>
  <si>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</si>
  <si>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</si>
  <si>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</si>
  <si>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</si>
  <si>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</si>
  <si>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</si>
  <si>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</si>
  <si>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</si>
  <si>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</si>
  <si>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</si>
  <si>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</si>
  <si>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</si>
  <si>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</si>
  <si>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</si>
  <si>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</si>
  <si>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</si>
  <si>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</si>
  <si>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</si>
  <si>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</si>
  <si>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</si>
  <si>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</si>
  <si>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</si>
  <si>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</si>
  <si>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</si>
  <si>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</si>
  <si>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</si>
  <si>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</si>
  <si>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</si>
  <si>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</si>
  <si>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</si>
  <si>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</si>
  <si>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</si>
  <si>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</si>
  <si>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</si>
  <si>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</si>
  <si>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</si>
  <si>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</si>
  <si>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</si>
  <si>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</si>
  <si>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</si>
  <si>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</si>
  <si>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</si>
  <si>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</si>
  <si>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</si>
  <si>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</si>
  <si>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</si>
  <si>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</si>
  <si>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</si>
  <si>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</si>
  <si>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</si>
  <si>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</si>
  <si>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</si>
  <si>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</si>
  <si>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</si>
  <si>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</si>
  <si>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</si>
  <si>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</si>
  <si>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</si>
  <si>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</si>
  <si>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</si>
  <si>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</si>
  <si>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</si>
  <si>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</si>
  <si>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</si>
  <si>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</si>
  <si>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</si>
  <si>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</si>
  <si>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</si>
  <si>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</si>
  <si>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</si>
  <si>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</si>
  <si>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</si>
  <si>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</si>
  <si>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</si>
  <si>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</si>
  <si>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</si>
  <si>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</si>
  <si>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</si>
  <si>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</si>
  <si>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</si>
  <si>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</si>
  <si>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</si>
  <si>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</si>
  <si>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</si>
  <si>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</si>
  <si>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</si>
  <si>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</si>
  <si>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</si>
  <si>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</si>
  <si>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</si>
  <si>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</si>
  <si>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</si>
  <si>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</si>
  <si>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</si>
  <si>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</si>
  <si>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</si>
  <si>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</si>
  <si>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</si>
  <si>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</si>
  <si>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</si>
  <si>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</si>
  <si>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</si>
  <si>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</si>
  <si>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</si>
  <si>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</si>
  <si>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</si>
  <si>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</si>
  <si>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</si>
  <si>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</si>
  <si>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</si>
  <si>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</si>
  <si>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</si>
  <si>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</si>
  <si>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</si>
  <si>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</si>
  <si>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</si>
  <si>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</si>
  <si>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</si>
  <si>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</si>
  <si>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</si>
  <si>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</si>
  <si>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</si>
  <si>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</si>
  <si>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</si>
  <si>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</si>
  <si>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</si>
  <si>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</si>
  <si>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</si>
  <si>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</si>
  <si>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</si>
  <si>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</si>
  <si>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</si>
  <si>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</si>
  <si>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</si>
  <si>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</si>
  <si>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</si>
  <si>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</si>
  <si>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</si>
  <si>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</si>
  <si>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</si>
  <si>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</si>
  <si>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</si>
  <si>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</si>
  <si>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</si>
  <si>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</si>
  <si>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</si>
  <si>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</si>
  <si>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</si>
  <si>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</si>
  <si>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</si>
  <si>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</si>
  <si>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</si>
  <si>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</si>
  <si>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</si>
  <si>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</si>
  <si>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</si>
  <si>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</si>
  <si>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</si>
  <si>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</si>
  <si>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</si>
  <si>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</si>
  <si>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</si>
  <si>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</si>
  <si>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</si>
  <si>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</si>
  <si>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</si>
  <si>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</si>
  <si>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</si>
  <si>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</si>
  <si>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</si>
  <si>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</si>
  <si>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</si>
  <si>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</si>
  <si>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</si>
  <si>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</si>
  <si>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</si>
  <si>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</si>
  <si>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</si>
  <si>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</si>
  <si>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</si>
  <si>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</si>
  <si>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</si>
  <si>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</si>
  <si>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</si>
  <si>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</si>
  <si>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</si>
  <si>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</si>
  <si>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</si>
  <si>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</si>
  <si>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</si>
  <si>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</si>
  <si>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</si>
  <si>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</si>
  <si>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</si>
  <si>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</si>
  <si>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</si>
  <si>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</si>
  <si>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</si>
  <si>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</si>
  <si>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</si>
  <si>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</si>
  <si>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</si>
  <si>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</si>
  <si>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</si>
  <si>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</si>
  <si>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</si>
  <si>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</si>
  <si>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</si>
  <si>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</si>
  <si>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</si>
  <si>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</si>
  <si>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</si>
  <si>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</si>
  <si>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</si>
  <si>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</si>
  <si>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</si>
  <si>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</si>
  <si>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</si>
  <si>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</si>
  <si>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</si>
  <si>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</si>
  <si>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</si>
  <si>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</si>
  <si>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</si>
  <si>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</si>
  <si>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</si>
  <si>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</si>
  <si>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</si>
  <si>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</si>
  <si>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</si>
  <si>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</si>
  <si>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</si>
  <si>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</si>
  <si>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</si>
  <si>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</si>
  <si>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</si>
  <si>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</si>
  <si>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</si>
  <si>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</si>
  <si>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</si>
  <si>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</si>
  <si>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</si>
  <si>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</si>
  <si>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</si>
  <si>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</si>
  <si>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</si>
  <si>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</si>
  <si>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</si>
  <si>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</si>
  <si>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</si>
  <si>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</si>
  <si>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</si>
  <si>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</si>
  <si>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</si>
  <si>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</si>
  <si>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</si>
  <si>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</si>
  <si>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</si>
  <si>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</si>
  <si>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</si>
  <si>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</si>
  <si>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</si>
  <si>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</si>
  <si>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</si>
  <si>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</si>
  <si>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</si>
  <si>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</si>
  <si>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</si>
  <si>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</si>
  <si>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</si>
  <si>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</si>
  <si>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</si>
  <si>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</si>
  <si>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</si>
  <si>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</si>
  <si>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</si>
  <si>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</si>
  <si>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</si>
  <si>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</si>
  <si>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</si>
  <si>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</si>
  <si>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</si>
  <si>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</si>
  <si>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</si>
  <si>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</si>
  <si>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</si>
  <si>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</si>
  <si>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</si>
  <si>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</si>
  <si>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</si>
  <si>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</si>
  <si>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</si>
  <si>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</si>
  <si>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</si>
  <si>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</si>
  <si>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</si>
  <si>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</si>
  <si>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</si>
  <si>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</si>
  <si>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</si>
  <si>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</si>
  <si>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</si>
  <si>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</si>
  <si>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</si>
  <si>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</si>
  <si>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</si>
  <si>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</si>
  <si>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</si>
  <si>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</si>
  <si>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</si>
  <si>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</si>
  <si>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</si>
  <si>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</si>
  <si>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</si>
  <si>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</si>
  <si>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</si>
  <si>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</si>
  <si>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</si>
  <si>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</si>
  <si>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</si>
  <si>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</si>
  <si>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</si>
  <si>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</si>
  <si>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</si>
  <si>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</si>
  <si>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</si>
  <si>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</si>
  <si>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</si>
  <si>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</si>
  <si>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</si>
  <si>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</si>
  <si>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</si>
  <si>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</si>
  <si>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</si>
  <si>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</si>
  <si>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</si>
  <si>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</si>
  <si>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</si>
  <si>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</si>
  <si>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</si>
  <si>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</si>
  <si>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</si>
  <si>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</si>
  <si>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</si>
  <si>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</si>
  <si>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</si>
  <si>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</si>
  <si>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</si>
  <si>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</si>
  <si>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</si>
  <si>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</si>
  <si>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</si>
  <si>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</si>
  <si>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</si>
  <si>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</si>
  <si>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</si>
  <si>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</si>
  <si>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</si>
  <si>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</si>
  <si>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</si>
  <si>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</si>
  <si>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</si>
  <si>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</si>
  <si>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</si>
  <si>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</si>
  <si>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</si>
  <si>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</si>
  <si>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</si>
  <si>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</si>
  <si>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</si>
  <si>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</si>
  <si>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</si>
  <si>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</si>
  <si>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</si>
  <si>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</si>
  <si>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</si>
  <si>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</si>
  <si>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</si>
  <si>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</si>
  <si>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</si>
  <si>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</si>
  <si>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</si>
  <si>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</si>
  <si>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</si>
  <si>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</si>
  <si>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</si>
  <si>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</si>
  <si>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</si>
  <si>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</si>
  <si>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</si>
  <si>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</si>
  <si>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</si>
  <si>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</si>
  <si>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</si>
  <si>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</si>
  <si>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</si>
  <si>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</si>
  <si>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</si>
  <si>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</si>
  <si>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</si>
  <si>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</si>
  <si>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</si>
  <si>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</si>
  <si>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</si>
  <si>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</si>
  <si>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</si>
  <si>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</si>
  <si>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</si>
  <si>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</si>
  <si>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</si>
  <si>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</si>
  <si>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</si>
  <si>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</si>
  <si>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</si>
  <si>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</si>
  <si>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</si>
  <si>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</si>
  <si>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</si>
  <si>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</si>
  <si>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</si>
  <si>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</si>
  <si>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</si>
  <si>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</si>
  <si>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</si>
  <si>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</si>
  <si>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</si>
  <si>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</si>
  <si>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</si>
  <si>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</si>
  <si>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</si>
  <si>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</si>
  <si>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</si>
  <si>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</si>
  <si>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</si>
  <si>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</si>
  <si>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</si>
  <si>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</si>
  <si>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</si>
  <si>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</si>
  <si>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</si>
  <si>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</si>
  <si>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</si>
  <si>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</si>
  <si>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</si>
  <si>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</si>
  <si>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</si>
  <si>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</si>
  <si>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</si>
  <si>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</si>
  <si>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</si>
  <si>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</si>
  <si>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</si>
  <si>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</si>
  <si>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</si>
  <si>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</si>
  <si>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</si>
  <si>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</si>
  <si>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</si>
  <si>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</si>
  <si>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</si>
  <si>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</si>
  <si>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</si>
  <si>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</si>
  <si>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</si>
  <si>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</si>
  <si>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</si>
  <si>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</si>
  <si>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</si>
  <si>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</si>
  <si>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</si>
  <si>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</si>
  <si>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</si>
  <si>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</si>
  <si>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</si>
  <si>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</si>
  <si>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</si>
  <si>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</si>
  <si>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</si>
  <si>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</si>
  <si>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</si>
  <si>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</si>
  <si>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</si>
  <si>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</si>
  <si>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</si>
  <si>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</si>
  <si>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</si>
  <si>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</si>
  <si>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</si>
  <si>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</si>
  <si>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</si>
  <si>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</si>
  <si>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</si>
  <si>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</si>
  <si>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</si>
  <si>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</si>
  <si>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</si>
  <si>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</si>
  <si>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</si>
  <si>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</si>
  <si>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</si>
  <si>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</si>
  <si>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</si>
  <si>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</si>
  <si>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</si>
  <si>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</si>
  <si>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</si>
  <si>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</si>
  <si>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</si>
  <si>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</si>
  <si>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</si>
  <si>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</si>
  <si>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</si>
  <si>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</si>
  <si>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</si>
  <si>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</si>
  <si>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</si>
  <si>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</si>
  <si>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</si>
  <si>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</si>
  <si>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</si>
  <si>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</si>
  <si>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</si>
  <si>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</si>
  <si>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</si>
  <si>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</si>
  <si>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</si>
  <si>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</si>
  <si>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</si>
  <si>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</si>
  <si>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</si>
  <si>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</si>
  <si>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</si>
  <si>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</si>
  <si>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</si>
  <si>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</si>
  <si>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</si>
  <si>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</si>
  <si>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</si>
  <si>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</si>
  <si>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</si>
  <si>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</si>
  <si>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</si>
  <si>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</si>
  <si>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</si>
  <si>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</si>
  <si>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</si>
  <si>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</si>
  <si>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</si>
  <si>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</si>
  <si>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</si>
  <si>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</si>
  <si>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</si>
  <si>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</si>
  <si>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</si>
  <si>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</si>
  <si>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</si>
  <si>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</si>
  <si>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</si>
  <si>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</si>
  <si>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</si>
  <si>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</si>
  <si>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</si>
  <si>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</si>
  <si>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</si>
  <si>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</si>
  <si>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</si>
  <si>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</si>
  <si>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</si>
  <si>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</si>
  <si>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</si>
  <si>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</si>
  <si>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</si>
  <si>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</si>
  <si>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</si>
  <si>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</si>
  <si>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</si>
  <si>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</si>
  <si>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</si>
  <si>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</si>
  <si>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</si>
  <si>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</si>
  <si>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</si>
  <si>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</si>
  <si>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</si>
  <si>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</si>
  <si>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</si>
  <si>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</si>
  <si>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</si>
  <si>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</si>
  <si>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</si>
  <si>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</si>
  <si>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</si>
  <si>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</si>
  <si>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</si>
  <si>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</si>
  <si>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</si>
  <si>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</si>
  <si>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</si>
  <si>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</si>
  <si>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</si>
  <si>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</si>
  <si>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</si>
  <si>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</si>
  <si>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</si>
  <si>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</si>
  <si>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</si>
  <si>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</si>
  <si>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</si>
  <si>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</si>
  <si>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</si>
  <si>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</si>
  <si>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</si>
  <si>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</si>
  <si>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</si>
  <si>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</si>
  <si>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</si>
  <si>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</si>
  <si>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</si>
  <si>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</si>
  <si>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</si>
  <si>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</si>
  <si>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</si>
  <si>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</si>
  <si>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</si>
  <si>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</si>
  <si>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</si>
  <si>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</si>
  <si>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</si>
  <si>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</si>
  <si>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</si>
  <si>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</si>
  <si>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</si>
  <si>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</si>
  <si>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</si>
  <si>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</si>
  <si>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</si>
  <si>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</si>
  <si>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</si>
  <si>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</si>
  <si>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</si>
  <si>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</si>
  <si>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</si>
  <si>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</si>
  <si>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</si>
  <si>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</si>
  <si>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</si>
  <si>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</si>
  <si>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</si>
  <si>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</si>
  <si>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</si>
  <si>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</si>
  <si>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</si>
  <si>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</si>
  <si>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</si>
  <si>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</si>
  <si>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</si>
  <si>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</si>
  <si>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</si>
  <si>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</si>
  <si>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</si>
  <si>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</si>
  <si>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</si>
  <si>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</si>
  <si>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</si>
  <si>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</si>
  <si>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</si>
  <si>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</si>
  <si>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</si>
  <si>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</si>
  <si>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</si>
  <si>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</si>
  <si>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</si>
  <si>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</si>
  <si>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</si>
  <si>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</si>
  <si>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</si>
  <si>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</si>
  <si>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</si>
  <si>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</si>
  <si>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</si>
  <si>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</si>
  <si>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</si>
  <si>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</si>
  <si>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</si>
  <si>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</si>
  <si>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</si>
  <si>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</si>
  <si>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</si>
  <si>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</si>
  <si>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</si>
  <si>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</si>
  <si>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</si>
  <si>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</si>
  <si>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</si>
  <si>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</si>
  <si>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</si>
  <si>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</si>
  <si>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</si>
  <si>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</si>
  <si>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</si>
  <si>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</si>
  <si>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</si>
  <si>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</si>
  <si>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</si>
  <si>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</si>
  <si>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</si>
  <si>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</si>
  <si>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</si>
  <si>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</si>
  <si>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</si>
  <si>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</si>
  <si>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</si>
  <si>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</si>
  <si>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</si>
  <si>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</si>
  <si>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</si>
  <si>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</si>
  <si>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</si>
  <si>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</si>
  <si>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</si>
  <si>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</si>
  <si>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</si>
  <si>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</si>
  <si>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</si>
  <si>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</si>
  <si>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</si>
  <si>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</si>
  <si>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</si>
  <si>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</si>
  <si>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</si>
  <si>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</si>
  <si>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</si>
  <si>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</si>
  <si>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</si>
  <si>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</si>
  <si>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</si>
  <si>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</si>
  <si>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</si>
  <si>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</si>
  <si>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</si>
  <si>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</si>
  <si>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</si>
  <si>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</si>
  <si>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</si>
  <si>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</si>
  <si>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</si>
  <si>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</si>
  <si>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</si>
  <si>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</si>
  <si>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</si>
  <si>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</si>
  <si>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</si>
  <si>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</si>
  <si>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</si>
  <si>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</si>
  <si>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</si>
  <si>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</si>
  <si>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</si>
  <si>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</si>
  <si>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</si>
  <si>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</si>
  <si>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</si>
  <si>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</si>
  <si>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</si>
  <si>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</si>
  <si>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</si>
  <si>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</si>
  <si>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</si>
  <si>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</si>
  <si>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</si>
  <si>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</si>
  <si>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</si>
  <si>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</si>
  <si>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</si>
  <si>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</si>
  <si>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</si>
  <si>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</si>
  <si>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</si>
  <si>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</si>
  <si>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</si>
  <si>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</si>
  <si>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</si>
  <si>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</si>
  <si>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</si>
  <si>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</si>
  <si>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</si>
  <si>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</si>
  <si>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</si>
  <si>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</si>
  <si>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</si>
  <si>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</si>
  <si>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</si>
  <si>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</si>
  <si>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</si>
  <si>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</si>
  <si>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</si>
  <si>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</si>
  <si>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</si>
  <si>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</si>
  <si>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</si>
  <si>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</si>
  <si>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</si>
  <si>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</si>
  <si>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</si>
  <si>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</si>
  <si>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</si>
  <si>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</si>
  <si>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</si>
  <si>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</si>
  <si>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</si>
  <si>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</si>
  <si>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</si>
  <si>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</si>
  <si>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</si>
  <si>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</si>
  <si>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</si>
  <si>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</si>
  <si>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</si>
  <si>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</si>
  <si>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</si>
  <si>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</si>
  <si>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</si>
  <si>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</si>
  <si>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</si>
  <si>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</si>
  <si>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</si>
  <si>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</si>
  <si>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</si>
  <si>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</si>
  <si>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</si>
  <si>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</si>
  <si>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</si>
  <si>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</si>
  <si>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</si>
  <si>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</si>
  <si>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</si>
  <si>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</si>
  <si>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</si>
  <si>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</si>
  <si>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</si>
  <si>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</si>
  <si>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</si>
  <si>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</si>
  <si>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</si>
  <si>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</si>
  <si>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</si>
  <si>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</si>
  <si>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</si>
  <si>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</si>
  <si>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</si>
  <si>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</si>
  <si>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</si>
  <si>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</si>
  <si>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</si>
  <si>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</si>
  <si>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</si>
  <si>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</si>
  <si>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</si>
  <si>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</si>
  <si>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</si>
  <si>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</si>
  <si>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</si>
  <si>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</si>
  <si>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</si>
  <si>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</si>
  <si>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</si>
  <si>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</si>
  <si>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</si>
  <si>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</si>
  <si>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</si>
  <si>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</si>
  <si>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</si>
  <si>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</si>
  <si>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</si>
  <si>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</si>
  <si>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</si>
  <si>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</si>
  <si>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</si>
  <si>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</si>
  <si>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</si>
  <si>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</si>
  <si>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</si>
  <si>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</si>
  <si>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</si>
  <si>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</si>
  <si>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</si>
  <si>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</si>
  <si>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</si>
  <si>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</si>
  <si>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</si>
  <si>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</si>
  <si>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</si>
  <si>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</si>
  <si>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</si>
  <si>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</si>
  <si>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</si>
  <si>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</si>
  <si>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</si>
  <si>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</si>
  <si>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</si>
  <si>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</si>
  <si>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</si>
  <si>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</si>
  <si>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</si>
  <si>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</si>
  <si>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</si>
  <si>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</si>
  <si>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</si>
  <si>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</si>
  <si>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</si>
  <si>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</si>
  <si>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</si>
  <si>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</si>
  <si>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</si>
  <si>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</si>
  <si>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</si>
  <si>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</si>
  <si>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</si>
  <si>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</si>
  <si>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</si>
  <si>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</si>
  <si>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</si>
  <si>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</si>
  <si>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</si>
  <si>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</si>
  <si>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</si>
  <si>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</si>
  <si>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</si>
  <si>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</si>
  <si>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</si>
  <si>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</si>
  <si>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</si>
  <si>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</si>
  <si>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</si>
  <si>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</si>
  <si>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</si>
  <si>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</si>
  <si>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</si>
  <si>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</si>
  <si>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</si>
  <si>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</si>
  <si>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</si>
  <si>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</si>
  <si>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</si>
  <si>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</si>
  <si>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</si>
  <si>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</si>
  <si>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</si>
  <si>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</si>
  <si>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</si>
  <si>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</si>
  <si>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</si>
  <si>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</si>
  <si>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</si>
  <si>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</si>
  <si>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</si>
  <si>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</si>
  <si>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</si>
  <si>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</si>
  <si>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</si>
  <si>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</si>
  <si>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</si>
  <si>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</si>
  <si>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</si>
  <si>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</si>
  <si>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</si>
  <si>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</si>
  <si>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</si>
  <si>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</si>
  <si>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</si>
  <si>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</si>
  <si>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</si>
  <si>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</si>
  <si>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</si>
  <si>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</si>
  <si>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</si>
  <si>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</si>
  <si>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</si>
  <si>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</si>
  <si>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</si>
  <si>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</si>
  <si>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</si>
  <si>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</si>
  <si>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</si>
  <si>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</si>
  <si>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</si>
  <si>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</si>
  <si>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</si>
  <si>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</si>
  <si>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</si>
  <si>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</si>
  <si>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</si>
  <si>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</si>
  <si>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</si>
  <si>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</si>
  <si>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</si>
  <si>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</si>
  <si>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</si>
  <si>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</si>
  <si>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</si>
  <si>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</si>
  <si>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</si>
  <si>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</si>
  <si>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</si>
  <si>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</si>
  <si>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</si>
  <si>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</si>
  <si>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</si>
  <si>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</si>
  <si>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</si>
  <si>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</si>
  <si>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</si>
  <si>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</si>
  <si>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</si>
  <si>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</si>
  <si>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</si>
  <si>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</si>
  <si>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</si>
  <si>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</si>
  <si>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</si>
  <si>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</si>
  <si>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</si>
  <si>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</si>
  <si>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</si>
  <si>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</si>
  <si>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</si>
  <si>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</si>
  <si>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</si>
  <si>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</si>
  <si>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</si>
  <si>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</si>
  <si>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</si>
  <si>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</si>
  <si>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</si>
  <si>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</si>
  <si>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</si>
  <si>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</si>
  <si>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</si>
  <si>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</si>
  <si>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</si>
  <si>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</si>
  <si>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</si>
  <si>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</si>
  <si>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</si>
  <si>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</si>
  <si>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</si>
  <si>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</si>
  <si>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</si>
  <si>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</si>
  <si>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</si>
  <si>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</si>
  <si>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</si>
  <si>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</si>
  <si>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</si>
  <si>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</si>
  <si>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</si>
  <si>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</si>
  <si>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</si>
  <si>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</si>
  <si>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</si>
  <si>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</si>
  <si>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</si>
  <si>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</si>
  <si>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</si>
  <si>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</si>
  <si>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</si>
  <si>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</si>
  <si>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</si>
  <si>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</si>
  <si>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</si>
  <si>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</si>
  <si>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</si>
  <si>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</si>
  <si>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</si>
  <si>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</si>
  <si>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</si>
  <si>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</si>
  <si>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</si>
  <si>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</si>
  <si>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</si>
  <si>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</si>
  <si>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</si>
  <si>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</si>
  <si>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</si>
  <si>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</si>
  <si>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</si>
  <si>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</si>
  <si>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</si>
  <si>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</si>
  <si>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</si>
  <si>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</si>
  <si>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</si>
  <si>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</si>
  <si>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</si>
  <si>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</si>
  <si>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</si>
  <si>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</si>
  <si>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</si>
  <si>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</si>
  <si>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</si>
  <si>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</si>
  <si>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</si>
  <si>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</si>
  <si>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</si>
  <si>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</si>
  <si>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</si>
  <si>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</si>
  <si>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</si>
  <si>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</si>
  <si>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</si>
  <si>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</si>
  <si>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</si>
  <si>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</si>
  <si>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</si>
  <si>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</si>
  <si>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</si>
  <si>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</si>
  <si>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</si>
  <si>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</si>
  <si>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</si>
  <si>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</si>
  <si>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</si>
  <si>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</si>
  <si>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</si>
  <si>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</si>
  <si>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</si>
  <si>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</si>
  <si>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</si>
  <si>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</si>
  <si>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</si>
  <si>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</si>
  <si>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</si>
  <si>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</si>
  <si>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</si>
  <si>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</si>
  <si>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</si>
  <si>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</si>
  <si>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</si>
  <si>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</si>
  <si>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</si>
  <si>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</si>
  <si>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</si>
  <si>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</si>
  <si>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</si>
  <si>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</si>
  <si>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</si>
  <si>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</si>
  <si>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</si>
  <si>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</si>
  <si>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</si>
  <si>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</si>
  <si>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</si>
  <si>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</si>
  <si>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</si>
  <si>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</si>
  <si>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</si>
  <si>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</si>
  <si>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</si>
  <si>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</si>
  <si>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</si>
  <si>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</si>
  <si>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</si>
  <si>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</si>
  <si>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</si>
  <si>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</si>
  <si>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</si>
  <si>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</si>
  <si>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</si>
  <si>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</si>
  <si>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</si>
  <si>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</si>
  <si>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</si>
  <si>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</si>
  <si>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</si>
  <si>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</si>
  <si>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</si>
  <si>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</si>
  <si>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</si>
  <si>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</si>
  <si>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</si>
  <si>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</si>
  <si>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</si>
  <si>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</si>
  <si>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</si>
  <si>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id</t>
  </si>
  <si>
    <t>Goal</t>
  </si>
  <si>
    <t>Number Sucessful</t>
  </si>
  <si>
    <t>Number Failed</t>
  </si>
  <si>
    <t>Number Canceled</t>
  </si>
  <si>
    <t>Total Projects</t>
  </si>
  <si>
    <t>Percetage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</si>
  <si>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</si>
  <si>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</si>
  <si>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</si>
  <si>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</si>
  <si>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</si>
  <si>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</si>
  <si>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</si>
  <si>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</si>
  <si>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</si>
  <si>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</si>
  <si>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</si>
  <si>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</si>
  <si>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</si>
  <si>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</si>
  <si>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</si>
  <si>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</si>
  <si>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</si>
  <si>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</si>
  <si>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Variance</t>
  </si>
  <si>
    <t>STD</t>
  </si>
  <si>
    <t>The Mean and median revealed what is already expected; successful campaings has a mean and meadin higher than failed campaings. Is expected that successful ones have more backers than failed campaigns</t>
  </si>
  <si>
    <t>The variance is higher on sucessful campiangs and in my opnion that makes sense given that successful campaings can have a lot more backers in one campaing, and others only have a few. The variability is, therefore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</si>
</sst>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5" formatCode="_(* #,##0_);_(* \(#,##0\);_(* &quot;-&quot;??_);_(@_)"/>
    <numFmt numFmtId="168" formatCode="[$-409]mmm\-yy;@"/>
    <numFmt numFmtId="17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9" fontId="0" fillId="0" borderId="0" xfId="2" applyFo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0" fontId="1" fillId="0" borderId="0" xfId="0" applyFont="1"/>
    <xf numFmtId="174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B-4FEA-9E7E-319D55B04A4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B-4FEA-9E7E-319D55B04A4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5B-4FEA-9E7E-319D55B04A4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5B-4FEA-9E7E-319D55B04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5062072"/>
        <c:axId val="1048372392"/>
      </c:barChart>
      <c:catAx>
        <c:axId val="72506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72392"/>
        <c:crosses val="autoZero"/>
        <c:auto val="1"/>
        <c:lblAlgn val="ctr"/>
        <c:lblOffset val="100"/>
        <c:noMultiLvlLbl val="0"/>
      </c:catAx>
      <c:valAx>
        <c:axId val="104837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6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26-41D9-AE06-73A0FBFB255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26-41D9-AE06-73A0FBFB255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26-41D9-AE06-73A0FBFB255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26-41D9-AE06-73A0FBFB2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5854728"/>
        <c:axId val="1075852760"/>
      </c:barChart>
      <c:catAx>
        <c:axId val="107585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852760"/>
        <c:crosses val="autoZero"/>
        <c:auto val="1"/>
        <c:lblAlgn val="ctr"/>
        <c:lblOffset val="100"/>
        <c:noMultiLvlLbl val="0"/>
      </c:catAx>
      <c:valAx>
        <c:axId val="107585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85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25-49DA-ADBD-38285800FB2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25-49DA-ADBD-38285800FB2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25-49DA-ADBD-38285800F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3857776"/>
        <c:axId val="933858104"/>
      </c:lineChart>
      <c:catAx>
        <c:axId val="93385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58104"/>
        <c:crosses val="autoZero"/>
        <c:auto val="1"/>
        <c:lblAlgn val="ctr"/>
        <c:lblOffset val="100"/>
        <c:noMultiLvlLbl val="0"/>
      </c:catAx>
      <c:valAx>
        <c:axId val="93385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D6-49FB-8F07-EC19D72BAE8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D6-49FB-8F07-EC19D72BAE8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D6-49FB-8F07-EC19D72BA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739128"/>
        <c:axId val="964741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2D6-49FB-8F07-EC19D72BAE8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2D6-49FB-8F07-EC19D72BAE8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2D6-49FB-8F07-EC19D72BAE8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D6-49FB-8F07-EC19D72BAE80}"/>
                  </c:ext>
                </c:extLst>
              </c15:ser>
            </c15:filteredLineSeries>
          </c:ext>
        </c:extLst>
      </c:lineChart>
      <c:catAx>
        <c:axId val="96473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41752"/>
        <c:crosses val="autoZero"/>
        <c:auto val="1"/>
        <c:lblAlgn val="ctr"/>
        <c:lblOffset val="100"/>
        <c:noMultiLvlLbl val="0"/>
      </c:catAx>
      <c:valAx>
        <c:axId val="96474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39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138111</xdr:rowOff>
    </xdr:from>
    <xdr:to>
      <xdr:col>18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C9CE9-BDD4-4E55-86AF-92FD3BF24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15</xdr:row>
      <xdr:rowOff>57150</xdr:rowOff>
    </xdr:from>
    <xdr:to>
      <xdr:col>22</xdr:col>
      <xdr:colOff>104775</xdr:colOff>
      <xdr:row>44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456E1-6EB8-4E30-9096-CC806A2A3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4</xdr:row>
      <xdr:rowOff>9524</xdr:rowOff>
    </xdr:from>
    <xdr:to>
      <xdr:col>18</xdr:col>
      <xdr:colOff>476250</xdr:colOff>
      <xdr:row>27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8DA46-8EE9-457B-8A38-9CC0D4C9A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15</xdr:row>
      <xdr:rowOff>23811</xdr:rowOff>
    </xdr:from>
    <xdr:to>
      <xdr:col>14</xdr:col>
      <xdr:colOff>514350</xdr:colOff>
      <xdr:row>37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3EA0FF-50CD-4158-8159-867956ED0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" refreshedDate="44094.911359259262" createdVersion="6" refreshedVersion="6" minRefreshableVersion="3" recordCount="4116" xr:uid="{819EFC13-E10D-43BF-B9FF-1D0F6C91122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5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phael" refreshedDate="44094.91479560185" createdVersion="6" refreshedVersion="6" minRefreshableVersion="3" recordCount="4116" xr:uid="{8ACD50A1-F1B2-4DED-B299-523CC4F63C8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5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x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x v="4114"/>
    <m/>
    <m/>
    <m/>
    <x v="2548"/>
    <x v="4"/>
    <x v="21"/>
    <m/>
    <m/>
    <m/>
    <m/>
    <m/>
    <m/>
    <m/>
    <m/>
    <m/>
    <x v="9"/>
    <m/>
    <x v="4114"/>
    <m/>
  </r>
  <r>
    <x v="4114"/>
    <m/>
    <m/>
    <m/>
    <x v="2548"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7E2BC-2401-493D-B840-7296D62B882A}" name="PivotTable1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58C45-6FFF-4FCC-992D-6A17DC543FFF}" name="PivotTable1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10E59-9A78-4E77-B582-E01B2AA2F3D9}" name="PivotTable13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5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4E3E0-2FFD-492D-BD24-92DF0E76A1CA}">
  <dimension ref="A3:F16"/>
  <sheetViews>
    <sheetView workbookViewId="0">
      <selection activeCell="B25" sqref="B2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11" t="s">
        <v>8362</v>
      </c>
      <c r="B3" s="11" t="s">
        <v>8361</v>
      </c>
    </row>
    <row r="4" spans="1:6" x14ac:dyDescent="0.25">
      <c r="A4" s="11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  <row r="16" spans="1:6" x14ac:dyDescent="0.25">
      <c r="F16" s="7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9FECB-3764-4AD1-948F-93B4A25DFE30}">
  <dimension ref="A1:F47"/>
  <sheetViews>
    <sheetView topLeftCell="A13" workbookViewId="0">
      <selection activeCell="U48" sqref="U4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8363</v>
      </c>
    </row>
    <row r="2" spans="1:6" x14ac:dyDescent="0.25">
      <c r="A2" s="11" t="s">
        <v>8364</v>
      </c>
      <c r="B2" t="s">
        <v>8363</v>
      </c>
    </row>
    <row r="4" spans="1:6" x14ac:dyDescent="0.25">
      <c r="A4" s="11" t="s">
        <v>8362</v>
      </c>
      <c r="B4" s="11" t="s">
        <v>8361</v>
      </c>
    </row>
    <row r="5" spans="1:6" x14ac:dyDescent="0.25">
      <c r="A5" s="11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FDBFE-8F97-4B9F-9AF6-7030B5880092}">
  <dimension ref="A1:E18"/>
  <sheetViews>
    <sheetView workbookViewId="0">
      <selection activeCell="C25" sqref="C25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8364</v>
      </c>
      <c r="B1" t="s">
        <v>8363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8380</v>
      </c>
      <c r="B4" s="11" t="s">
        <v>8361</v>
      </c>
    </row>
    <row r="5" spans="1:5" x14ac:dyDescent="0.25">
      <c r="A5" s="11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2" t="s">
        <v>8373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2" t="s">
        <v>8374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2" t="s">
        <v>8375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2" t="s">
        <v>8376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2" t="s">
        <v>8367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2" t="s">
        <v>8377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2" t="s">
        <v>8368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2" t="s">
        <v>8369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2" t="s">
        <v>8370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2" t="s">
        <v>8371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2" t="s">
        <v>8372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2" t="s">
        <v>8378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2" t="s">
        <v>8360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1" zoomScale="115" zoomScaleNormal="115" workbookViewId="0">
      <selection activeCell="F1" sqref="F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9" bestFit="1" customWidth="1"/>
    <col min="16" max="16" width="17" bestFit="1" customWidth="1"/>
    <col min="17" max="17" width="25.28515625" bestFit="1" customWidth="1"/>
    <col min="18" max="18" width="12.85546875" bestFit="1" customWidth="1"/>
    <col min="19" max="20" width="23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8364</v>
      </c>
      <c r="R1" s="1" t="s">
        <v>8308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E2/D2*100</f>
        <v>136.85882352941178</v>
      </c>
      <c r="P2" s="10">
        <f>E2/L2</f>
        <v>63.917582417582416</v>
      </c>
      <c r="Q2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E3/D3*100</f>
        <v>142.60827250608273</v>
      </c>
      <c r="P3" s="10">
        <f t="shared" ref="P3:P66" si="1">E3/L3</f>
        <v>185.48101265822785</v>
      </c>
      <c r="Q3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0">
        <f t="shared" si="1"/>
        <v>15</v>
      </c>
      <c r="Q4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10">
        <f t="shared" si="1"/>
        <v>69.266666666666666</v>
      </c>
      <c r="Q5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0">
        <f t="shared" si="1"/>
        <v>190.55028169014085</v>
      </c>
      <c r="Q6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10">
        <f t="shared" si="1"/>
        <v>93.40425531914893</v>
      </c>
      <c r="Q7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0">
        <f t="shared" si="1"/>
        <v>146.87931034482759</v>
      </c>
      <c r="Q8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10">
        <f t="shared" si="1"/>
        <v>159.82456140350877</v>
      </c>
      <c r="Q9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10">
        <f t="shared" si="1"/>
        <v>291.79333333333335</v>
      </c>
      <c r="Q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0">
        <f t="shared" si="1"/>
        <v>31.499500000000001</v>
      </c>
      <c r="Q11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10">
        <f t="shared" si="1"/>
        <v>158.68421052631578</v>
      </c>
      <c r="Q12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0">
        <f t="shared" si="1"/>
        <v>80.333333333333329</v>
      </c>
      <c r="Q13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10">
        <f t="shared" si="1"/>
        <v>59.961305925030231</v>
      </c>
      <c r="Q14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0">
        <f t="shared" si="1"/>
        <v>109.78431372549019</v>
      </c>
      <c r="Q15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0">
        <f t="shared" si="1"/>
        <v>147.70731707317074</v>
      </c>
      <c r="Q16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10">
        <f t="shared" si="1"/>
        <v>21.755102040816325</v>
      </c>
      <c r="Q17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10">
        <f t="shared" si="1"/>
        <v>171.84285714285716</v>
      </c>
      <c r="Q18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10">
        <f t="shared" si="1"/>
        <v>41.944444444444443</v>
      </c>
      <c r="Q19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10">
        <f t="shared" si="1"/>
        <v>93.264122807017543</v>
      </c>
      <c r="Q2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0">
        <f t="shared" si="1"/>
        <v>56.136363636363633</v>
      </c>
      <c r="Q21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0">
        <f t="shared" si="1"/>
        <v>80.16</v>
      </c>
      <c r="Q22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0">
        <f t="shared" si="1"/>
        <v>199.9009900990099</v>
      </c>
      <c r="Q23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10">
        <f t="shared" si="1"/>
        <v>51.25</v>
      </c>
      <c r="Q24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0">
        <f t="shared" si="1"/>
        <v>103.04347826086956</v>
      </c>
      <c r="Q25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0">
        <f t="shared" si="1"/>
        <v>66.346149825783982</v>
      </c>
      <c r="Q26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10">
        <f t="shared" si="1"/>
        <v>57.142857142857146</v>
      </c>
      <c r="Q27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10">
        <f t="shared" si="1"/>
        <v>102.10526315789474</v>
      </c>
      <c r="Q28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10">
        <f t="shared" si="1"/>
        <v>148.96666666666667</v>
      </c>
      <c r="Q29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10">
        <f t="shared" si="1"/>
        <v>169.6056338028169</v>
      </c>
      <c r="Q3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10">
        <f t="shared" si="1"/>
        <v>31.623931623931625</v>
      </c>
      <c r="Q31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10">
        <f t="shared" si="1"/>
        <v>76.45264150943396</v>
      </c>
      <c r="Q32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0">
        <f t="shared" si="1"/>
        <v>13</v>
      </c>
      <c r="Q33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0">
        <f t="shared" si="1"/>
        <v>320.44943820224717</v>
      </c>
      <c r="Q34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0">
        <f t="shared" si="1"/>
        <v>83.75</v>
      </c>
      <c r="Q35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0">
        <f t="shared" si="1"/>
        <v>49.882352941176471</v>
      </c>
      <c r="Q36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0">
        <f t="shared" si="1"/>
        <v>59.464285714285715</v>
      </c>
      <c r="Q37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0">
        <f t="shared" si="1"/>
        <v>193.84090909090909</v>
      </c>
      <c r="Q38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0">
        <f t="shared" si="1"/>
        <v>159.51383399209487</v>
      </c>
      <c r="Q39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0">
        <f t="shared" si="1"/>
        <v>41.68181818181818</v>
      </c>
      <c r="Q4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10">
        <f t="shared" si="1"/>
        <v>150.89861751152074</v>
      </c>
      <c r="Q41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10">
        <f t="shared" si="1"/>
        <v>126.6875</v>
      </c>
      <c r="Q42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0">
        <f t="shared" si="1"/>
        <v>105.26315789473684</v>
      </c>
      <c r="Q43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0">
        <f t="shared" si="1"/>
        <v>117.51479289940828</v>
      </c>
      <c r="Q44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10">
        <f t="shared" si="1"/>
        <v>117.36121673003802</v>
      </c>
      <c r="Q45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0">
        <f t="shared" si="1"/>
        <v>133.33333333333334</v>
      </c>
      <c r="Q46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0">
        <f t="shared" si="1"/>
        <v>98.360655737704917</v>
      </c>
      <c r="Q47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0">
        <f t="shared" si="1"/>
        <v>194.44444444444446</v>
      </c>
      <c r="Q48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10">
        <f t="shared" si="1"/>
        <v>76.865000000000009</v>
      </c>
      <c r="Q49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10">
        <f t="shared" si="1"/>
        <v>56.815789473684212</v>
      </c>
      <c r="Q5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0">
        <f t="shared" si="1"/>
        <v>137.93103448275863</v>
      </c>
      <c r="Q51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0">
        <f t="shared" si="1"/>
        <v>27.272727272727273</v>
      </c>
      <c r="Q52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10">
        <f t="shared" si="1"/>
        <v>118.33613445378151</v>
      </c>
      <c r="Q53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0">
        <f t="shared" si="1"/>
        <v>223.48076923076923</v>
      </c>
      <c r="Q54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0">
        <f t="shared" si="1"/>
        <v>28.111111111111111</v>
      </c>
      <c r="Q55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0">
        <f t="shared" si="1"/>
        <v>194.23076923076923</v>
      </c>
      <c r="Q56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10">
        <f t="shared" si="1"/>
        <v>128.95348837209303</v>
      </c>
      <c r="Q57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10">
        <f t="shared" si="1"/>
        <v>49.316091954022987</v>
      </c>
      <c r="Q58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10">
        <f t="shared" si="1"/>
        <v>221.52173913043478</v>
      </c>
      <c r="Q59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0">
        <f t="shared" si="1"/>
        <v>137.21333333333334</v>
      </c>
      <c r="Q6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10">
        <f t="shared" si="1"/>
        <v>606.82242424242418</v>
      </c>
      <c r="Q61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10">
        <f t="shared" si="1"/>
        <v>43.040092592592593</v>
      </c>
      <c r="Q62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0">
        <f t="shared" si="1"/>
        <v>322.39130434782606</v>
      </c>
      <c r="Q63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0">
        <f t="shared" si="1"/>
        <v>96.708333333333329</v>
      </c>
      <c r="Q64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0">
        <f t="shared" si="1"/>
        <v>35.474531249999998</v>
      </c>
      <c r="Q65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0">
        <f t="shared" si="1"/>
        <v>86.666666666666671</v>
      </c>
      <c r="Q66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E67/D67*100</f>
        <v>107.52857142857141</v>
      </c>
      <c r="P67" s="10">
        <f t="shared" ref="P67:P130" si="5">E67/L67</f>
        <v>132.05263157894737</v>
      </c>
      <c r="Q67" t="s">
        <v>8309</v>
      </c>
      <c r="R67" t="s">
        <v>8311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10">
        <f t="shared" si="5"/>
        <v>91.230769230769226</v>
      </c>
      <c r="Q68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10">
        <f t="shared" si="5"/>
        <v>116.25</v>
      </c>
      <c r="Q69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10">
        <f t="shared" si="5"/>
        <v>21.194444444444443</v>
      </c>
      <c r="Q70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10">
        <f t="shared" si="5"/>
        <v>62.327134831460668</v>
      </c>
      <c r="Q71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10">
        <f t="shared" si="5"/>
        <v>37.411764705882355</v>
      </c>
      <c r="Q72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10">
        <f t="shared" si="5"/>
        <v>69.71875</v>
      </c>
      <c r="Q73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10">
        <f t="shared" si="5"/>
        <v>58.170731707317074</v>
      </c>
      <c r="Q74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10">
        <f t="shared" si="5"/>
        <v>50</v>
      </c>
      <c r="Q75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10">
        <f t="shared" si="5"/>
        <v>19.471034482758618</v>
      </c>
      <c r="Q76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10">
        <f t="shared" si="5"/>
        <v>85.957446808510639</v>
      </c>
      <c r="Q77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10">
        <f t="shared" si="5"/>
        <v>30.666666666666668</v>
      </c>
      <c r="Q78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10">
        <f t="shared" si="5"/>
        <v>60.384615384615387</v>
      </c>
      <c r="Q79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10">
        <f t="shared" si="5"/>
        <v>38.6</v>
      </c>
      <c r="Q80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10">
        <f t="shared" si="5"/>
        <v>40.268292682926827</v>
      </c>
      <c r="Q81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10">
        <f t="shared" si="5"/>
        <v>273.82978723404256</v>
      </c>
      <c r="Q82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10">
        <f t="shared" si="5"/>
        <v>53.035714285714285</v>
      </c>
      <c r="Q83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10">
        <f t="shared" si="5"/>
        <v>40.005000000000003</v>
      </c>
      <c r="Q84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10">
        <f t="shared" si="5"/>
        <v>15.76923076923077</v>
      </c>
      <c r="Q85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10">
        <f t="shared" si="5"/>
        <v>71.428571428571431</v>
      </c>
      <c r="Q86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10">
        <f t="shared" si="5"/>
        <v>71.714285714285708</v>
      </c>
      <c r="Q87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10">
        <f t="shared" si="5"/>
        <v>375.76470588235293</v>
      </c>
      <c r="Q88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10">
        <f t="shared" si="5"/>
        <v>104.6</v>
      </c>
      <c r="Q89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10">
        <f t="shared" si="5"/>
        <v>60</v>
      </c>
      <c r="Q90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10">
        <f t="shared" si="5"/>
        <v>123.28571428571429</v>
      </c>
      <c r="Q91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10">
        <f t="shared" si="5"/>
        <v>31.375</v>
      </c>
      <c r="Q92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10">
        <f t="shared" si="5"/>
        <v>78.260869565217391</v>
      </c>
      <c r="Q93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10">
        <f t="shared" si="5"/>
        <v>122.32558139534883</v>
      </c>
      <c r="Q94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10">
        <f t="shared" si="5"/>
        <v>73.733333333333334</v>
      </c>
      <c r="Q95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10">
        <f t="shared" si="5"/>
        <v>21.666666666666668</v>
      </c>
      <c r="Q96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10">
        <f t="shared" si="5"/>
        <v>21.904761904761905</v>
      </c>
      <c r="Q97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10">
        <f t="shared" si="5"/>
        <v>50.588235294117645</v>
      </c>
      <c r="Q98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10">
        <f t="shared" si="5"/>
        <v>53.125</v>
      </c>
      <c r="Q99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10">
        <f t="shared" si="5"/>
        <v>56.666666666666664</v>
      </c>
      <c r="Q100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10">
        <f t="shared" si="5"/>
        <v>40.776666666666664</v>
      </c>
      <c r="Q101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10">
        <f t="shared" si="5"/>
        <v>192.30769230769232</v>
      </c>
      <c r="Q102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10">
        <f t="shared" si="5"/>
        <v>100</v>
      </c>
      <c r="Q103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10">
        <f t="shared" si="5"/>
        <v>117.92307692307692</v>
      </c>
      <c r="Q104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10">
        <f t="shared" si="5"/>
        <v>27.897959183673468</v>
      </c>
      <c r="Q105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10">
        <f t="shared" si="5"/>
        <v>60</v>
      </c>
      <c r="Q106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10">
        <f t="shared" si="5"/>
        <v>39.383333333333333</v>
      </c>
      <c r="Q107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10">
        <f t="shared" si="5"/>
        <v>186.11111111111111</v>
      </c>
      <c r="Q108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10">
        <f t="shared" si="5"/>
        <v>111.37681159420291</v>
      </c>
      <c r="Q109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10">
        <f t="shared" si="5"/>
        <v>78.723404255319153</v>
      </c>
      <c r="Q110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10">
        <f t="shared" si="5"/>
        <v>46.702127659574465</v>
      </c>
      <c r="Q111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10">
        <f t="shared" si="5"/>
        <v>65.384615384615387</v>
      </c>
      <c r="Q112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10">
        <f t="shared" si="5"/>
        <v>102.0754716981132</v>
      </c>
      <c r="Q113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10">
        <f t="shared" si="5"/>
        <v>64.197530864197532</v>
      </c>
      <c r="Q114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10">
        <f t="shared" si="5"/>
        <v>90.384615384615387</v>
      </c>
      <c r="Q115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10">
        <f t="shared" si="5"/>
        <v>88.571428571428569</v>
      </c>
      <c r="Q116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10">
        <f t="shared" si="5"/>
        <v>28.727272727272727</v>
      </c>
      <c r="Q117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10">
        <f t="shared" si="5"/>
        <v>69.78947368421052</v>
      </c>
      <c r="Q118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10">
        <f t="shared" si="5"/>
        <v>167.48962962962963</v>
      </c>
      <c r="Q119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10">
        <f t="shared" si="5"/>
        <v>144.91230769230768</v>
      </c>
      <c r="Q120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10">
        <f t="shared" si="5"/>
        <v>91.840540540540545</v>
      </c>
      <c r="Q121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10">
        <f t="shared" si="5"/>
        <v>10</v>
      </c>
      <c r="Q122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10">
        <f t="shared" si="5"/>
        <v>1</v>
      </c>
      <c r="Q123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10" t="e">
        <f t="shared" si="5"/>
        <v>#DIV/0!</v>
      </c>
      <c r="Q124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10">
        <f t="shared" si="5"/>
        <v>25.166666666666668</v>
      </c>
      <c r="Q125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10" t="e">
        <f t="shared" si="5"/>
        <v>#DIV/0!</v>
      </c>
      <c r="Q126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10">
        <f t="shared" si="5"/>
        <v>11.666666666666666</v>
      </c>
      <c r="Q127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10">
        <f t="shared" si="5"/>
        <v>106.69230769230769</v>
      </c>
      <c r="Q128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10">
        <f t="shared" si="5"/>
        <v>47.5</v>
      </c>
      <c r="Q129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10">
        <f t="shared" si="5"/>
        <v>311.16666666666669</v>
      </c>
      <c r="Q130" t="s">
        <v>8309</v>
      </c>
      <c r="R130" t="s">
        <v>8312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E131/D131*100</f>
        <v>0</v>
      </c>
      <c r="P131" s="10" t="e">
        <f t="shared" ref="P131:P194" si="9">E131/L131</f>
        <v>#DIV/0!</v>
      </c>
      <c r="Q131" t="s">
        <v>8309</v>
      </c>
      <c r="R131" t="s">
        <v>8312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10" t="e">
        <f t="shared" si="9"/>
        <v>#DIV/0!</v>
      </c>
      <c r="Q132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10" t="e">
        <f t="shared" si="9"/>
        <v>#DIV/0!</v>
      </c>
      <c r="Q133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10">
        <f t="shared" si="9"/>
        <v>94.506172839506178</v>
      </c>
      <c r="Q134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10" t="e">
        <f t="shared" si="9"/>
        <v>#DIV/0!</v>
      </c>
      <c r="Q135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10" t="e">
        <f t="shared" si="9"/>
        <v>#DIV/0!</v>
      </c>
      <c r="Q136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10">
        <f t="shared" si="9"/>
        <v>80.599999999999994</v>
      </c>
      <c r="Q137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10" t="e">
        <f t="shared" si="9"/>
        <v>#DIV/0!</v>
      </c>
      <c r="Q138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10" t="e">
        <f t="shared" si="9"/>
        <v>#DIV/0!</v>
      </c>
      <c r="Q139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10">
        <f t="shared" si="9"/>
        <v>81.241379310344826</v>
      </c>
      <c r="Q140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10">
        <f t="shared" si="9"/>
        <v>500</v>
      </c>
      <c r="Q141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10" t="e">
        <f t="shared" si="9"/>
        <v>#DIV/0!</v>
      </c>
      <c r="Q142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10">
        <f t="shared" si="9"/>
        <v>46.178571428571431</v>
      </c>
      <c r="Q143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10">
        <f t="shared" si="9"/>
        <v>10</v>
      </c>
      <c r="Q144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10" t="e">
        <f t="shared" si="9"/>
        <v>#DIV/0!</v>
      </c>
      <c r="Q145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10">
        <f t="shared" si="9"/>
        <v>55.945945945945944</v>
      </c>
      <c r="Q146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10">
        <f t="shared" si="9"/>
        <v>37.555555555555557</v>
      </c>
      <c r="Q147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10">
        <f t="shared" si="9"/>
        <v>38.333333333333336</v>
      </c>
      <c r="Q148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10" t="e">
        <f t="shared" si="9"/>
        <v>#DIV/0!</v>
      </c>
      <c r="Q149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10">
        <f t="shared" si="9"/>
        <v>20</v>
      </c>
      <c r="Q150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10">
        <f t="shared" si="9"/>
        <v>15.333333333333334</v>
      </c>
      <c r="Q151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10">
        <f t="shared" si="9"/>
        <v>449.43283582089555</v>
      </c>
      <c r="Q152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10">
        <f t="shared" si="9"/>
        <v>28</v>
      </c>
      <c r="Q153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10">
        <f t="shared" si="9"/>
        <v>15</v>
      </c>
      <c r="Q154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10">
        <f t="shared" si="9"/>
        <v>35.9</v>
      </c>
      <c r="Q155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10">
        <f t="shared" si="9"/>
        <v>13.333333333333334</v>
      </c>
      <c r="Q156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10">
        <f t="shared" si="9"/>
        <v>20.25</v>
      </c>
      <c r="Q157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10">
        <f t="shared" si="9"/>
        <v>119</v>
      </c>
      <c r="Q158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10">
        <f t="shared" si="9"/>
        <v>4</v>
      </c>
      <c r="Q159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10" t="e">
        <f t="shared" si="9"/>
        <v>#DIV/0!</v>
      </c>
      <c r="Q160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10">
        <f t="shared" si="9"/>
        <v>10</v>
      </c>
      <c r="Q161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10" t="e">
        <f t="shared" si="9"/>
        <v>#DIV/0!</v>
      </c>
      <c r="Q162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10">
        <f t="shared" si="9"/>
        <v>5</v>
      </c>
      <c r="Q163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10">
        <f t="shared" si="9"/>
        <v>43.5</v>
      </c>
      <c r="Q164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10" t="e">
        <f t="shared" si="9"/>
        <v>#DIV/0!</v>
      </c>
      <c r="Q165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10">
        <f t="shared" si="9"/>
        <v>91.428571428571431</v>
      </c>
      <c r="Q166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10" t="e">
        <f t="shared" si="9"/>
        <v>#DIV/0!</v>
      </c>
      <c r="Q167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10">
        <f t="shared" si="9"/>
        <v>3000</v>
      </c>
      <c r="Q168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10">
        <f t="shared" si="9"/>
        <v>5.5</v>
      </c>
      <c r="Q169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10">
        <f t="shared" si="9"/>
        <v>108.33333333333333</v>
      </c>
      <c r="Q170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10">
        <f t="shared" si="9"/>
        <v>56</v>
      </c>
      <c r="Q171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10">
        <f t="shared" si="9"/>
        <v>32.5</v>
      </c>
      <c r="Q172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10">
        <f t="shared" si="9"/>
        <v>1</v>
      </c>
      <c r="Q173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10" t="e">
        <f t="shared" si="9"/>
        <v>#DIV/0!</v>
      </c>
      <c r="Q174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10" t="e">
        <f t="shared" si="9"/>
        <v>#DIV/0!</v>
      </c>
      <c r="Q175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10" t="e">
        <f t="shared" si="9"/>
        <v>#DIV/0!</v>
      </c>
      <c r="Q176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10">
        <f t="shared" si="9"/>
        <v>49.884615384615387</v>
      </c>
      <c r="Q177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10" t="e">
        <f t="shared" si="9"/>
        <v>#DIV/0!</v>
      </c>
      <c r="Q178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10">
        <f t="shared" si="9"/>
        <v>25.714285714285715</v>
      </c>
      <c r="Q179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10" t="e">
        <f t="shared" si="9"/>
        <v>#DIV/0!</v>
      </c>
      <c r="Q180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10">
        <f t="shared" si="9"/>
        <v>100</v>
      </c>
      <c r="Q181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10">
        <f t="shared" si="9"/>
        <v>30.846153846153847</v>
      </c>
      <c r="Q182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10">
        <f t="shared" si="9"/>
        <v>180.5</v>
      </c>
      <c r="Q183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10" t="e">
        <f t="shared" si="9"/>
        <v>#DIV/0!</v>
      </c>
      <c r="Q184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10">
        <f t="shared" si="9"/>
        <v>373.5</v>
      </c>
      <c r="Q185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10">
        <f t="shared" si="9"/>
        <v>25.5</v>
      </c>
      <c r="Q186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10">
        <f t="shared" si="9"/>
        <v>220</v>
      </c>
      <c r="Q187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10" t="e">
        <f t="shared" si="9"/>
        <v>#DIV/0!</v>
      </c>
      <c r="Q188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10">
        <f t="shared" si="9"/>
        <v>160</v>
      </c>
      <c r="Q189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10" t="e">
        <f t="shared" si="9"/>
        <v>#DIV/0!</v>
      </c>
      <c r="Q190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10">
        <f t="shared" si="9"/>
        <v>69</v>
      </c>
      <c r="Q191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10">
        <f t="shared" si="9"/>
        <v>50</v>
      </c>
      <c r="Q192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10">
        <f t="shared" si="9"/>
        <v>83.333333333333329</v>
      </c>
      <c r="Q193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10">
        <f t="shared" si="9"/>
        <v>5.666666666666667</v>
      </c>
      <c r="Q194" t="s">
        <v>8309</v>
      </c>
      <c r="R194" t="s">
        <v>8313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E195/D195*100</f>
        <v>0</v>
      </c>
      <c r="P195" s="10" t="e">
        <f t="shared" ref="P195:P258" si="13">E195/L195</f>
        <v>#DIV/0!</v>
      </c>
      <c r="Q195" t="s">
        <v>8309</v>
      </c>
      <c r="R195" t="s">
        <v>8313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10">
        <f t="shared" si="13"/>
        <v>1</v>
      </c>
      <c r="Q196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10" t="e">
        <f t="shared" si="13"/>
        <v>#DIV/0!</v>
      </c>
      <c r="Q197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10">
        <f t="shared" si="13"/>
        <v>77.10526315789474</v>
      </c>
      <c r="Q198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10">
        <f t="shared" si="13"/>
        <v>32.75</v>
      </c>
      <c r="Q199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10">
        <f t="shared" si="13"/>
        <v>46.5</v>
      </c>
      <c r="Q200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10" t="e">
        <f t="shared" si="13"/>
        <v>#DIV/0!</v>
      </c>
      <c r="Q201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10">
        <f t="shared" si="13"/>
        <v>87.308333333333337</v>
      </c>
      <c r="Q202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10">
        <f t="shared" si="13"/>
        <v>54.285714285714285</v>
      </c>
      <c r="Q203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10" t="e">
        <f t="shared" si="13"/>
        <v>#DIV/0!</v>
      </c>
      <c r="Q204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10">
        <f t="shared" si="13"/>
        <v>93.25</v>
      </c>
      <c r="Q205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10">
        <f t="shared" si="13"/>
        <v>117.68368136117556</v>
      </c>
      <c r="Q206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10">
        <f t="shared" si="13"/>
        <v>76.470588235294116</v>
      </c>
      <c r="Q207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10" t="e">
        <f t="shared" si="13"/>
        <v>#DIV/0!</v>
      </c>
      <c r="Q208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10">
        <f t="shared" si="13"/>
        <v>163.84615384615384</v>
      </c>
      <c r="Q209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10" t="e">
        <f t="shared" si="13"/>
        <v>#DIV/0!</v>
      </c>
      <c r="Q210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10" t="e">
        <f t="shared" si="13"/>
        <v>#DIV/0!</v>
      </c>
      <c r="Q211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10">
        <f t="shared" si="13"/>
        <v>91.818181818181813</v>
      </c>
      <c r="Q212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10">
        <f t="shared" si="13"/>
        <v>185.83333333333334</v>
      </c>
      <c r="Q213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10">
        <f t="shared" si="13"/>
        <v>1</v>
      </c>
      <c r="Q214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10">
        <f t="shared" si="13"/>
        <v>20</v>
      </c>
      <c r="Q215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10">
        <f t="shared" si="13"/>
        <v>1</v>
      </c>
      <c r="Q216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10">
        <f t="shared" si="13"/>
        <v>10</v>
      </c>
      <c r="Q217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10">
        <f t="shared" si="13"/>
        <v>331.53833333333336</v>
      </c>
      <c r="Q218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10">
        <f t="shared" si="13"/>
        <v>314.28947368421052</v>
      </c>
      <c r="Q219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10">
        <f t="shared" si="13"/>
        <v>100</v>
      </c>
      <c r="Q220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10">
        <f t="shared" si="13"/>
        <v>115.98684210526316</v>
      </c>
      <c r="Q221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10">
        <f t="shared" si="13"/>
        <v>120</v>
      </c>
      <c r="Q222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10" t="e">
        <f t="shared" si="13"/>
        <v>#DIV/0!</v>
      </c>
      <c r="Q223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10">
        <f t="shared" si="13"/>
        <v>65</v>
      </c>
      <c r="Q224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10" t="e">
        <f t="shared" si="13"/>
        <v>#DIV/0!</v>
      </c>
      <c r="Q225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10" t="e">
        <f t="shared" si="13"/>
        <v>#DIV/0!</v>
      </c>
      <c r="Q226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10" t="e">
        <f t="shared" si="13"/>
        <v>#DIV/0!</v>
      </c>
      <c r="Q227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10">
        <f t="shared" si="13"/>
        <v>125</v>
      </c>
      <c r="Q228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10" t="e">
        <f t="shared" si="13"/>
        <v>#DIV/0!</v>
      </c>
      <c r="Q229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10" t="e">
        <f t="shared" si="13"/>
        <v>#DIV/0!</v>
      </c>
      <c r="Q230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10" t="e">
        <f t="shared" si="13"/>
        <v>#DIV/0!</v>
      </c>
      <c r="Q231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10">
        <f t="shared" si="13"/>
        <v>30</v>
      </c>
      <c r="Q232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10" t="e">
        <f t="shared" si="13"/>
        <v>#DIV/0!</v>
      </c>
      <c r="Q233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10">
        <f t="shared" si="13"/>
        <v>15.714285714285714</v>
      </c>
      <c r="Q234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10" t="e">
        <f t="shared" si="13"/>
        <v>#DIV/0!</v>
      </c>
      <c r="Q235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10">
        <f t="shared" si="13"/>
        <v>80.2</v>
      </c>
      <c r="Q236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10" t="e">
        <f t="shared" si="13"/>
        <v>#DIV/0!</v>
      </c>
      <c r="Q237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10" t="e">
        <f t="shared" si="13"/>
        <v>#DIV/0!</v>
      </c>
      <c r="Q238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10">
        <f t="shared" si="13"/>
        <v>50</v>
      </c>
      <c r="Q239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10" t="e">
        <f t="shared" si="13"/>
        <v>#DIV/0!</v>
      </c>
      <c r="Q240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10">
        <f t="shared" si="13"/>
        <v>50</v>
      </c>
      <c r="Q241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10">
        <f t="shared" si="13"/>
        <v>117.84759124087591</v>
      </c>
      <c r="Q242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10">
        <f t="shared" si="13"/>
        <v>109.04255319148936</v>
      </c>
      <c r="Q243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10">
        <f t="shared" si="13"/>
        <v>73.019801980198025</v>
      </c>
      <c r="Q244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10">
        <f t="shared" si="13"/>
        <v>78.195121951219505</v>
      </c>
      <c r="Q245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10">
        <f t="shared" si="13"/>
        <v>47.398809523809526</v>
      </c>
      <c r="Q246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10">
        <f t="shared" si="13"/>
        <v>54.020833333333336</v>
      </c>
      <c r="Q247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10">
        <f t="shared" si="13"/>
        <v>68.488789237668158</v>
      </c>
      <c r="Q248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10">
        <f t="shared" si="13"/>
        <v>108.14516129032258</v>
      </c>
      <c r="Q249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10">
        <f t="shared" si="13"/>
        <v>589.95205479452056</v>
      </c>
      <c r="Q250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10">
        <f t="shared" si="13"/>
        <v>48.051063829787232</v>
      </c>
      <c r="Q251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10">
        <f t="shared" si="13"/>
        <v>72.482837528604122</v>
      </c>
      <c r="Q252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10">
        <f t="shared" si="13"/>
        <v>57.077922077922075</v>
      </c>
      <c r="Q253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10">
        <f t="shared" si="13"/>
        <v>85.444444444444443</v>
      </c>
      <c r="Q254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10">
        <f t="shared" si="13"/>
        <v>215.85714285714286</v>
      </c>
      <c r="Q255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10">
        <f t="shared" si="13"/>
        <v>89.38643312101911</v>
      </c>
      <c r="Q256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10">
        <f t="shared" si="13"/>
        <v>45.418404255319146</v>
      </c>
      <c r="Q257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10">
        <f t="shared" si="13"/>
        <v>65.756363636363631</v>
      </c>
      <c r="Q258" t="s">
        <v>8309</v>
      </c>
      <c r="R258" t="s">
        <v>8314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E259/D259*100</f>
        <v>106.72648571428572</v>
      </c>
      <c r="P259" s="10">
        <f t="shared" ref="P259:P322" si="17">E259/L259</f>
        <v>66.70405357142856</v>
      </c>
      <c r="Q259" t="s">
        <v>8309</v>
      </c>
      <c r="R259" t="s">
        <v>8314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10">
        <f t="shared" si="17"/>
        <v>83.345930232558146</v>
      </c>
      <c r="Q260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10">
        <f t="shared" si="17"/>
        <v>105.04609341825902</v>
      </c>
      <c r="Q261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10">
        <f t="shared" si="17"/>
        <v>120.90909090909091</v>
      </c>
      <c r="Q262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10">
        <f t="shared" si="17"/>
        <v>97.63636363636364</v>
      </c>
      <c r="Q263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10">
        <f t="shared" si="17"/>
        <v>41.379310344827587</v>
      </c>
      <c r="Q264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10">
        <f t="shared" si="17"/>
        <v>30.654485981308412</v>
      </c>
      <c r="Q265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10">
        <f t="shared" si="17"/>
        <v>64.945054945054949</v>
      </c>
      <c r="Q266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10">
        <f t="shared" si="17"/>
        <v>95.775862068965523</v>
      </c>
      <c r="Q267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10">
        <f t="shared" si="17"/>
        <v>40.416666666666664</v>
      </c>
      <c r="Q268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10">
        <f t="shared" si="17"/>
        <v>78.578424242424248</v>
      </c>
      <c r="Q269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10">
        <f t="shared" si="17"/>
        <v>50.18018018018018</v>
      </c>
      <c r="Q270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10">
        <f t="shared" si="17"/>
        <v>92.251735588972423</v>
      </c>
      <c r="Q271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10">
        <f t="shared" si="17"/>
        <v>57.540983606557376</v>
      </c>
      <c r="Q272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10">
        <f t="shared" si="17"/>
        <v>109.42160278745645</v>
      </c>
      <c r="Q273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10">
        <f t="shared" si="17"/>
        <v>81.892461538461546</v>
      </c>
      <c r="Q274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10">
        <f t="shared" si="17"/>
        <v>45.667711864406776</v>
      </c>
      <c r="Q275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10">
        <f t="shared" si="17"/>
        <v>55.221238938053098</v>
      </c>
      <c r="Q276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10">
        <f t="shared" si="17"/>
        <v>65.298192771084331</v>
      </c>
      <c r="Q277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10">
        <f t="shared" si="17"/>
        <v>95.225806451612897</v>
      </c>
      <c r="Q278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10">
        <f t="shared" si="17"/>
        <v>75.444794952681391</v>
      </c>
      <c r="Q279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10">
        <f t="shared" si="17"/>
        <v>97.816867469879512</v>
      </c>
      <c r="Q280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10">
        <f t="shared" si="17"/>
        <v>87.685606557377056</v>
      </c>
      <c r="Q281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10">
        <f t="shared" si="17"/>
        <v>54.748948106591868</v>
      </c>
      <c r="Q282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10">
        <f t="shared" si="17"/>
        <v>83.953417721518989</v>
      </c>
      <c r="Q283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10">
        <f t="shared" si="17"/>
        <v>254.38547486033519</v>
      </c>
      <c r="Q284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10">
        <f t="shared" si="17"/>
        <v>101.8269801980198</v>
      </c>
      <c r="Q285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10">
        <f t="shared" si="17"/>
        <v>55.066394736842106</v>
      </c>
      <c r="Q286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10">
        <f t="shared" si="17"/>
        <v>56.901438721136763</v>
      </c>
      <c r="Q287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10">
        <f t="shared" si="17"/>
        <v>121.28148148148148</v>
      </c>
      <c r="Q288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10">
        <f t="shared" si="17"/>
        <v>91.189655172413794</v>
      </c>
      <c r="Q289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10">
        <f t="shared" si="17"/>
        <v>115.44812080536913</v>
      </c>
      <c r="Q290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10">
        <f t="shared" si="17"/>
        <v>67.771551724137936</v>
      </c>
      <c r="Q291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10">
        <f t="shared" si="17"/>
        <v>28.576190476190476</v>
      </c>
      <c r="Q292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10">
        <f t="shared" si="17"/>
        <v>46.8828125</v>
      </c>
      <c r="Q293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10">
        <f t="shared" si="17"/>
        <v>154.42231237322514</v>
      </c>
      <c r="Q294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10">
        <f t="shared" si="17"/>
        <v>201.22137404580153</v>
      </c>
      <c r="Q295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10">
        <f t="shared" si="17"/>
        <v>100</v>
      </c>
      <c r="Q296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10">
        <f t="shared" si="17"/>
        <v>100.08204511278196</v>
      </c>
      <c r="Q297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10">
        <f t="shared" si="17"/>
        <v>230.08953488372092</v>
      </c>
      <c r="Q298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10">
        <f t="shared" si="17"/>
        <v>141.74647887323943</v>
      </c>
      <c r="Q299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10">
        <f t="shared" si="17"/>
        <v>56.344351395730705</v>
      </c>
      <c r="Q300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10">
        <f t="shared" si="17"/>
        <v>73.341188524590166</v>
      </c>
      <c r="Q301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10">
        <f t="shared" si="17"/>
        <v>85.337785234899329</v>
      </c>
      <c r="Q302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10">
        <f t="shared" si="17"/>
        <v>61.496215139442228</v>
      </c>
      <c r="Q303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10">
        <f t="shared" si="17"/>
        <v>93.018518518518519</v>
      </c>
      <c r="Q304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10">
        <f t="shared" si="17"/>
        <v>50.292682926829265</v>
      </c>
      <c r="Q305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10">
        <f t="shared" si="17"/>
        <v>106.43243243243244</v>
      </c>
      <c r="Q306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10">
        <f t="shared" si="17"/>
        <v>51.719576719576722</v>
      </c>
      <c r="Q307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10">
        <f t="shared" si="17"/>
        <v>36.612499999999997</v>
      </c>
      <c r="Q308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10">
        <f t="shared" si="17"/>
        <v>42.517361111111114</v>
      </c>
      <c r="Q309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10">
        <f t="shared" si="17"/>
        <v>62.712871287128714</v>
      </c>
      <c r="Q310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10">
        <f t="shared" si="17"/>
        <v>89.957983193277315</v>
      </c>
      <c r="Q311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10">
        <f t="shared" si="17"/>
        <v>28.924722222222222</v>
      </c>
      <c r="Q312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10">
        <f t="shared" si="17"/>
        <v>138.8022</v>
      </c>
      <c r="Q313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10">
        <f t="shared" si="17"/>
        <v>61.301369863013697</v>
      </c>
      <c r="Q314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10">
        <f t="shared" si="17"/>
        <v>80.202702702702709</v>
      </c>
      <c r="Q315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10">
        <f t="shared" si="17"/>
        <v>32.095833333333331</v>
      </c>
      <c r="Q316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10">
        <f t="shared" si="17"/>
        <v>200.88888888888889</v>
      </c>
      <c r="Q317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10">
        <f t="shared" si="17"/>
        <v>108.01265822784811</v>
      </c>
      <c r="Q318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10">
        <f t="shared" si="17"/>
        <v>95.699367088607602</v>
      </c>
      <c r="Q319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10">
        <f t="shared" si="17"/>
        <v>49.880281690140848</v>
      </c>
      <c r="Q320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10">
        <f t="shared" si="17"/>
        <v>110.47058823529412</v>
      </c>
      <c r="Q321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10">
        <f t="shared" si="17"/>
        <v>134.91139240506328</v>
      </c>
      <c r="Q322" t="s">
        <v>8309</v>
      </c>
      <c r="R322" t="s">
        <v>8314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E323/D323*100</f>
        <v>102.66285714285715</v>
      </c>
      <c r="P323" s="10">
        <f t="shared" ref="P323:P386" si="21">E323/L323</f>
        <v>106.62314540059347</v>
      </c>
      <c r="Q323" t="s">
        <v>8309</v>
      </c>
      <c r="R323" t="s">
        <v>8314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10">
        <f t="shared" si="21"/>
        <v>145.04301075268816</v>
      </c>
      <c r="Q324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10">
        <f t="shared" si="21"/>
        <v>114.58620689655173</v>
      </c>
      <c r="Q325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10">
        <f t="shared" si="21"/>
        <v>105.3170731707317</v>
      </c>
      <c r="Q326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10">
        <f t="shared" si="21"/>
        <v>70.921195652173907</v>
      </c>
      <c r="Q327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10">
        <f t="shared" si="21"/>
        <v>147.17167680278018</v>
      </c>
      <c r="Q328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10">
        <f t="shared" si="21"/>
        <v>160.47058823529412</v>
      </c>
      <c r="Q329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10">
        <f t="shared" si="21"/>
        <v>156.04578313253012</v>
      </c>
      <c r="Q330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10">
        <f t="shared" si="21"/>
        <v>63.17365269461078</v>
      </c>
      <c r="Q331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10">
        <f t="shared" si="21"/>
        <v>104.82352941176471</v>
      </c>
      <c r="Q332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10">
        <f t="shared" si="21"/>
        <v>97.356164383561648</v>
      </c>
      <c r="Q333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10">
        <f t="shared" si="21"/>
        <v>203.63063063063063</v>
      </c>
      <c r="Q334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10">
        <f t="shared" si="21"/>
        <v>188.31203007518798</v>
      </c>
      <c r="Q335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10">
        <f t="shared" si="21"/>
        <v>146.65217391304347</v>
      </c>
      <c r="Q336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10">
        <f t="shared" si="21"/>
        <v>109.1875</v>
      </c>
      <c r="Q337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10">
        <f t="shared" si="21"/>
        <v>59.249046653144013</v>
      </c>
      <c r="Q338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10">
        <f t="shared" si="21"/>
        <v>97.904838709677421</v>
      </c>
      <c r="Q339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10">
        <f t="shared" si="21"/>
        <v>70.000169491525426</v>
      </c>
      <c r="Q340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10">
        <f t="shared" si="21"/>
        <v>72.865168539325836</v>
      </c>
      <c r="Q341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10">
        <f t="shared" si="21"/>
        <v>146.34782608695653</v>
      </c>
      <c r="Q342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10">
        <f t="shared" si="21"/>
        <v>67.909090909090907</v>
      </c>
      <c r="Q343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10">
        <f t="shared" si="21"/>
        <v>169.85083076923075</v>
      </c>
      <c r="Q344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10">
        <f t="shared" si="21"/>
        <v>58.413339694656486</v>
      </c>
      <c r="Q345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10">
        <f t="shared" si="21"/>
        <v>119.99298245614035</v>
      </c>
      <c r="Q346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10">
        <f t="shared" si="21"/>
        <v>99.860335195530723</v>
      </c>
      <c r="Q347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10">
        <f t="shared" si="21"/>
        <v>90.579148936170213</v>
      </c>
      <c r="Q348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10">
        <f t="shared" si="21"/>
        <v>117.77361477572559</v>
      </c>
      <c r="Q349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10">
        <f t="shared" si="21"/>
        <v>86.554621848739501</v>
      </c>
      <c r="Q350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10">
        <f t="shared" si="21"/>
        <v>71.899281437125751</v>
      </c>
      <c r="Q351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10">
        <f t="shared" si="21"/>
        <v>129.81900452488688</v>
      </c>
      <c r="Q352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10">
        <f t="shared" si="21"/>
        <v>44.912863070539416</v>
      </c>
      <c r="Q353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10">
        <f t="shared" si="21"/>
        <v>40.755244755244753</v>
      </c>
      <c r="Q354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10">
        <f t="shared" si="21"/>
        <v>103.52394779771615</v>
      </c>
      <c r="Q355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10">
        <f t="shared" si="21"/>
        <v>125.44827586206897</v>
      </c>
      <c r="Q356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10">
        <f t="shared" si="21"/>
        <v>246.60606060606059</v>
      </c>
      <c r="Q357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10">
        <f t="shared" si="21"/>
        <v>79.401340206185566</v>
      </c>
      <c r="Q358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10">
        <f t="shared" si="21"/>
        <v>86.138613861386133</v>
      </c>
      <c r="Q359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10">
        <f t="shared" si="21"/>
        <v>193.04868913857678</v>
      </c>
      <c r="Q360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10">
        <f t="shared" si="21"/>
        <v>84.023178807947019</v>
      </c>
      <c r="Q361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10">
        <f t="shared" si="21"/>
        <v>139.82758620689654</v>
      </c>
      <c r="Q362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10">
        <f t="shared" si="21"/>
        <v>109.82189265536722</v>
      </c>
      <c r="Q363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10">
        <f t="shared" si="21"/>
        <v>139.53488372093022</v>
      </c>
      <c r="Q364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10">
        <f t="shared" si="21"/>
        <v>347.84615384615387</v>
      </c>
      <c r="Q365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10">
        <f t="shared" si="21"/>
        <v>68.24159292035398</v>
      </c>
      <c r="Q366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10">
        <f t="shared" si="21"/>
        <v>239.93846153846152</v>
      </c>
      <c r="Q367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10">
        <f t="shared" si="21"/>
        <v>287.31343283582089</v>
      </c>
      <c r="Q368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10">
        <f t="shared" si="21"/>
        <v>86.84882352941176</v>
      </c>
      <c r="Q369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10">
        <f t="shared" si="21"/>
        <v>81.84905660377359</v>
      </c>
      <c r="Q370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10">
        <f t="shared" si="21"/>
        <v>42.874970059880241</v>
      </c>
      <c r="Q371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10">
        <f t="shared" si="21"/>
        <v>709.41860465116281</v>
      </c>
      <c r="Q372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10">
        <f t="shared" si="21"/>
        <v>161.25517890772127</v>
      </c>
      <c r="Q373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10">
        <f t="shared" si="21"/>
        <v>41.777777777777779</v>
      </c>
      <c r="Q374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10">
        <f t="shared" si="21"/>
        <v>89.887640449438209</v>
      </c>
      <c r="Q375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10">
        <f t="shared" si="21"/>
        <v>45.051724137931032</v>
      </c>
      <c r="Q376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10">
        <f t="shared" si="21"/>
        <v>42.857142857142854</v>
      </c>
      <c r="Q377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10">
        <f t="shared" si="21"/>
        <v>54.083333333333336</v>
      </c>
      <c r="Q378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10">
        <f t="shared" si="21"/>
        <v>103.21804511278195</v>
      </c>
      <c r="Q379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10">
        <f t="shared" si="21"/>
        <v>40.397590361445786</v>
      </c>
      <c r="Q380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10">
        <f t="shared" si="21"/>
        <v>116.85906040268456</v>
      </c>
      <c r="Q381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10">
        <f t="shared" si="21"/>
        <v>115.51020408163265</v>
      </c>
      <c r="Q382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10">
        <f t="shared" si="21"/>
        <v>104.31274900398407</v>
      </c>
      <c r="Q383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10">
        <f t="shared" si="21"/>
        <v>69.772727272727266</v>
      </c>
      <c r="Q384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10">
        <f t="shared" si="21"/>
        <v>43.020833333333336</v>
      </c>
      <c r="Q385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10">
        <f t="shared" si="21"/>
        <v>58.540469973890339</v>
      </c>
      <c r="Q386" t="s">
        <v>8309</v>
      </c>
      <c r="R386" t="s">
        <v>8314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E387/D387*100</f>
        <v>105.982</v>
      </c>
      <c r="P387" s="10">
        <f t="shared" ref="P387:P450" si="25">E387/L387</f>
        <v>111.79535864978902</v>
      </c>
      <c r="Q387" t="s">
        <v>8309</v>
      </c>
      <c r="R387" t="s">
        <v>8314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10">
        <f t="shared" si="25"/>
        <v>46.230769230769234</v>
      </c>
      <c r="Q388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10">
        <f t="shared" si="25"/>
        <v>144.69039145907473</v>
      </c>
      <c r="Q389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10">
        <f t="shared" si="25"/>
        <v>88.845070422535215</v>
      </c>
      <c r="Q390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10">
        <f t="shared" si="25"/>
        <v>81.75107284768211</v>
      </c>
      <c r="Q391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10">
        <f t="shared" si="25"/>
        <v>71.428571428571431</v>
      </c>
      <c r="Q392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10">
        <f t="shared" si="25"/>
        <v>104.25906735751295</v>
      </c>
      <c r="Q393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10">
        <f t="shared" si="25"/>
        <v>90.616504854368927</v>
      </c>
      <c r="Q394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10">
        <f t="shared" si="25"/>
        <v>157.33048433048432</v>
      </c>
      <c r="Q395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10">
        <f t="shared" si="25"/>
        <v>105.18</v>
      </c>
      <c r="Q396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10">
        <f t="shared" si="25"/>
        <v>58.719836956521746</v>
      </c>
      <c r="Q397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10">
        <f t="shared" si="25"/>
        <v>81.632653061224488</v>
      </c>
      <c r="Q398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10">
        <f t="shared" si="25"/>
        <v>56.460043668122275</v>
      </c>
      <c r="Q399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10">
        <f t="shared" si="25"/>
        <v>140.1044776119403</v>
      </c>
      <c r="Q400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10">
        <f t="shared" si="25"/>
        <v>224.85263157894738</v>
      </c>
      <c r="Q401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10">
        <f t="shared" si="25"/>
        <v>181.13306451612902</v>
      </c>
      <c r="Q402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10">
        <f t="shared" si="25"/>
        <v>711.04109589041093</v>
      </c>
      <c r="Q403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10">
        <f t="shared" si="25"/>
        <v>65.883720930232556</v>
      </c>
      <c r="Q404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10">
        <f t="shared" si="25"/>
        <v>75.185714285714283</v>
      </c>
      <c r="Q405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10">
        <f t="shared" si="25"/>
        <v>133.14391143911439</v>
      </c>
      <c r="Q406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10">
        <f t="shared" si="25"/>
        <v>55.2</v>
      </c>
      <c r="Q407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10">
        <f t="shared" si="25"/>
        <v>86.163714285714292</v>
      </c>
      <c r="Q408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10">
        <f t="shared" si="25"/>
        <v>92.318181818181813</v>
      </c>
      <c r="Q409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10">
        <f t="shared" si="25"/>
        <v>160.16473684210527</v>
      </c>
      <c r="Q410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10">
        <f t="shared" si="25"/>
        <v>45.6</v>
      </c>
      <c r="Q411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10">
        <f t="shared" si="25"/>
        <v>183.28571428571428</v>
      </c>
      <c r="Q412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10">
        <f t="shared" si="25"/>
        <v>125.78838174273859</v>
      </c>
      <c r="Q413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10">
        <f t="shared" si="25"/>
        <v>57.654545454545456</v>
      </c>
      <c r="Q414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10">
        <f t="shared" si="25"/>
        <v>78.660818713450297</v>
      </c>
      <c r="Q415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10">
        <f t="shared" si="25"/>
        <v>91.480769230769226</v>
      </c>
      <c r="Q416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10">
        <f t="shared" si="25"/>
        <v>68.09809523809524</v>
      </c>
      <c r="Q417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10">
        <f t="shared" si="25"/>
        <v>48.086800000000004</v>
      </c>
      <c r="Q418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10">
        <f t="shared" si="25"/>
        <v>202.42307692307693</v>
      </c>
      <c r="Q419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10">
        <f t="shared" si="25"/>
        <v>216.75</v>
      </c>
      <c r="Q420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10">
        <f t="shared" si="25"/>
        <v>110.06849315068493</v>
      </c>
      <c r="Q421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10">
        <f t="shared" si="25"/>
        <v>4.833333333333333</v>
      </c>
      <c r="Q422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10">
        <f t="shared" si="25"/>
        <v>50.166666666666664</v>
      </c>
      <c r="Q423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10">
        <f t="shared" si="25"/>
        <v>35.833333333333336</v>
      </c>
      <c r="Q424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10">
        <f t="shared" si="25"/>
        <v>11.76923076923077</v>
      </c>
      <c r="Q425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10">
        <f t="shared" si="25"/>
        <v>40.78</v>
      </c>
      <c r="Q426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10">
        <f t="shared" si="25"/>
        <v>3</v>
      </c>
      <c r="Q427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10">
        <f t="shared" si="25"/>
        <v>16.625</v>
      </c>
      <c r="Q428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10" t="e">
        <f t="shared" si="25"/>
        <v>#DIV/0!</v>
      </c>
      <c r="Q429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10">
        <f t="shared" si="25"/>
        <v>52</v>
      </c>
      <c r="Q430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10" t="e">
        <f t="shared" si="25"/>
        <v>#DIV/0!</v>
      </c>
      <c r="Q431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10">
        <f t="shared" si="25"/>
        <v>4.8</v>
      </c>
      <c r="Q432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10">
        <f t="shared" si="25"/>
        <v>51.875</v>
      </c>
      <c r="Q433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10">
        <f t="shared" si="25"/>
        <v>71.25</v>
      </c>
      <c r="Q434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10" t="e">
        <f t="shared" si="25"/>
        <v>#DIV/0!</v>
      </c>
      <c r="Q435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10">
        <f t="shared" si="25"/>
        <v>62.5</v>
      </c>
      <c r="Q436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10">
        <f t="shared" si="25"/>
        <v>1</v>
      </c>
      <c r="Q437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10" t="e">
        <f t="shared" si="25"/>
        <v>#DIV/0!</v>
      </c>
      <c r="Q438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10" t="e">
        <f t="shared" si="25"/>
        <v>#DIV/0!</v>
      </c>
      <c r="Q439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10">
        <f t="shared" si="25"/>
        <v>170.54545454545453</v>
      </c>
      <c r="Q440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10" t="e">
        <f t="shared" si="25"/>
        <v>#DIV/0!</v>
      </c>
      <c r="Q441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10">
        <f t="shared" si="25"/>
        <v>5</v>
      </c>
      <c r="Q442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10" t="e">
        <f t="shared" si="25"/>
        <v>#DIV/0!</v>
      </c>
      <c r="Q443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10">
        <f t="shared" si="25"/>
        <v>393.58823529411762</v>
      </c>
      <c r="Q444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10">
        <f t="shared" si="25"/>
        <v>5</v>
      </c>
      <c r="Q445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10">
        <f t="shared" si="25"/>
        <v>50</v>
      </c>
      <c r="Q446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10">
        <f t="shared" si="25"/>
        <v>1</v>
      </c>
      <c r="Q447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10">
        <f t="shared" si="25"/>
        <v>47.875</v>
      </c>
      <c r="Q448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10">
        <f t="shared" si="25"/>
        <v>5</v>
      </c>
      <c r="Q449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10">
        <f t="shared" si="25"/>
        <v>20.502500000000001</v>
      </c>
      <c r="Q450" t="s">
        <v>8309</v>
      </c>
      <c r="R450" t="s">
        <v>8315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E451/D451*100</f>
        <v>2.25</v>
      </c>
      <c r="P451" s="10">
        <f t="shared" ref="P451:P514" si="29">E451/L451</f>
        <v>9</v>
      </c>
      <c r="Q451" t="s">
        <v>8309</v>
      </c>
      <c r="R451" t="s">
        <v>8315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10">
        <f t="shared" si="29"/>
        <v>56.571428571428569</v>
      </c>
      <c r="Q452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10" t="e">
        <f t="shared" si="29"/>
        <v>#DIV/0!</v>
      </c>
      <c r="Q453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10">
        <f t="shared" si="29"/>
        <v>40</v>
      </c>
      <c r="Q454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10">
        <f t="shared" si="29"/>
        <v>13</v>
      </c>
      <c r="Q455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10">
        <f t="shared" si="29"/>
        <v>16.399999999999999</v>
      </c>
      <c r="Q456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10">
        <f t="shared" si="29"/>
        <v>22.5</v>
      </c>
      <c r="Q457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10">
        <f t="shared" si="29"/>
        <v>20.333333333333332</v>
      </c>
      <c r="Q458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10" t="e">
        <f t="shared" si="29"/>
        <v>#DIV/0!</v>
      </c>
      <c r="Q459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10">
        <f t="shared" si="29"/>
        <v>16.755102040816325</v>
      </c>
      <c r="Q460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10">
        <f t="shared" si="29"/>
        <v>25</v>
      </c>
      <c r="Q461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10">
        <f t="shared" si="29"/>
        <v>12.5</v>
      </c>
      <c r="Q462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10" t="e">
        <f t="shared" si="29"/>
        <v>#DIV/0!</v>
      </c>
      <c r="Q463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10" t="e">
        <f t="shared" si="29"/>
        <v>#DIV/0!</v>
      </c>
      <c r="Q464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10">
        <f t="shared" si="29"/>
        <v>113.63636363636364</v>
      </c>
      <c r="Q465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10">
        <f t="shared" si="29"/>
        <v>1</v>
      </c>
      <c r="Q466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10">
        <f t="shared" si="29"/>
        <v>17.25</v>
      </c>
      <c r="Q467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10">
        <f t="shared" si="29"/>
        <v>15.2</v>
      </c>
      <c r="Q468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10">
        <f t="shared" si="29"/>
        <v>110.64102564102564</v>
      </c>
      <c r="Q469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10" t="e">
        <f t="shared" si="29"/>
        <v>#DIV/0!</v>
      </c>
      <c r="Q470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10" t="e">
        <f t="shared" si="29"/>
        <v>#DIV/0!</v>
      </c>
      <c r="Q471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10">
        <f t="shared" si="29"/>
        <v>25.5</v>
      </c>
      <c r="Q472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10">
        <f t="shared" si="29"/>
        <v>38.476470588235294</v>
      </c>
      <c r="Q473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10">
        <f t="shared" si="29"/>
        <v>28.2</v>
      </c>
      <c r="Q474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10">
        <f t="shared" si="29"/>
        <v>61.5</v>
      </c>
      <c r="Q475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10">
        <f t="shared" si="29"/>
        <v>1</v>
      </c>
      <c r="Q476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10" t="e">
        <f t="shared" si="29"/>
        <v>#DIV/0!</v>
      </c>
      <c r="Q477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10">
        <f t="shared" si="29"/>
        <v>39.569274193548388</v>
      </c>
      <c r="Q478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10" t="e">
        <f t="shared" si="29"/>
        <v>#DIV/0!</v>
      </c>
      <c r="Q479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10" t="e">
        <f t="shared" si="29"/>
        <v>#DIV/0!</v>
      </c>
      <c r="Q480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10">
        <f t="shared" si="29"/>
        <v>88.8</v>
      </c>
      <c r="Q481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10">
        <f t="shared" si="29"/>
        <v>55.457142857142856</v>
      </c>
      <c r="Q482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10">
        <f t="shared" si="29"/>
        <v>87.142857142857139</v>
      </c>
      <c r="Q483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10">
        <f t="shared" si="29"/>
        <v>10</v>
      </c>
      <c r="Q484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10">
        <f t="shared" si="29"/>
        <v>51.224489795918366</v>
      </c>
      <c r="Q485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10">
        <f t="shared" si="29"/>
        <v>13.545454545454545</v>
      </c>
      <c r="Q486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10">
        <f t="shared" si="29"/>
        <v>66.520080000000007</v>
      </c>
      <c r="Q487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10">
        <f t="shared" si="29"/>
        <v>50</v>
      </c>
      <c r="Q488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10" t="e">
        <f t="shared" si="29"/>
        <v>#DIV/0!</v>
      </c>
      <c r="Q489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10" t="e">
        <f t="shared" si="29"/>
        <v>#DIV/0!</v>
      </c>
      <c r="Q490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10">
        <f t="shared" si="29"/>
        <v>71.666666666666671</v>
      </c>
      <c r="Q491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10" t="e">
        <f t="shared" si="29"/>
        <v>#DIV/0!</v>
      </c>
      <c r="Q492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10" t="e">
        <f t="shared" si="29"/>
        <v>#DIV/0!</v>
      </c>
      <c r="Q493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10" t="e">
        <f t="shared" si="29"/>
        <v>#DIV/0!</v>
      </c>
      <c r="Q494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10" t="e">
        <f t="shared" si="29"/>
        <v>#DIV/0!</v>
      </c>
      <c r="Q495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10">
        <f t="shared" si="29"/>
        <v>10.333333333333334</v>
      </c>
      <c r="Q496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10" t="e">
        <f t="shared" si="29"/>
        <v>#DIV/0!</v>
      </c>
      <c r="Q497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10">
        <f t="shared" si="29"/>
        <v>1</v>
      </c>
      <c r="Q498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10">
        <f t="shared" si="29"/>
        <v>10</v>
      </c>
      <c r="Q499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10">
        <f t="shared" si="29"/>
        <v>136.09090909090909</v>
      </c>
      <c r="Q500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10">
        <f t="shared" si="29"/>
        <v>73.461538461538467</v>
      </c>
      <c r="Q501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10">
        <f t="shared" si="29"/>
        <v>53.75</v>
      </c>
      <c r="Q502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10" t="e">
        <f t="shared" si="29"/>
        <v>#DIV/0!</v>
      </c>
      <c r="Q503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10">
        <f t="shared" si="29"/>
        <v>57.5</v>
      </c>
      <c r="Q504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10">
        <f t="shared" si="29"/>
        <v>12.666666666666666</v>
      </c>
      <c r="Q505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10">
        <f t="shared" si="29"/>
        <v>67</v>
      </c>
      <c r="Q506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10">
        <f t="shared" si="29"/>
        <v>3.7142857142857144</v>
      </c>
      <c r="Q507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10">
        <f t="shared" si="29"/>
        <v>250</v>
      </c>
      <c r="Q508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10">
        <f t="shared" si="29"/>
        <v>64</v>
      </c>
      <c r="Q509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10">
        <f t="shared" si="29"/>
        <v>133.33333333333334</v>
      </c>
      <c r="Q510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10">
        <f t="shared" si="29"/>
        <v>10</v>
      </c>
      <c r="Q511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10" t="e">
        <f t="shared" si="29"/>
        <v>#DIV/0!</v>
      </c>
      <c r="Q512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10">
        <f t="shared" si="29"/>
        <v>30</v>
      </c>
      <c r="Q513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10">
        <f t="shared" si="29"/>
        <v>5.5</v>
      </c>
      <c r="Q514" t="s">
        <v>8309</v>
      </c>
      <c r="R514" t="s">
        <v>8315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E515/D515*100</f>
        <v>13.923999999999999</v>
      </c>
      <c r="P515" s="10">
        <f t="shared" ref="P515:P578" si="33">E515/L515</f>
        <v>102.38235294117646</v>
      </c>
      <c r="Q515" t="s">
        <v>8309</v>
      </c>
      <c r="R515" t="s">
        <v>8315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10">
        <f t="shared" si="33"/>
        <v>16.666666666666668</v>
      </c>
      <c r="Q516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10">
        <f t="shared" si="33"/>
        <v>725.02941176470586</v>
      </c>
      <c r="Q517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10" t="e">
        <f t="shared" si="33"/>
        <v>#DIV/0!</v>
      </c>
      <c r="Q518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10">
        <f t="shared" si="33"/>
        <v>68.333333333333329</v>
      </c>
      <c r="Q519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10" t="e">
        <f t="shared" si="33"/>
        <v>#DIV/0!</v>
      </c>
      <c r="Q520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10">
        <f t="shared" si="33"/>
        <v>39.228571428571428</v>
      </c>
      <c r="Q521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10">
        <f t="shared" si="33"/>
        <v>150.14705882352942</v>
      </c>
      <c r="Q522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10">
        <f t="shared" si="33"/>
        <v>93.428571428571431</v>
      </c>
      <c r="Q523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10">
        <f t="shared" si="33"/>
        <v>110.96774193548387</v>
      </c>
      <c r="Q524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10">
        <f t="shared" si="33"/>
        <v>71.785714285714292</v>
      </c>
      <c r="Q525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10">
        <f t="shared" si="33"/>
        <v>29.258076923076924</v>
      </c>
      <c r="Q526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10">
        <f t="shared" si="33"/>
        <v>1000</v>
      </c>
      <c r="Q527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10">
        <f t="shared" si="33"/>
        <v>74.347826086956516</v>
      </c>
      <c r="Q528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10">
        <f t="shared" si="33"/>
        <v>63.829113924050631</v>
      </c>
      <c r="Q529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10">
        <f t="shared" si="33"/>
        <v>44.333333333333336</v>
      </c>
      <c r="Q530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10">
        <f t="shared" si="33"/>
        <v>86.944444444444443</v>
      </c>
      <c r="Q531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10">
        <f t="shared" si="33"/>
        <v>126.55172413793103</v>
      </c>
      <c r="Q532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10">
        <f t="shared" si="33"/>
        <v>129.03225806451613</v>
      </c>
      <c r="Q533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10">
        <f t="shared" si="33"/>
        <v>71.242774566473983</v>
      </c>
      <c r="Q534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10">
        <f t="shared" si="33"/>
        <v>117.88235294117646</v>
      </c>
      <c r="Q535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10">
        <f t="shared" si="33"/>
        <v>327.08333333333331</v>
      </c>
      <c r="Q536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10">
        <f t="shared" si="33"/>
        <v>34.745762711864408</v>
      </c>
      <c r="Q537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10">
        <f t="shared" si="33"/>
        <v>100.06410256410257</v>
      </c>
      <c r="Q538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10">
        <f t="shared" si="33"/>
        <v>40.847457627118644</v>
      </c>
      <c r="Q539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10">
        <f t="shared" si="33"/>
        <v>252.01666666666668</v>
      </c>
      <c r="Q540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10">
        <f t="shared" si="33"/>
        <v>25.161000000000001</v>
      </c>
      <c r="Q541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10">
        <f t="shared" si="33"/>
        <v>1</v>
      </c>
      <c r="Q542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10">
        <f t="shared" si="33"/>
        <v>25</v>
      </c>
      <c r="Q543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10">
        <f t="shared" si="33"/>
        <v>1</v>
      </c>
      <c r="Q544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10">
        <f t="shared" si="33"/>
        <v>35</v>
      </c>
      <c r="Q545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10">
        <f t="shared" si="33"/>
        <v>3</v>
      </c>
      <c r="Q546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10">
        <f t="shared" si="33"/>
        <v>402.70588235294116</v>
      </c>
      <c r="Q547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10">
        <f t="shared" si="33"/>
        <v>26</v>
      </c>
      <c r="Q548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10" t="e">
        <f t="shared" si="33"/>
        <v>#DIV/0!</v>
      </c>
      <c r="Q549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10">
        <f t="shared" si="33"/>
        <v>9</v>
      </c>
      <c r="Q550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10">
        <f t="shared" si="33"/>
        <v>8.5</v>
      </c>
      <c r="Q551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10">
        <f t="shared" si="33"/>
        <v>8.75</v>
      </c>
      <c r="Q552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10">
        <f t="shared" si="33"/>
        <v>135.03571428571428</v>
      </c>
      <c r="Q553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10" t="e">
        <f t="shared" si="33"/>
        <v>#DIV/0!</v>
      </c>
      <c r="Q554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10">
        <f t="shared" si="33"/>
        <v>20.5</v>
      </c>
      <c r="Q555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10">
        <f t="shared" si="33"/>
        <v>64.36363636363636</v>
      </c>
      <c r="Q556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10" t="e">
        <f t="shared" si="33"/>
        <v>#DIV/0!</v>
      </c>
      <c r="Q557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10">
        <f t="shared" si="33"/>
        <v>200</v>
      </c>
      <c r="Q558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10">
        <f t="shared" si="33"/>
        <v>68.3</v>
      </c>
      <c r="Q559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10" t="e">
        <f t="shared" si="33"/>
        <v>#DIV/0!</v>
      </c>
      <c r="Q560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10">
        <f t="shared" si="33"/>
        <v>50</v>
      </c>
      <c r="Q561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10">
        <f t="shared" si="33"/>
        <v>4</v>
      </c>
      <c r="Q562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10">
        <f t="shared" si="33"/>
        <v>27.5</v>
      </c>
      <c r="Q563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10" t="e">
        <f t="shared" si="33"/>
        <v>#DIV/0!</v>
      </c>
      <c r="Q564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10">
        <f t="shared" si="33"/>
        <v>34</v>
      </c>
      <c r="Q565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10">
        <f t="shared" si="33"/>
        <v>1</v>
      </c>
      <c r="Q566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10" t="e">
        <f t="shared" si="33"/>
        <v>#DIV/0!</v>
      </c>
      <c r="Q567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10">
        <f t="shared" si="33"/>
        <v>1</v>
      </c>
      <c r="Q568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10" t="e">
        <f t="shared" si="33"/>
        <v>#DIV/0!</v>
      </c>
      <c r="Q569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10">
        <f t="shared" si="33"/>
        <v>49</v>
      </c>
      <c r="Q570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10">
        <f t="shared" si="33"/>
        <v>20</v>
      </c>
      <c r="Q571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10">
        <f t="shared" si="33"/>
        <v>142</v>
      </c>
      <c r="Q572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10">
        <f t="shared" si="33"/>
        <v>53</v>
      </c>
      <c r="Q573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10" t="e">
        <f t="shared" si="33"/>
        <v>#DIV/0!</v>
      </c>
      <c r="Q574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10">
        <f t="shared" si="33"/>
        <v>38.444444444444443</v>
      </c>
      <c r="Q575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10">
        <f t="shared" si="33"/>
        <v>20</v>
      </c>
      <c r="Q576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10">
        <f t="shared" si="33"/>
        <v>64.75</v>
      </c>
      <c r="Q577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10">
        <f t="shared" si="33"/>
        <v>1</v>
      </c>
      <c r="Q578" t="s">
        <v>8318</v>
      </c>
      <c r="R578" t="s">
        <v>8319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E579/D579*100</f>
        <v>0.2</v>
      </c>
      <c r="P579" s="10">
        <f t="shared" ref="P579:P642" si="37">E579/L579</f>
        <v>10</v>
      </c>
      <c r="Q579" t="s">
        <v>8318</v>
      </c>
      <c r="R579" t="s">
        <v>8319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10">
        <f t="shared" si="37"/>
        <v>2</v>
      </c>
      <c r="Q580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10">
        <f t="shared" si="37"/>
        <v>35</v>
      </c>
      <c r="Q581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10">
        <f t="shared" si="37"/>
        <v>1</v>
      </c>
      <c r="Q582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10" t="e">
        <f t="shared" si="37"/>
        <v>#DIV/0!</v>
      </c>
      <c r="Q583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10" t="e">
        <f t="shared" si="37"/>
        <v>#DIV/0!</v>
      </c>
      <c r="Q584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10">
        <f t="shared" si="37"/>
        <v>1</v>
      </c>
      <c r="Q585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10">
        <f t="shared" si="37"/>
        <v>5</v>
      </c>
      <c r="Q586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10" t="e">
        <f t="shared" si="37"/>
        <v>#DIV/0!</v>
      </c>
      <c r="Q587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10">
        <f t="shared" si="37"/>
        <v>14</v>
      </c>
      <c r="Q588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10">
        <f t="shared" si="37"/>
        <v>389.28571428571428</v>
      </c>
      <c r="Q589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10">
        <f t="shared" si="37"/>
        <v>150.5</v>
      </c>
      <c r="Q590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10">
        <f t="shared" si="37"/>
        <v>1</v>
      </c>
      <c r="Q591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10">
        <f t="shared" si="37"/>
        <v>24.777777777777779</v>
      </c>
      <c r="Q592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10">
        <f t="shared" si="37"/>
        <v>30.5</v>
      </c>
      <c r="Q593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10">
        <f t="shared" si="37"/>
        <v>250</v>
      </c>
      <c r="Q594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10">
        <f t="shared" si="37"/>
        <v>16.428571428571427</v>
      </c>
      <c r="Q595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10">
        <f t="shared" si="37"/>
        <v>13</v>
      </c>
      <c r="Q596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10">
        <f t="shared" si="37"/>
        <v>53.25</v>
      </c>
      <c r="Q597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10">
        <f t="shared" si="37"/>
        <v>3</v>
      </c>
      <c r="Q598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10">
        <f t="shared" si="37"/>
        <v>10</v>
      </c>
      <c r="Q599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10">
        <f t="shared" si="37"/>
        <v>121.42857142857143</v>
      </c>
      <c r="Q600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10">
        <f t="shared" si="37"/>
        <v>15.5</v>
      </c>
      <c r="Q601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10">
        <f t="shared" si="37"/>
        <v>100</v>
      </c>
      <c r="Q602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10">
        <f t="shared" si="37"/>
        <v>23.333333333333332</v>
      </c>
      <c r="Q603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10" t="e">
        <f t="shared" si="37"/>
        <v>#DIV/0!</v>
      </c>
      <c r="Q604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10">
        <f t="shared" si="37"/>
        <v>45.386153846153846</v>
      </c>
      <c r="Q605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10" t="e">
        <f t="shared" si="37"/>
        <v>#DIV/0!</v>
      </c>
      <c r="Q606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10">
        <f t="shared" si="37"/>
        <v>16.375</v>
      </c>
      <c r="Q607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10">
        <f t="shared" si="37"/>
        <v>10</v>
      </c>
      <c r="Q608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10" t="e">
        <f t="shared" si="37"/>
        <v>#DIV/0!</v>
      </c>
      <c r="Q609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10">
        <f t="shared" si="37"/>
        <v>292.2</v>
      </c>
      <c r="Q610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10">
        <f t="shared" si="37"/>
        <v>5</v>
      </c>
      <c r="Q611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10" t="e">
        <f t="shared" si="37"/>
        <v>#DIV/0!</v>
      </c>
      <c r="Q612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10" t="e">
        <f t="shared" si="37"/>
        <v>#DIV/0!</v>
      </c>
      <c r="Q613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10" t="e">
        <f t="shared" si="37"/>
        <v>#DIV/0!</v>
      </c>
      <c r="Q614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10">
        <f t="shared" si="37"/>
        <v>105.93388429752066</v>
      </c>
      <c r="Q615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10" t="e">
        <f t="shared" si="37"/>
        <v>#DIV/0!</v>
      </c>
      <c r="Q616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10" t="e">
        <f t="shared" si="37"/>
        <v>#DIV/0!</v>
      </c>
      <c r="Q617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10" t="e">
        <f t="shared" si="37"/>
        <v>#DIV/0!</v>
      </c>
      <c r="Q618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10">
        <f t="shared" si="37"/>
        <v>20</v>
      </c>
      <c r="Q619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10" t="e">
        <f t="shared" si="37"/>
        <v>#DIV/0!</v>
      </c>
      <c r="Q620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10">
        <f t="shared" si="37"/>
        <v>1</v>
      </c>
      <c r="Q621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10">
        <f t="shared" si="37"/>
        <v>300</v>
      </c>
      <c r="Q622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10">
        <f t="shared" si="37"/>
        <v>87</v>
      </c>
      <c r="Q623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10">
        <f t="shared" si="37"/>
        <v>37.888888888888886</v>
      </c>
      <c r="Q624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10" t="e">
        <f t="shared" si="37"/>
        <v>#DIV/0!</v>
      </c>
      <c r="Q625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10" t="e">
        <f t="shared" si="37"/>
        <v>#DIV/0!</v>
      </c>
      <c r="Q626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10" t="e">
        <f t="shared" si="37"/>
        <v>#DIV/0!</v>
      </c>
      <c r="Q627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10">
        <f t="shared" si="37"/>
        <v>111.41025641025641</v>
      </c>
      <c r="Q628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10">
        <f t="shared" si="37"/>
        <v>90</v>
      </c>
      <c r="Q629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10" t="e">
        <f t="shared" si="37"/>
        <v>#DIV/0!</v>
      </c>
      <c r="Q630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10">
        <f t="shared" si="37"/>
        <v>116.66666666666667</v>
      </c>
      <c r="Q631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10">
        <f t="shared" si="37"/>
        <v>10</v>
      </c>
      <c r="Q632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10">
        <f t="shared" si="37"/>
        <v>76.666666666666671</v>
      </c>
      <c r="Q633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10" t="e">
        <f t="shared" si="37"/>
        <v>#DIV/0!</v>
      </c>
      <c r="Q634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10">
        <f t="shared" si="37"/>
        <v>49.8</v>
      </c>
      <c r="Q635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10">
        <f t="shared" si="37"/>
        <v>1</v>
      </c>
      <c r="Q636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10">
        <f t="shared" si="37"/>
        <v>2</v>
      </c>
      <c r="Q637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10">
        <f t="shared" si="37"/>
        <v>4</v>
      </c>
      <c r="Q638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10" t="e">
        <f t="shared" si="37"/>
        <v>#DIV/0!</v>
      </c>
      <c r="Q639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10">
        <f t="shared" si="37"/>
        <v>3</v>
      </c>
      <c r="Q640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10">
        <f t="shared" si="37"/>
        <v>1</v>
      </c>
      <c r="Q641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10">
        <f t="shared" si="37"/>
        <v>50.5</v>
      </c>
      <c r="Q642" t="s">
        <v>8318</v>
      </c>
      <c r="R642" t="s">
        <v>8320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E643/D643*100</f>
        <v>119.16249999999999</v>
      </c>
      <c r="P643" s="10">
        <f t="shared" ref="P643:P706" si="41">E643/L643</f>
        <v>151.31746031746033</v>
      </c>
      <c r="Q643" t="s">
        <v>8318</v>
      </c>
      <c r="R643" t="s">
        <v>8320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10">
        <f t="shared" si="41"/>
        <v>134.3592456301748</v>
      </c>
      <c r="Q644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10">
        <f t="shared" si="41"/>
        <v>174.02631578947367</v>
      </c>
      <c r="Q645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10">
        <f t="shared" si="41"/>
        <v>73.486268364348675</v>
      </c>
      <c r="Q646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10">
        <f t="shared" si="41"/>
        <v>23.518987341772153</v>
      </c>
      <c r="Q647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10">
        <f t="shared" si="41"/>
        <v>39.074444444444445</v>
      </c>
      <c r="Q648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10">
        <f t="shared" si="41"/>
        <v>125.94117647058823</v>
      </c>
      <c r="Q649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10">
        <f t="shared" si="41"/>
        <v>1644</v>
      </c>
      <c r="Q650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10">
        <f t="shared" si="41"/>
        <v>42.670731707317074</v>
      </c>
      <c r="Q651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10">
        <f t="shared" si="41"/>
        <v>35.125</v>
      </c>
      <c r="Q652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10">
        <f t="shared" si="41"/>
        <v>239.35238095238094</v>
      </c>
      <c r="Q653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10">
        <f t="shared" si="41"/>
        <v>107.64285714285714</v>
      </c>
      <c r="Q654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10">
        <f t="shared" si="41"/>
        <v>95.830623306233065</v>
      </c>
      <c r="Q655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10">
        <f t="shared" si="41"/>
        <v>31.663376110562684</v>
      </c>
      <c r="Q656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10">
        <f t="shared" si="41"/>
        <v>42.886861313868614</v>
      </c>
      <c r="Q657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10">
        <f t="shared" si="41"/>
        <v>122.73563218390805</v>
      </c>
      <c r="Q658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10">
        <f t="shared" si="41"/>
        <v>190.45454545454547</v>
      </c>
      <c r="Q659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10">
        <f t="shared" si="41"/>
        <v>109.33695652173913</v>
      </c>
      <c r="Q660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10">
        <f t="shared" si="41"/>
        <v>143.66666666666666</v>
      </c>
      <c r="Q661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10">
        <f t="shared" si="41"/>
        <v>84.944444444444443</v>
      </c>
      <c r="Q662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10">
        <f t="shared" si="41"/>
        <v>10.555555555555555</v>
      </c>
      <c r="Q663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10">
        <f t="shared" si="41"/>
        <v>39</v>
      </c>
      <c r="Q664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10">
        <f t="shared" si="41"/>
        <v>100</v>
      </c>
      <c r="Q665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10">
        <f t="shared" si="41"/>
        <v>31.172413793103448</v>
      </c>
      <c r="Q666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10">
        <f t="shared" si="41"/>
        <v>155.33333333333334</v>
      </c>
      <c r="Q667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10">
        <f t="shared" si="41"/>
        <v>2</v>
      </c>
      <c r="Q668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10">
        <f t="shared" si="41"/>
        <v>178.92857142857142</v>
      </c>
      <c r="Q669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10">
        <f t="shared" si="41"/>
        <v>27.36</v>
      </c>
      <c r="Q670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10">
        <f t="shared" si="41"/>
        <v>1536.25</v>
      </c>
      <c r="Q671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10">
        <f t="shared" si="41"/>
        <v>84.99677419354839</v>
      </c>
      <c r="Q672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10">
        <f t="shared" si="41"/>
        <v>788.5333333333333</v>
      </c>
      <c r="Q673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10">
        <f t="shared" si="41"/>
        <v>50.29767441860465</v>
      </c>
      <c r="Q674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10">
        <f t="shared" si="41"/>
        <v>68.333333333333329</v>
      </c>
      <c r="Q675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10">
        <f t="shared" si="41"/>
        <v>7.5</v>
      </c>
      <c r="Q676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10">
        <f t="shared" si="41"/>
        <v>34.269230769230766</v>
      </c>
      <c r="Q677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10">
        <f t="shared" si="41"/>
        <v>61.291666666666664</v>
      </c>
      <c r="Q678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10">
        <f t="shared" si="41"/>
        <v>133.25</v>
      </c>
      <c r="Q679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10">
        <f t="shared" si="41"/>
        <v>65.17647058823529</v>
      </c>
      <c r="Q680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10">
        <f t="shared" si="41"/>
        <v>93.90425531914893</v>
      </c>
      <c r="Q681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10">
        <f t="shared" si="41"/>
        <v>150.65116279069767</v>
      </c>
      <c r="Q682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10">
        <f t="shared" si="41"/>
        <v>1</v>
      </c>
      <c r="Q683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10">
        <f t="shared" si="41"/>
        <v>13.25</v>
      </c>
      <c r="Q684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10">
        <f t="shared" si="41"/>
        <v>99.333333333333329</v>
      </c>
      <c r="Q685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10">
        <f t="shared" si="41"/>
        <v>177.39259259259259</v>
      </c>
      <c r="Q686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10">
        <f t="shared" si="41"/>
        <v>55.3</v>
      </c>
      <c r="Q687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10" t="e">
        <f t="shared" si="41"/>
        <v>#DIV/0!</v>
      </c>
      <c r="Q688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10">
        <f t="shared" si="41"/>
        <v>591.66666666666663</v>
      </c>
      <c r="Q689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10">
        <f t="shared" si="41"/>
        <v>405.5</v>
      </c>
      <c r="Q690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10">
        <f t="shared" si="41"/>
        <v>343.14732142857144</v>
      </c>
      <c r="Q691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10">
        <f t="shared" si="41"/>
        <v>72.588235294117652</v>
      </c>
      <c r="Q692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10">
        <f t="shared" si="41"/>
        <v>26</v>
      </c>
      <c r="Q693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10">
        <f t="shared" si="41"/>
        <v>6.4975124378109452</v>
      </c>
      <c r="Q694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10">
        <f t="shared" si="41"/>
        <v>119.38513513513513</v>
      </c>
      <c r="Q695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10">
        <f t="shared" si="41"/>
        <v>84.285714285714292</v>
      </c>
      <c r="Q696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10">
        <f t="shared" si="41"/>
        <v>90.857142857142861</v>
      </c>
      <c r="Q697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10">
        <f t="shared" si="41"/>
        <v>1</v>
      </c>
      <c r="Q698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10">
        <f t="shared" si="41"/>
        <v>20.342105263157894</v>
      </c>
      <c r="Q699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10">
        <f t="shared" si="41"/>
        <v>530.68965517241384</v>
      </c>
      <c r="Q700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10">
        <f t="shared" si="41"/>
        <v>120.39184269662923</v>
      </c>
      <c r="Q701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10">
        <f t="shared" si="41"/>
        <v>13</v>
      </c>
      <c r="Q702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10">
        <f t="shared" si="41"/>
        <v>291.33333333333331</v>
      </c>
      <c r="Q703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10">
        <f t="shared" si="41"/>
        <v>124.9191891891892</v>
      </c>
      <c r="Q704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10">
        <f t="shared" si="41"/>
        <v>119.57142857142857</v>
      </c>
      <c r="Q705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10">
        <f t="shared" si="41"/>
        <v>120.25</v>
      </c>
      <c r="Q706" t="s">
        <v>8318</v>
      </c>
      <c r="R706" t="s">
        <v>8320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E707/D707*100</f>
        <v>0.97699999999999987</v>
      </c>
      <c r="P707" s="10">
        <f t="shared" ref="P707:P770" si="45">E707/L707</f>
        <v>195.4</v>
      </c>
      <c r="Q707" t="s">
        <v>8318</v>
      </c>
      <c r="R707" t="s">
        <v>8320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10" t="e">
        <f t="shared" si="45"/>
        <v>#DIV/0!</v>
      </c>
      <c r="Q708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10">
        <f t="shared" si="45"/>
        <v>117.69868421052631</v>
      </c>
      <c r="Q709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10">
        <f t="shared" si="45"/>
        <v>23.948509485094849</v>
      </c>
      <c r="Q710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10">
        <f t="shared" si="45"/>
        <v>30.5</v>
      </c>
      <c r="Q711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10" t="e">
        <f t="shared" si="45"/>
        <v>#DIV/0!</v>
      </c>
      <c r="Q712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10">
        <f t="shared" si="45"/>
        <v>99.973372781065095</v>
      </c>
      <c r="Q713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10">
        <f t="shared" si="45"/>
        <v>26.25</v>
      </c>
      <c r="Q714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10">
        <f t="shared" si="45"/>
        <v>199</v>
      </c>
      <c r="Q715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10">
        <f t="shared" si="45"/>
        <v>80.321428571428569</v>
      </c>
      <c r="Q716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10">
        <f t="shared" si="45"/>
        <v>115.75</v>
      </c>
      <c r="Q717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10">
        <f t="shared" si="45"/>
        <v>44.6875</v>
      </c>
      <c r="Q718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10">
        <f t="shared" si="45"/>
        <v>76.25</v>
      </c>
      <c r="Q719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10">
        <f t="shared" si="45"/>
        <v>22.5</v>
      </c>
      <c r="Q720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10">
        <f t="shared" si="45"/>
        <v>19.399999999999999</v>
      </c>
      <c r="Q721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10">
        <f t="shared" si="45"/>
        <v>66.707317073170728</v>
      </c>
      <c r="Q722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10">
        <f t="shared" si="45"/>
        <v>84.142857142857139</v>
      </c>
      <c r="Q723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10">
        <f t="shared" si="45"/>
        <v>215.72549019607843</v>
      </c>
      <c r="Q724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10">
        <f t="shared" si="45"/>
        <v>54.69</v>
      </c>
      <c r="Q725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10">
        <f t="shared" si="45"/>
        <v>51.62944055944056</v>
      </c>
      <c r="Q726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10">
        <f t="shared" si="45"/>
        <v>143.35714285714286</v>
      </c>
      <c r="Q727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10">
        <f t="shared" si="45"/>
        <v>72.428571428571431</v>
      </c>
      <c r="Q728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10">
        <f t="shared" si="45"/>
        <v>36.530201342281877</v>
      </c>
      <c r="Q729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10">
        <f t="shared" si="45"/>
        <v>60.903461538461535</v>
      </c>
      <c r="Q730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10">
        <f t="shared" si="45"/>
        <v>43.55</v>
      </c>
      <c r="Q731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10">
        <f t="shared" si="45"/>
        <v>99.766037735849054</v>
      </c>
      <c r="Q732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10">
        <f t="shared" si="45"/>
        <v>88.732394366197184</v>
      </c>
      <c r="Q733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10">
        <f t="shared" si="45"/>
        <v>4.9230769230769234</v>
      </c>
      <c r="Q734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10">
        <f t="shared" si="45"/>
        <v>17.822485207100591</v>
      </c>
      <c r="Q735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10">
        <f t="shared" si="45"/>
        <v>187.19298245614036</v>
      </c>
      <c r="Q736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10">
        <f t="shared" si="45"/>
        <v>234.80786026200875</v>
      </c>
      <c r="Q737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10">
        <f t="shared" si="45"/>
        <v>105.04629629629629</v>
      </c>
      <c r="Q738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10">
        <f t="shared" si="45"/>
        <v>56.666666666666664</v>
      </c>
      <c r="Q739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10">
        <f t="shared" si="45"/>
        <v>39.048780487804876</v>
      </c>
      <c r="Q740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10">
        <f t="shared" si="45"/>
        <v>68.345323741007192</v>
      </c>
      <c r="Q741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10">
        <f t="shared" si="45"/>
        <v>169.57894736842104</v>
      </c>
      <c r="Q742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10">
        <f t="shared" si="45"/>
        <v>141.42340425531913</v>
      </c>
      <c r="Q743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10">
        <f t="shared" si="45"/>
        <v>67.391304347826093</v>
      </c>
      <c r="Q744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10">
        <f t="shared" si="45"/>
        <v>54.266666666666666</v>
      </c>
      <c r="Q745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10">
        <f t="shared" si="45"/>
        <v>82.516129032258064</v>
      </c>
      <c r="Q746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10">
        <f t="shared" si="45"/>
        <v>53.729729729729726</v>
      </c>
      <c r="Q747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10">
        <f t="shared" si="45"/>
        <v>34.206185567010309</v>
      </c>
      <c r="Q748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10">
        <f t="shared" si="45"/>
        <v>127.32727272727273</v>
      </c>
      <c r="Q749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10">
        <f t="shared" si="45"/>
        <v>45.56818181818182</v>
      </c>
      <c r="Q750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10">
        <f t="shared" si="45"/>
        <v>95.963636363636368</v>
      </c>
      <c r="Q751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10">
        <f t="shared" si="45"/>
        <v>77.271186440677965</v>
      </c>
      <c r="Q752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10">
        <f t="shared" si="45"/>
        <v>57.338709677419352</v>
      </c>
      <c r="Q753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10">
        <f t="shared" si="45"/>
        <v>53.19047619047619</v>
      </c>
      <c r="Q754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10">
        <f t="shared" si="45"/>
        <v>492.30769230769232</v>
      </c>
      <c r="Q755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10">
        <f t="shared" si="45"/>
        <v>42.346938775510203</v>
      </c>
      <c r="Q756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10">
        <f t="shared" si="45"/>
        <v>37.466029411764708</v>
      </c>
      <c r="Q757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10">
        <f t="shared" si="45"/>
        <v>37.454545454545453</v>
      </c>
      <c r="Q758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10">
        <f t="shared" si="45"/>
        <v>33.055555555555557</v>
      </c>
      <c r="Q759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10">
        <f t="shared" si="45"/>
        <v>134.21052631578948</v>
      </c>
      <c r="Q760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10">
        <f t="shared" si="45"/>
        <v>51.474747474747474</v>
      </c>
      <c r="Q761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10" t="e">
        <f t="shared" si="45"/>
        <v>#DIV/0!</v>
      </c>
      <c r="Q762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10">
        <f t="shared" si="45"/>
        <v>39.166666666666664</v>
      </c>
      <c r="Q763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10" t="e">
        <f t="shared" si="45"/>
        <v>#DIV/0!</v>
      </c>
      <c r="Q764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10">
        <f t="shared" si="45"/>
        <v>5</v>
      </c>
      <c r="Q765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10" t="e">
        <f t="shared" si="45"/>
        <v>#DIV/0!</v>
      </c>
      <c r="Q766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10">
        <f t="shared" si="45"/>
        <v>57.295454545454547</v>
      </c>
      <c r="Q767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10" t="e">
        <f t="shared" si="45"/>
        <v>#DIV/0!</v>
      </c>
      <c r="Q768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10">
        <f t="shared" si="45"/>
        <v>59</v>
      </c>
      <c r="Q769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10" t="e">
        <f t="shared" si="45"/>
        <v>#DIV/0!</v>
      </c>
      <c r="Q770" t="s">
        <v>8321</v>
      </c>
      <c r="R770" t="s">
        <v>8323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E771/D771*100</f>
        <v>41.4</v>
      </c>
      <c r="P771" s="10">
        <f t="shared" ref="P771:P834" si="49">E771/L771</f>
        <v>31.846153846153847</v>
      </c>
      <c r="Q771" t="s">
        <v>8321</v>
      </c>
      <c r="R771" t="s">
        <v>8323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10" t="e">
        <f t="shared" si="49"/>
        <v>#DIV/0!</v>
      </c>
      <c r="Q772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10">
        <f t="shared" si="49"/>
        <v>10</v>
      </c>
      <c r="Q773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10">
        <f t="shared" si="49"/>
        <v>50</v>
      </c>
      <c r="Q774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10">
        <f t="shared" si="49"/>
        <v>16</v>
      </c>
      <c r="Q775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10">
        <f t="shared" si="49"/>
        <v>39</v>
      </c>
      <c r="Q776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10">
        <f t="shared" si="49"/>
        <v>34</v>
      </c>
      <c r="Q777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10">
        <f t="shared" si="49"/>
        <v>63.122807017543863</v>
      </c>
      <c r="Q778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10">
        <f t="shared" si="49"/>
        <v>7</v>
      </c>
      <c r="Q779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10">
        <f t="shared" si="49"/>
        <v>2</v>
      </c>
      <c r="Q780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10">
        <f t="shared" si="49"/>
        <v>66.666666666666671</v>
      </c>
      <c r="Q781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10">
        <f t="shared" si="49"/>
        <v>38.518518518518519</v>
      </c>
      <c r="Q782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10">
        <f t="shared" si="49"/>
        <v>42.609200000000001</v>
      </c>
      <c r="Q783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10">
        <f t="shared" si="49"/>
        <v>50</v>
      </c>
      <c r="Q784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10">
        <f t="shared" si="49"/>
        <v>63.485714285714288</v>
      </c>
      <c r="Q785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10">
        <f t="shared" si="49"/>
        <v>102.5</v>
      </c>
      <c r="Q786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10">
        <f t="shared" si="49"/>
        <v>31.142758620689655</v>
      </c>
      <c r="Q787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10">
        <f t="shared" si="49"/>
        <v>162.27272727272728</v>
      </c>
      <c r="Q788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10">
        <f t="shared" si="49"/>
        <v>80.588235294117652</v>
      </c>
      <c r="Q789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10">
        <f t="shared" si="49"/>
        <v>59.85441176470588</v>
      </c>
      <c r="Q790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10">
        <f t="shared" si="49"/>
        <v>132.85714285714286</v>
      </c>
      <c r="Q791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10">
        <f t="shared" si="49"/>
        <v>92.547820512820508</v>
      </c>
      <c r="Q792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10">
        <f t="shared" si="49"/>
        <v>60.859375</v>
      </c>
      <c r="Q793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10">
        <f t="shared" si="49"/>
        <v>41.851833333333339</v>
      </c>
      <c r="Q794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10">
        <f t="shared" si="49"/>
        <v>88.325937499999995</v>
      </c>
      <c r="Q795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10">
        <f t="shared" si="49"/>
        <v>158.96226415094338</v>
      </c>
      <c r="Q796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10">
        <f t="shared" si="49"/>
        <v>85.054347826086953</v>
      </c>
      <c r="Q797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10">
        <f t="shared" si="49"/>
        <v>112.61111111111111</v>
      </c>
      <c r="Q798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10">
        <f t="shared" si="49"/>
        <v>45.436619718309856</v>
      </c>
      <c r="Q799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10">
        <f t="shared" si="49"/>
        <v>46.218390804597703</v>
      </c>
      <c r="Q800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10">
        <f t="shared" si="49"/>
        <v>178.60714285714286</v>
      </c>
      <c r="Q801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10">
        <f t="shared" si="49"/>
        <v>40.75</v>
      </c>
      <c r="Q802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10">
        <f t="shared" si="49"/>
        <v>43.733921568627444</v>
      </c>
      <c r="Q803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10">
        <f t="shared" si="49"/>
        <v>81.066666666666663</v>
      </c>
      <c r="Q804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10">
        <f t="shared" si="49"/>
        <v>74.60526315789474</v>
      </c>
      <c r="Q805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10">
        <f t="shared" si="49"/>
        <v>305.55555555555554</v>
      </c>
      <c r="Q806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10">
        <f t="shared" si="49"/>
        <v>58.333333333333336</v>
      </c>
      <c r="Q807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10">
        <f t="shared" si="49"/>
        <v>117.67605633802818</v>
      </c>
      <c r="Q808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10">
        <f t="shared" si="49"/>
        <v>73.771929824561397</v>
      </c>
      <c r="Q809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10">
        <f t="shared" si="49"/>
        <v>104.65116279069767</v>
      </c>
      <c r="Q810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10">
        <f t="shared" si="49"/>
        <v>79.82692307692308</v>
      </c>
      <c r="Q811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10">
        <f t="shared" si="49"/>
        <v>58.333333333333336</v>
      </c>
      <c r="Q812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10">
        <f t="shared" si="49"/>
        <v>86.666666666666671</v>
      </c>
      <c r="Q813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10">
        <f t="shared" si="49"/>
        <v>27.606060606060606</v>
      </c>
      <c r="Q814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10">
        <f t="shared" si="49"/>
        <v>24.999375000000001</v>
      </c>
      <c r="Q815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10">
        <f t="shared" si="49"/>
        <v>45.464285714285715</v>
      </c>
      <c r="Q816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10">
        <f t="shared" si="49"/>
        <v>99.534883720930239</v>
      </c>
      <c r="Q817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10">
        <f t="shared" si="49"/>
        <v>39.31</v>
      </c>
      <c r="Q818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10">
        <f t="shared" si="49"/>
        <v>89.419999999999987</v>
      </c>
      <c r="Q819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10">
        <f t="shared" si="49"/>
        <v>28.684210526315791</v>
      </c>
      <c r="Q820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10">
        <f t="shared" si="49"/>
        <v>31.071428571428573</v>
      </c>
      <c r="Q821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10">
        <f t="shared" si="49"/>
        <v>70.55263157894737</v>
      </c>
      <c r="Q822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10">
        <f t="shared" si="49"/>
        <v>224.12820512820514</v>
      </c>
      <c r="Q823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10">
        <f t="shared" si="49"/>
        <v>51.811594202898547</v>
      </c>
      <c r="Q824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10">
        <f t="shared" si="49"/>
        <v>43.515151515151516</v>
      </c>
      <c r="Q825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10">
        <f t="shared" si="49"/>
        <v>39.816666666666663</v>
      </c>
      <c r="Q826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10">
        <f t="shared" si="49"/>
        <v>126.8080808080808</v>
      </c>
      <c r="Q827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10">
        <f t="shared" si="49"/>
        <v>113.87755102040816</v>
      </c>
      <c r="Q828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10">
        <f t="shared" si="49"/>
        <v>28.181818181818183</v>
      </c>
      <c r="Q829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10">
        <f t="shared" si="49"/>
        <v>36.60526315789474</v>
      </c>
      <c r="Q830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10">
        <f t="shared" si="49"/>
        <v>32.5</v>
      </c>
      <c r="Q831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10">
        <f t="shared" si="49"/>
        <v>60.65625</v>
      </c>
      <c r="Q832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10">
        <f t="shared" si="49"/>
        <v>175</v>
      </c>
      <c r="Q833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10">
        <f t="shared" si="49"/>
        <v>97.993896103896105</v>
      </c>
      <c r="Q834" t="s">
        <v>8324</v>
      </c>
      <c r="R834" t="s">
        <v>8325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E835/D835*100</f>
        <v>101.66666666666666</v>
      </c>
      <c r="P835" s="10">
        <f t="shared" ref="P835:P898" si="53">E835/L835</f>
        <v>148.78048780487805</v>
      </c>
      <c r="Q835" t="s">
        <v>8324</v>
      </c>
      <c r="R835" t="s">
        <v>8325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10">
        <f t="shared" si="53"/>
        <v>96.08</v>
      </c>
      <c r="Q836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10">
        <f t="shared" si="53"/>
        <v>58.625</v>
      </c>
      <c r="Q837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10">
        <f t="shared" si="53"/>
        <v>109.70695652173914</v>
      </c>
      <c r="Q838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10">
        <f t="shared" si="53"/>
        <v>49.112903225806448</v>
      </c>
      <c r="Q839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10">
        <f t="shared" si="53"/>
        <v>47.672131147540981</v>
      </c>
      <c r="Q840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10">
        <f t="shared" si="53"/>
        <v>60.737812499999997</v>
      </c>
      <c r="Q841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10">
        <f t="shared" si="53"/>
        <v>63.37715789473684</v>
      </c>
      <c r="Q842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10">
        <f t="shared" si="53"/>
        <v>53.893617021276597</v>
      </c>
      <c r="Q843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10">
        <f t="shared" si="53"/>
        <v>66.871794871794876</v>
      </c>
      <c r="Q844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10">
        <f t="shared" si="53"/>
        <v>63.102362204724407</v>
      </c>
      <c r="Q845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10">
        <f t="shared" si="53"/>
        <v>36.628930817610062</v>
      </c>
      <c r="Q846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10">
        <f t="shared" si="53"/>
        <v>34.005706214689269</v>
      </c>
      <c r="Q847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10">
        <f t="shared" si="53"/>
        <v>28.553404255319148</v>
      </c>
      <c r="Q848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10">
        <f t="shared" si="53"/>
        <v>10</v>
      </c>
      <c r="Q849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10">
        <f t="shared" si="53"/>
        <v>18.75</v>
      </c>
      <c r="Q850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10">
        <f t="shared" si="53"/>
        <v>41.704347826086959</v>
      </c>
      <c r="Q851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10">
        <f t="shared" si="53"/>
        <v>46.669172932330824</v>
      </c>
      <c r="Q852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10">
        <f t="shared" si="53"/>
        <v>37.271428571428572</v>
      </c>
      <c r="Q853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10">
        <f t="shared" si="53"/>
        <v>59.258064516129032</v>
      </c>
      <c r="Q854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10">
        <f t="shared" si="53"/>
        <v>30</v>
      </c>
      <c r="Q855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10">
        <f t="shared" si="53"/>
        <v>65.8623246492986</v>
      </c>
      <c r="Q856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10">
        <f t="shared" si="53"/>
        <v>31.914893617021278</v>
      </c>
      <c r="Q857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10">
        <f t="shared" si="53"/>
        <v>19.464285714285715</v>
      </c>
      <c r="Q858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10">
        <f t="shared" si="53"/>
        <v>50</v>
      </c>
      <c r="Q859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10">
        <f t="shared" si="53"/>
        <v>22.737763157894737</v>
      </c>
      <c r="Q860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10">
        <f t="shared" si="53"/>
        <v>42.724489795918366</v>
      </c>
      <c r="Q861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10">
        <f t="shared" si="53"/>
        <v>52.916666666666664</v>
      </c>
      <c r="Q862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10">
        <f t="shared" si="53"/>
        <v>50.5</v>
      </c>
      <c r="Q863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10">
        <f t="shared" si="53"/>
        <v>42.5</v>
      </c>
      <c r="Q864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10">
        <f t="shared" si="53"/>
        <v>18</v>
      </c>
      <c r="Q865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10">
        <f t="shared" si="53"/>
        <v>34.177215189873415</v>
      </c>
      <c r="Q866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10">
        <f t="shared" si="53"/>
        <v>22.5</v>
      </c>
      <c r="Q867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10">
        <f t="shared" si="53"/>
        <v>58.18181818181818</v>
      </c>
      <c r="Q868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10">
        <f t="shared" si="53"/>
        <v>109.18181818181819</v>
      </c>
      <c r="Q869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10">
        <f t="shared" si="53"/>
        <v>50</v>
      </c>
      <c r="Q870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10">
        <f t="shared" si="53"/>
        <v>346.66666666666669</v>
      </c>
      <c r="Q871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10">
        <f t="shared" si="53"/>
        <v>12.4</v>
      </c>
      <c r="Q872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10">
        <f t="shared" si="53"/>
        <v>27.083333333333332</v>
      </c>
      <c r="Q873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10">
        <f t="shared" si="53"/>
        <v>32.5</v>
      </c>
      <c r="Q874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10">
        <f t="shared" si="53"/>
        <v>9</v>
      </c>
      <c r="Q875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10">
        <f t="shared" si="53"/>
        <v>34.761904761904759</v>
      </c>
      <c r="Q876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10" t="e">
        <f t="shared" si="53"/>
        <v>#DIV/0!</v>
      </c>
      <c r="Q877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10">
        <f t="shared" si="53"/>
        <v>28.577777777777779</v>
      </c>
      <c r="Q878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10">
        <f t="shared" si="53"/>
        <v>46.586206896551722</v>
      </c>
      <c r="Q879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10">
        <f t="shared" si="53"/>
        <v>32.5</v>
      </c>
      <c r="Q880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10">
        <f t="shared" si="53"/>
        <v>21.466666666666665</v>
      </c>
      <c r="Q881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10">
        <f t="shared" si="53"/>
        <v>14.125</v>
      </c>
      <c r="Q882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10">
        <f t="shared" si="53"/>
        <v>30</v>
      </c>
      <c r="Q883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10">
        <f t="shared" si="53"/>
        <v>21.571428571428573</v>
      </c>
      <c r="Q884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10">
        <f t="shared" si="53"/>
        <v>83.375</v>
      </c>
      <c r="Q885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10">
        <f t="shared" si="53"/>
        <v>10</v>
      </c>
      <c r="Q886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10">
        <f t="shared" si="53"/>
        <v>35.714285714285715</v>
      </c>
      <c r="Q887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10">
        <f t="shared" si="53"/>
        <v>29.285714285714285</v>
      </c>
      <c r="Q888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10" t="e">
        <f t="shared" si="53"/>
        <v>#DIV/0!</v>
      </c>
      <c r="Q889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10">
        <f t="shared" si="53"/>
        <v>18</v>
      </c>
      <c r="Q890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10">
        <f t="shared" si="53"/>
        <v>73.760000000000005</v>
      </c>
      <c r="Q891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10">
        <f t="shared" si="53"/>
        <v>31.25</v>
      </c>
      <c r="Q892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10">
        <f t="shared" si="53"/>
        <v>28.888888888888889</v>
      </c>
      <c r="Q893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10">
        <f t="shared" si="53"/>
        <v>143.8235294117647</v>
      </c>
      <c r="Q894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10">
        <f t="shared" si="53"/>
        <v>40</v>
      </c>
      <c r="Q895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10">
        <f t="shared" si="53"/>
        <v>147.81132075471697</v>
      </c>
      <c r="Q896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10">
        <f t="shared" si="53"/>
        <v>27.857142857142858</v>
      </c>
      <c r="Q897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10">
        <f t="shared" si="53"/>
        <v>44.444444444444443</v>
      </c>
      <c r="Q898" t="s">
        <v>8324</v>
      </c>
      <c r="R898" t="s">
        <v>8328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E899/D899*100</f>
        <v>0</v>
      </c>
      <c r="P899" s="10" t="e">
        <f t="shared" ref="P899:P962" si="57">E899/L899</f>
        <v>#DIV/0!</v>
      </c>
      <c r="Q899" t="s">
        <v>8324</v>
      </c>
      <c r="R899" t="s">
        <v>8328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10">
        <f t="shared" si="57"/>
        <v>35</v>
      </c>
      <c r="Q900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10">
        <f t="shared" si="57"/>
        <v>35</v>
      </c>
      <c r="Q901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10">
        <f t="shared" si="57"/>
        <v>10.5</v>
      </c>
      <c r="Q902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10" t="e">
        <f t="shared" si="57"/>
        <v>#DIV/0!</v>
      </c>
      <c r="Q903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10">
        <f t="shared" si="57"/>
        <v>30</v>
      </c>
      <c r="Q904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10">
        <f t="shared" si="57"/>
        <v>40</v>
      </c>
      <c r="Q905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10">
        <f t="shared" si="57"/>
        <v>50.333333333333336</v>
      </c>
      <c r="Q906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10">
        <f t="shared" si="57"/>
        <v>32.666666666666664</v>
      </c>
      <c r="Q907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10" t="e">
        <f t="shared" si="57"/>
        <v>#DIV/0!</v>
      </c>
      <c r="Q908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10" t="e">
        <f t="shared" si="57"/>
        <v>#DIV/0!</v>
      </c>
      <c r="Q909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10" t="e">
        <f t="shared" si="57"/>
        <v>#DIV/0!</v>
      </c>
      <c r="Q910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10">
        <f t="shared" si="57"/>
        <v>65</v>
      </c>
      <c r="Q911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10">
        <f t="shared" si="57"/>
        <v>24.6</v>
      </c>
      <c r="Q912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10" t="e">
        <f t="shared" si="57"/>
        <v>#DIV/0!</v>
      </c>
      <c r="Q913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10">
        <f t="shared" si="57"/>
        <v>15</v>
      </c>
      <c r="Q914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10">
        <f t="shared" si="57"/>
        <v>82.583333333333329</v>
      </c>
      <c r="Q915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10" t="e">
        <f t="shared" si="57"/>
        <v>#DIV/0!</v>
      </c>
      <c r="Q916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10">
        <f t="shared" si="57"/>
        <v>41.666666666666664</v>
      </c>
      <c r="Q917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10" t="e">
        <f t="shared" si="57"/>
        <v>#DIV/0!</v>
      </c>
      <c r="Q918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10">
        <f t="shared" si="57"/>
        <v>30</v>
      </c>
      <c r="Q919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10">
        <f t="shared" si="57"/>
        <v>19.600000000000001</v>
      </c>
      <c r="Q920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10">
        <f t="shared" si="57"/>
        <v>100</v>
      </c>
      <c r="Q921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10" t="e">
        <f t="shared" si="57"/>
        <v>#DIV/0!</v>
      </c>
      <c r="Q922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10">
        <f t="shared" si="57"/>
        <v>231.75</v>
      </c>
      <c r="Q923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10">
        <f t="shared" si="57"/>
        <v>189.33333333333334</v>
      </c>
      <c r="Q924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10">
        <f t="shared" si="57"/>
        <v>55</v>
      </c>
      <c r="Q925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10">
        <f t="shared" si="57"/>
        <v>21.8</v>
      </c>
      <c r="Q926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10">
        <f t="shared" si="57"/>
        <v>32</v>
      </c>
      <c r="Q927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10" t="e">
        <f t="shared" si="57"/>
        <v>#DIV/0!</v>
      </c>
      <c r="Q928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10" t="e">
        <f t="shared" si="57"/>
        <v>#DIV/0!</v>
      </c>
      <c r="Q929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10">
        <f t="shared" si="57"/>
        <v>56.25</v>
      </c>
      <c r="Q930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10" t="e">
        <f t="shared" si="57"/>
        <v>#DIV/0!</v>
      </c>
      <c r="Q931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10">
        <f t="shared" si="57"/>
        <v>69</v>
      </c>
      <c r="Q932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10">
        <f t="shared" si="57"/>
        <v>18.714285714285715</v>
      </c>
      <c r="Q933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10">
        <f t="shared" si="57"/>
        <v>46.033333333333331</v>
      </c>
      <c r="Q934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10">
        <f t="shared" si="57"/>
        <v>60</v>
      </c>
      <c r="Q935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10">
        <f t="shared" si="57"/>
        <v>50.666666666666664</v>
      </c>
      <c r="Q936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10">
        <f t="shared" si="57"/>
        <v>25</v>
      </c>
      <c r="Q937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10" t="e">
        <f t="shared" si="57"/>
        <v>#DIV/0!</v>
      </c>
      <c r="Q938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10">
        <f t="shared" si="57"/>
        <v>20</v>
      </c>
      <c r="Q939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10">
        <f t="shared" si="57"/>
        <v>25</v>
      </c>
      <c r="Q940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10">
        <f t="shared" si="57"/>
        <v>20</v>
      </c>
      <c r="Q941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10">
        <f t="shared" si="57"/>
        <v>110.28571428571429</v>
      </c>
      <c r="Q942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10">
        <f t="shared" si="57"/>
        <v>37.451612903225808</v>
      </c>
      <c r="Q943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10">
        <f t="shared" si="57"/>
        <v>41.75</v>
      </c>
      <c r="Q944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10">
        <f t="shared" si="57"/>
        <v>24.083333333333332</v>
      </c>
      <c r="Q945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10">
        <f t="shared" si="57"/>
        <v>69.40625</v>
      </c>
      <c r="Q946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10">
        <f t="shared" si="57"/>
        <v>155.25</v>
      </c>
      <c r="Q947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10">
        <f t="shared" si="57"/>
        <v>57.2</v>
      </c>
      <c r="Q948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10" t="e">
        <f t="shared" si="57"/>
        <v>#DIV/0!</v>
      </c>
      <c r="Q949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10">
        <f t="shared" si="57"/>
        <v>60</v>
      </c>
      <c r="Q950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10">
        <f t="shared" si="57"/>
        <v>39</v>
      </c>
      <c r="Q951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10">
        <f t="shared" si="57"/>
        <v>58.416666666666664</v>
      </c>
      <c r="Q952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10">
        <f t="shared" si="57"/>
        <v>158.63636363636363</v>
      </c>
      <c r="Q953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10">
        <f t="shared" si="57"/>
        <v>99.857142857142861</v>
      </c>
      <c r="Q954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10">
        <f t="shared" si="57"/>
        <v>25.2</v>
      </c>
      <c r="Q955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10">
        <f t="shared" si="57"/>
        <v>89.191780821917803</v>
      </c>
      <c r="Q956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10">
        <f t="shared" si="57"/>
        <v>182.6236559139785</v>
      </c>
      <c r="Q957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10">
        <f t="shared" si="57"/>
        <v>50.647058823529413</v>
      </c>
      <c r="Q958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10">
        <f t="shared" si="57"/>
        <v>33.285714285714285</v>
      </c>
      <c r="Q959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10">
        <f t="shared" si="57"/>
        <v>51.823529411764703</v>
      </c>
      <c r="Q960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10">
        <f t="shared" si="57"/>
        <v>113.62573099415205</v>
      </c>
      <c r="Q961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10">
        <f t="shared" si="57"/>
        <v>136.46276595744681</v>
      </c>
      <c r="Q962" t="s">
        <v>8318</v>
      </c>
      <c r="R962" t="s">
        <v>8320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E963/D963*100</f>
        <v>42.188421052631583</v>
      </c>
      <c r="P963" s="10">
        <f t="shared" ref="P963:P1026" si="61">E963/L963</f>
        <v>364.35454545454547</v>
      </c>
      <c r="Q963" t="s">
        <v>8318</v>
      </c>
      <c r="R963" t="s">
        <v>8320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10">
        <f t="shared" si="61"/>
        <v>19.243243243243242</v>
      </c>
      <c r="Q964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10">
        <f t="shared" si="61"/>
        <v>41.888888888888886</v>
      </c>
      <c r="Q965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10">
        <f t="shared" si="61"/>
        <v>30.310344827586206</v>
      </c>
      <c r="Q966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10">
        <f t="shared" si="61"/>
        <v>49.666666666666664</v>
      </c>
      <c r="Q967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10">
        <f t="shared" si="61"/>
        <v>59.2</v>
      </c>
      <c r="Q968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10">
        <f t="shared" si="61"/>
        <v>43.97530864197531</v>
      </c>
      <c r="Q969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10">
        <f t="shared" si="61"/>
        <v>26.5</v>
      </c>
      <c r="Q970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10">
        <f t="shared" si="61"/>
        <v>1272.7272727272727</v>
      </c>
      <c r="Q971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10">
        <f t="shared" si="61"/>
        <v>164</v>
      </c>
      <c r="Q972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10">
        <f t="shared" si="61"/>
        <v>45.2</v>
      </c>
      <c r="Q973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10">
        <f t="shared" si="61"/>
        <v>153.88888888888889</v>
      </c>
      <c r="Q974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10">
        <f t="shared" si="61"/>
        <v>51.375</v>
      </c>
      <c r="Q975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10">
        <f t="shared" si="61"/>
        <v>93.333333333333329</v>
      </c>
      <c r="Q976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10">
        <f t="shared" si="61"/>
        <v>108.625</v>
      </c>
      <c r="Q977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10">
        <f t="shared" si="61"/>
        <v>160.5</v>
      </c>
      <c r="Q978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10">
        <f t="shared" si="61"/>
        <v>75.75</v>
      </c>
      <c r="Q979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10">
        <f t="shared" si="61"/>
        <v>790.83739837398377</v>
      </c>
      <c r="Q980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10">
        <f t="shared" si="61"/>
        <v>301.93916666666667</v>
      </c>
      <c r="Q981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10">
        <f t="shared" si="61"/>
        <v>47.935483870967744</v>
      </c>
      <c r="Q982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10">
        <f t="shared" si="61"/>
        <v>2.75</v>
      </c>
      <c r="Q983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10">
        <f t="shared" si="61"/>
        <v>1</v>
      </c>
      <c r="Q984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10">
        <f t="shared" si="61"/>
        <v>171.79329608938548</v>
      </c>
      <c r="Q985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10">
        <f t="shared" si="61"/>
        <v>35.333333333333336</v>
      </c>
      <c r="Q986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10">
        <f t="shared" si="61"/>
        <v>82.086956521739125</v>
      </c>
      <c r="Q987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10">
        <f t="shared" si="61"/>
        <v>110.8695652173913</v>
      </c>
      <c r="Q988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10">
        <f t="shared" si="61"/>
        <v>161.21951219512195</v>
      </c>
      <c r="Q989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10" t="e">
        <f t="shared" si="61"/>
        <v>#DIV/0!</v>
      </c>
      <c r="Q990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10">
        <f t="shared" si="61"/>
        <v>52.40625</v>
      </c>
      <c r="Q991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10">
        <f t="shared" si="61"/>
        <v>13</v>
      </c>
      <c r="Q992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10">
        <f t="shared" si="61"/>
        <v>30.285714285714285</v>
      </c>
      <c r="Q993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10">
        <f t="shared" si="61"/>
        <v>116.75</v>
      </c>
      <c r="Q994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10">
        <f t="shared" si="61"/>
        <v>89.59693877551021</v>
      </c>
      <c r="Q995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10">
        <f t="shared" si="61"/>
        <v>424.45454545454544</v>
      </c>
      <c r="Q996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10">
        <f t="shared" si="61"/>
        <v>80.666666666666671</v>
      </c>
      <c r="Q997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10">
        <f t="shared" si="61"/>
        <v>13</v>
      </c>
      <c r="Q998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10">
        <f t="shared" si="61"/>
        <v>8.125</v>
      </c>
      <c r="Q999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10">
        <f t="shared" si="61"/>
        <v>153.42794759825327</v>
      </c>
      <c r="Q1000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10">
        <f t="shared" si="61"/>
        <v>292.07499999999999</v>
      </c>
      <c r="Q1001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10">
        <f t="shared" si="61"/>
        <v>3304</v>
      </c>
      <c r="Q1002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10">
        <f t="shared" si="61"/>
        <v>1300</v>
      </c>
      <c r="Q1003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10">
        <f t="shared" si="61"/>
        <v>134.54545454545453</v>
      </c>
      <c r="Q1004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10">
        <f t="shared" si="61"/>
        <v>214.06666666666666</v>
      </c>
      <c r="Q1005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10">
        <f t="shared" si="61"/>
        <v>216.33684210526314</v>
      </c>
      <c r="Q1006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10">
        <f t="shared" si="61"/>
        <v>932.31055900621118</v>
      </c>
      <c r="Q1007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10">
        <f t="shared" si="61"/>
        <v>29.25</v>
      </c>
      <c r="Q1008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10">
        <f t="shared" si="61"/>
        <v>174.94736842105263</v>
      </c>
      <c r="Q1009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10">
        <f t="shared" si="61"/>
        <v>250</v>
      </c>
      <c r="Q1010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10">
        <f t="shared" si="61"/>
        <v>65</v>
      </c>
      <c r="Q1011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10">
        <f t="shared" si="61"/>
        <v>55</v>
      </c>
      <c r="Q1012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10">
        <f t="shared" si="61"/>
        <v>75</v>
      </c>
      <c r="Q1013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10">
        <f t="shared" si="61"/>
        <v>1389.3561935483872</v>
      </c>
      <c r="Q1014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10">
        <f t="shared" si="61"/>
        <v>95.911111111111111</v>
      </c>
      <c r="Q1015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10">
        <f t="shared" si="61"/>
        <v>191.25</v>
      </c>
      <c r="Q1016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10">
        <f t="shared" si="61"/>
        <v>40</v>
      </c>
      <c r="Q1017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10">
        <f t="shared" si="61"/>
        <v>74.78947368421052</v>
      </c>
      <c r="Q1018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10">
        <f t="shared" si="61"/>
        <v>161.11830985915492</v>
      </c>
      <c r="Q1019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10">
        <f t="shared" si="61"/>
        <v>88.714285714285708</v>
      </c>
      <c r="Q1020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10">
        <f t="shared" si="61"/>
        <v>53.25</v>
      </c>
      <c r="Q1021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10">
        <f t="shared" si="61"/>
        <v>106.2</v>
      </c>
      <c r="Q1022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10">
        <f t="shared" si="61"/>
        <v>22.079728033472804</v>
      </c>
      <c r="Q1023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10">
        <f t="shared" si="61"/>
        <v>31.054054054054053</v>
      </c>
      <c r="Q1024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10">
        <f t="shared" si="61"/>
        <v>36.206106870229007</v>
      </c>
      <c r="Q1025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10">
        <f t="shared" si="61"/>
        <v>388.9762295081967</v>
      </c>
      <c r="Q1026" t="s">
        <v>8324</v>
      </c>
      <c r="R1026" t="s">
        <v>8329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E1027/D1027*100</f>
        <v>109.92831428571431</v>
      </c>
      <c r="P1027" s="10">
        <f t="shared" ref="P1027:P1090" si="65">E1027/L1027</f>
        <v>71.848571428571432</v>
      </c>
      <c r="Q1027" t="s">
        <v>8324</v>
      </c>
      <c r="R1027" t="s">
        <v>8329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10">
        <f t="shared" si="65"/>
        <v>57.381803278688523</v>
      </c>
      <c r="Q1028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10">
        <f t="shared" si="65"/>
        <v>69.666666666666671</v>
      </c>
      <c r="Q1029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10">
        <f t="shared" si="65"/>
        <v>45.988235294117644</v>
      </c>
      <c r="Q1030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10">
        <f t="shared" si="65"/>
        <v>79.262411347517727</v>
      </c>
      <c r="Q1031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10">
        <f t="shared" si="65"/>
        <v>43.031446540880502</v>
      </c>
      <c r="Q1032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10">
        <f t="shared" si="65"/>
        <v>108.48484848484848</v>
      </c>
      <c r="Q1033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10">
        <f t="shared" si="65"/>
        <v>61.029583333333335</v>
      </c>
      <c r="Q1034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10">
        <f t="shared" si="65"/>
        <v>50.592592592592595</v>
      </c>
      <c r="Q1035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10">
        <f t="shared" si="65"/>
        <v>39.157168674698795</v>
      </c>
      <c r="Q1036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10">
        <f t="shared" si="65"/>
        <v>65.15789473684211</v>
      </c>
      <c r="Q1037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10">
        <f t="shared" si="65"/>
        <v>23.963127962085309</v>
      </c>
      <c r="Q1038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10">
        <f t="shared" si="65"/>
        <v>48.61904761904762</v>
      </c>
      <c r="Q1039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10">
        <f t="shared" si="65"/>
        <v>35.73770491803279</v>
      </c>
      <c r="Q1040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10">
        <f t="shared" si="65"/>
        <v>21.366666666666667</v>
      </c>
      <c r="Q1041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10">
        <f t="shared" si="65"/>
        <v>250</v>
      </c>
      <c r="Q1042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10" t="e">
        <f t="shared" si="65"/>
        <v>#DIV/0!</v>
      </c>
      <c r="Q1043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10">
        <f t="shared" si="65"/>
        <v>10</v>
      </c>
      <c r="Q1044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10">
        <f t="shared" si="65"/>
        <v>29.236301369863014</v>
      </c>
      <c r="Q1045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10">
        <f t="shared" si="65"/>
        <v>3</v>
      </c>
      <c r="Q1046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10">
        <f t="shared" si="65"/>
        <v>33.25</v>
      </c>
      <c r="Q1047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10" t="e">
        <f t="shared" si="65"/>
        <v>#DIV/0!</v>
      </c>
      <c r="Q1048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10">
        <f t="shared" si="65"/>
        <v>1</v>
      </c>
      <c r="Q1049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10">
        <f t="shared" si="65"/>
        <v>53</v>
      </c>
      <c r="Q1050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10" t="e">
        <f t="shared" si="65"/>
        <v>#DIV/0!</v>
      </c>
      <c r="Q1051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10" t="e">
        <f t="shared" si="65"/>
        <v>#DIV/0!</v>
      </c>
      <c r="Q1052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10" t="e">
        <f t="shared" si="65"/>
        <v>#DIV/0!</v>
      </c>
      <c r="Q1053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10" t="e">
        <f t="shared" si="65"/>
        <v>#DIV/0!</v>
      </c>
      <c r="Q1054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10">
        <f t="shared" si="65"/>
        <v>15</v>
      </c>
      <c r="Q1055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10" t="e">
        <f t="shared" si="65"/>
        <v>#DIV/0!</v>
      </c>
      <c r="Q1056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10" t="e">
        <f t="shared" si="65"/>
        <v>#DIV/0!</v>
      </c>
      <c r="Q1057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10" t="e">
        <f t="shared" si="65"/>
        <v>#DIV/0!</v>
      </c>
      <c r="Q1058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10" t="e">
        <f t="shared" si="65"/>
        <v>#DIV/0!</v>
      </c>
      <c r="Q1059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10" t="e">
        <f t="shared" si="65"/>
        <v>#DIV/0!</v>
      </c>
      <c r="Q1060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10" t="e">
        <f t="shared" si="65"/>
        <v>#DIV/0!</v>
      </c>
      <c r="Q1061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10">
        <f t="shared" si="65"/>
        <v>50</v>
      </c>
      <c r="Q1062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10" t="e">
        <f t="shared" si="65"/>
        <v>#DIV/0!</v>
      </c>
      <c r="Q1063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10">
        <f t="shared" si="65"/>
        <v>47.5</v>
      </c>
      <c r="Q1064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10" t="e">
        <f t="shared" si="65"/>
        <v>#DIV/0!</v>
      </c>
      <c r="Q1065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10">
        <f t="shared" si="65"/>
        <v>65.666666666666671</v>
      </c>
      <c r="Q1066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10">
        <f t="shared" si="65"/>
        <v>16.2</v>
      </c>
      <c r="Q1067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10">
        <f t="shared" si="65"/>
        <v>34.128378378378379</v>
      </c>
      <c r="Q1068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10">
        <f t="shared" si="65"/>
        <v>13</v>
      </c>
      <c r="Q1069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10">
        <f t="shared" si="65"/>
        <v>11.25</v>
      </c>
      <c r="Q1070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10">
        <f t="shared" si="65"/>
        <v>40.476190476190474</v>
      </c>
      <c r="Q1071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10">
        <f t="shared" si="65"/>
        <v>35</v>
      </c>
      <c r="Q1072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10" t="e">
        <f t="shared" si="65"/>
        <v>#DIV/0!</v>
      </c>
      <c r="Q1073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10">
        <f t="shared" si="65"/>
        <v>12.75</v>
      </c>
      <c r="Q1074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10">
        <f t="shared" si="65"/>
        <v>10</v>
      </c>
      <c r="Q1075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10">
        <f t="shared" si="65"/>
        <v>113.56666666666666</v>
      </c>
      <c r="Q1076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10">
        <f t="shared" si="65"/>
        <v>15</v>
      </c>
      <c r="Q1077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10">
        <f t="shared" si="65"/>
        <v>48.281025641025643</v>
      </c>
      <c r="Q1078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10">
        <f t="shared" si="65"/>
        <v>43.976047904191617</v>
      </c>
      <c r="Q1079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10">
        <f t="shared" si="65"/>
        <v>9</v>
      </c>
      <c r="Q1080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10">
        <f t="shared" si="65"/>
        <v>37.666666666666664</v>
      </c>
      <c r="Q1081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10">
        <f t="shared" si="65"/>
        <v>18.581632653061224</v>
      </c>
      <c r="Q1082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10">
        <f t="shared" si="65"/>
        <v>3</v>
      </c>
      <c r="Q1083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10">
        <f t="shared" si="65"/>
        <v>18.666666666666668</v>
      </c>
      <c r="Q1084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10">
        <f t="shared" si="65"/>
        <v>410</v>
      </c>
      <c r="Q1085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10" t="e">
        <f t="shared" si="65"/>
        <v>#DIV/0!</v>
      </c>
      <c r="Q1086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10">
        <f t="shared" si="65"/>
        <v>114</v>
      </c>
      <c r="Q1087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10">
        <f t="shared" si="65"/>
        <v>7.5</v>
      </c>
      <c r="Q1088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10" t="e">
        <f t="shared" si="65"/>
        <v>#DIV/0!</v>
      </c>
      <c r="Q1089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10">
        <f t="shared" si="65"/>
        <v>43.41727891156463</v>
      </c>
      <c r="Q1090" t="s">
        <v>8332</v>
      </c>
      <c r="R1090" t="s">
        <v>8333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E1091/D1091*100</f>
        <v>7.8266666666666662</v>
      </c>
      <c r="P1091" s="10">
        <f t="shared" ref="P1091:P1154" si="69">E1091/L1091</f>
        <v>23.959183673469386</v>
      </c>
      <c r="Q1091" t="s">
        <v>8332</v>
      </c>
      <c r="R1091" t="s">
        <v>8333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10">
        <f t="shared" si="69"/>
        <v>5</v>
      </c>
      <c r="Q1092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10">
        <f t="shared" si="69"/>
        <v>12.5</v>
      </c>
      <c r="Q1093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10">
        <f t="shared" si="69"/>
        <v>3</v>
      </c>
      <c r="Q1094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10">
        <f t="shared" si="69"/>
        <v>10.5625</v>
      </c>
      <c r="Q1095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10">
        <f t="shared" si="69"/>
        <v>122.00037037037038</v>
      </c>
      <c r="Q1096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10">
        <f t="shared" si="69"/>
        <v>267.80851063829789</v>
      </c>
      <c r="Q1097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10">
        <f t="shared" si="69"/>
        <v>74.206896551724142</v>
      </c>
      <c r="Q1098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10">
        <f t="shared" si="69"/>
        <v>6.7142857142857144</v>
      </c>
      <c r="Q1099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10">
        <f t="shared" si="69"/>
        <v>81.954545454545453</v>
      </c>
      <c r="Q1100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10">
        <f t="shared" si="69"/>
        <v>25</v>
      </c>
      <c r="Q1101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10">
        <f t="shared" si="69"/>
        <v>10</v>
      </c>
      <c r="Q1102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10">
        <f t="shared" si="69"/>
        <v>6.833333333333333</v>
      </c>
      <c r="Q1103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10">
        <f t="shared" si="69"/>
        <v>17.708333333333332</v>
      </c>
      <c r="Q1104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10">
        <f t="shared" si="69"/>
        <v>16.2</v>
      </c>
      <c r="Q1105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10">
        <f t="shared" si="69"/>
        <v>80.297297297297291</v>
      </c>
      <c r="Q1106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10">
        <f t="shared" si="69"/>
        <v>71.55</v>
      </c>
      <c r="Q1107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10">
        <f t="shared" si="69"/>
        <v>23.571428571428573</v>
      </c>
      <c r="Q1108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10" t="e">
        <f t="shared" si="69"/>
        <v>#DIV/0!</v>
      </c>
      <c r="Q1109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10">
        <f t="shared" si="69"/>
        <v>34.88095238095238</v>
      </c>
      <c r="Q1110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10">
        <f t="shared" si="69"/>
        <v>15</v>
      </c>
      <c r="Q1111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10">
        <f t="shared" si="69"/>
        <v>23.181818181818183</v>
      </c>
      <c r="Q1112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10">
        <f t="shared" si="69"/>
        <v>1</v>
      </c>
      <c r="Q1113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10">
        <f t="shared" si="69"/>
        <v>100.23371794871794</v>
      </c>
      <c r="Q1114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10">
        <f t="shared" si="69"/>
        <v>5</v>
      </c>
      <c r="Q1115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10">
        <f t="shared" si="69"/>
        <v>3.3333333333333335</v>
      </c>
      <c r="Q1116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10">
        <f t="shared" si="69"/>
        <v>13.25</v>
      </c>
      <c r="Q1117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10">
        <f t="shared" si="69"/>
        <v>17.852</v>
      </c>
      <c r="Q1118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10">
        <f t="shared" si="69"/>
        <v>10.375</v>
      </c>
      <c r="Q1119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10">
        <f t="shared" si="69"/>
        <v>36.333333333333336</v>
      </c>
      <c r="Q1120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10">
        <f t="shared" si="69"/>
        <v>5</v>
      </c>
      <c r="Q1121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10" t="e">
        <f t="shared" si="69"/>
        <v>#DIV/0!</v>
      </c>
      <c r="Q1122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10">
        <f t="shared" si="69"/>
        <v>5.8</v>
      </c>
      <c r="Q1123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10" t="e">
        <f t="shared" si="69"/>
        <v>#DIV/0!</v>
      </c>
      <c r="Q1124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10">
        <f t="shared" si="69"/>
        <v>3.6666666666666665</v>
      </c>
      <c r="Q1125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10">
        <f t="shared" si="69"/>
        <v>60.714285714285715</v>
      </c>
      <c r="Q1126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10" t="e">
        <f t="shared" si="69"/>
        <v>#DIV/0!</v>
      </c>
      <c r="Q1127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10">
        <f t="shared" si="69"/>
        <v>5</v>
      </c>
      <c r="Q1128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10">
        <f t="shared" si="69"/>
        <v>25.434782608695652</v>
      </c>
      <c r="Q1129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10">
        <f t="shared" si="69"/>
        <v>1</v>
      </c>
      <c r="Q1130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10">
        <f t="shared" si="69"/>
        <v>10.5</v>
      </c>
      <c r="Q1131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10">
        <f t="shared" si="69"/>
        <v>3.6666666666666665</v>
      </c>
      <c r="Q1132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10" t="e">
        <f t="shared" si="69"/>
        <v>#DIV/0!</v>
      </c>
      <c r="Q1133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10">
        <f t="shared" si="69"/>
        <v>110.61538461538461</v>
      </c>
      <c r="Q1134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10">
        <f t="shared" si="69"/>
        <v>20</v>
      </c>
      <c r="Q1135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10">
        <f t="shared" si="69"/>
        <v>1</v>
      </c>
      <c r="Q1136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10">
        <f t="shared" si="69"/>
        <v>50</v>
      </c>
      <c r="Q1137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10">
        <f t="shared" si="69"/>
        <v>45</v>
      </c>
      <c r="Q1138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10">
        <f t="shared" si="69"/>
        <v>253.2051282051282</v>
      </c>
      <c r="Q1139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10">
        <f t="shared" si="69"/>
        <v>31.25</v>
      </c>
      <c r="Q1140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10">
        <f t="shared" si="69"/>
        <v>5</v>
      </c>
      <c r="Q1141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10" t="e">
        <f t="shared" si="69"/>
        <v>#DIV/0!</v>
      </c>
      <c r="Q1142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10" t="e">
        <f t="shared" si="69"/>
        <v>#DIV/0!</v>
      </c>
      <c r="Q1143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10" t="e">
        <f t="shared" si="69"/>
        <v>#DIV/0!</v>
      </c>
      <c r="Q1144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10">
        <f t="shared" si="69"/>
        <v>23.25</v>
      </c>
      <c r="Q1145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10" t="e">
        <f t="shared" si="69"/>
        <v>#DIV/0!</v>
      </c>
      <c r="Q1146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10">
        <f t="shared" si="69"/>
        <v>100</v>
      </c>
      <c r="Q1147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10">
        <f t="shared" si="69"/>
        <v>44.166666666666664</v>
      </c>
      <c r="Q1148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10" t="e">
        <f t="shared" si="69"/>
        <v>#DIV/0!</v>
      </c>
      <c r="Q1149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10">
        <f t="shared" si="69"/>
        <v>24.333333333333332</v>
      </c>
      <c r="Q1150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10">
        <f t="shared" si="69"/>
        <v>37.5</v>
      </c>
      <c r="Q1151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10">
        <f t="shared" si="69"/>
        <v>42</v>
      </c>
      <c r="Q1152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10" t="e">
        <f t="shared" si="69"/>
        <v>#DIV/0!</v>
      </c>
      <c r="Q1153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10">
        <f t="shared" si="69"/>
        <v>60.733333333333334</v>
      </c>
      <c r="Q1154" t="s">
        <v>8335</v>
      </c>
      <c r="R1154" t="s">
        <v>8336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E1155/D1155*100</f>
        <v>0.625</v>
      </c>
      <c r="P1155" s="10">
        <f t="shared" ref="P1155:P1218" si="73">E1155/L1155</f>
        <v>50</v>
      </c>
      <c r="Q1155" t="s">
        <v>8335</v>
      </c>
      <c r="R1155" t="s">
        <v>8336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10">
        <f t="shared" si="73"/>
        <v>108.33333333333333</v>
      </c>
      <c r="Q1156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10">
        <f t="shared" si="73"/>
        <v>23.5</v>
      </c>
      <c r="Q1157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10" t="e">
        <f t="shared" si="73"/>
        <v>#DIV/0!</v>
      </c>
      <c r="Q1158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10">
        <f t="shared" si="73"/>
        <v>50.333333333333336</v>
      </c>
      <c r="Q1159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10">
        <f t="shared" si="73"/>
        <v>11.666666666666666</v>
      </c>
      <c r="Q1160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10" t="e">
        <f t="shared" si="73"/>
        <v>#DIV/0!</v>
      </c>
      <c r="Q1161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10">
        <f t="shared" si="73"/>
        <v>60.789473684210527</v>
      </c>
      <c r="Q1162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10" t="e">
        <f t="shared" si="73"/>
        <v>#DIV/0!</v>
      </c>
      <c r="Q1163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10">
        <f t="shared" si="73"/>
        <v>17.5</v>
      </c>
      <c r="Q1164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10" t="e">
        <f t="shared" si="73"/>
        <v>#DIV/0!</v>
      </c>
      <c r="Q1165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10" t="e">
        <f t="shared" si="73"/>
        <v>#DIV/0!</v>
      </c>
      <c r="Q1166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10">
        <f t="shared" si="73"/>
        <v>82.82</v>
      </c>
      <c r="Q1167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10">
        <f t="shared" si="73"/>
        <v>358.875</v>
      </c>
      <c r="Q1168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10">
        <f t="shared" si="73"/>
        <v>61.1875</v>
      </c>
      <c r="Q1169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10">
        <f t="shared" si="73"/>
        <v>340</v>
      </c>
      <c r="Q1170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10">
        <f t="shared" si="73"/>
        <v>5.666666666666667</v>
      </c>
      <c r="Q1171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10">
        <f t="shared" si="73"/>
        <v>50</v>
      </c>
      <c r="Q1172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10">
        <f t="shared" si="73"/>
        <v>25</v>
      </c>
      <c r="Q1173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10" t="e">
        <f t="shared" si="73"/>
        <v>#DIV/0!</v>
      </c>
      <c r="Q1174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10">
        <f t="shared" si="73"/>
        <v>30</v>
      </c>
      <c r="Q1175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10">
        <f t="shared" si="73"/>
        <v>46.631578947368418</v>
      </c>
      <c r="Q1176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10">
        <f t="shared" si="73"/>
        <v>65</v>
      </c>
      <c r="Q1177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10">
        <f t="shared" si="73"/>
        <v>10</v>
      </c>
      <c r="Q1178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10" t="e">
        <f t="shared" si="73"/>
        <v>#DIV/0!</v>
      </c>
      <c r="Q1179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10">
        <f t="shared" si="73"/>
        <v>5</v>
      </c>
      <c r="Q1180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10">
        <f t="shared" si="73"/>
        <v>640</v>
      </c>
      <c r="Q1181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10">
        <f t="shared" si="73"/>
        <v>69.117647058823536</v>
      </c>
      <c r="Q1182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10">
        <f t="shared" si="73"/>
        <v>1.3333333333333333</v>
      </c>
      <c r="Q1183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10">
        <f t="shared" si="73"/>
        <v>10.5</v>
      </c>
      <c r="Q1184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10">
        <f t="shared" si="73"/>
        <v>33.333333333333336</v>
      </c>
      <c r="Q1185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10">
        <f t="shared" si="73"/>
        <v>61.562666666666665</v>
      </c>
      <c r="Q1186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10">
        <f t="shared" si="73"/>
        <v>118.73873873873873</v>
      </c>
      <c r="Q1187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10">
        <f t="shared" si="73"/>
        <v>65.081300813008127</v>
      </c>
      <c r="Q1188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10">
        <f t="shared" si="73"/>
        <v>130.15714285714284</v>
      </c>
      <c r="Q1189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10">
        <f t="shared" si="73"/>
        <v>37.776470588235291</v>
      </c>
      <c r="Q1190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10">
        <f t="shared" si="73"/>
        <v>112.79069767441861</v>
      </c>
      <c r="Q1191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10">
        <f t="shared" si="73"/>
        <v>51.92307692307692</v>
      </c>
      <c r="Q1192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10">
        <f t="shared" si="73"/>
        <v>89.242424242424249</v>
      </c>
      <c r="Q1193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10">
        <f t="shared" si="73"/>
        <v>19.333333333333332</v>
      </c>
      <c r="Q1194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10">
        <f t="shared" si="73"/>
        <v>79.967032967032964</v>
      </c>
      <c r="Q1195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10">
        <f t="shared" si="73"/>
        <v>56.414565826330531</v>
      </c>
      <c r="Q1196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10">
        <f t="shared" si="73"/>
        <v>79.411764705882348</v>
      </c>
      <c r="Q1197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10">
        <f t="shared" si="73"/>
        <v>76.439453125</v>
      </c>
      <c r="Q1198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10">
        <f t="shared" si="73"/>
        <v>121</v>
      </c>
      <c r="Q1199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10">
        <f t="shared" si="73"/>
        <v>54.616766467065865</v>
      </c>
      <c r="Q1200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10">
        <f t="shared" si="73"/>
        <v>299.22222222222223</v>
      </c>
      <c r="Q1201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10">
        <f t="shared" si="73"/>
        <v>58.533980582524272</v>
      </c>
      <c r="Q1202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10">
        <f t="shared" si="73"/>
        <v>55.371801801801809</v>
      </c>
      <c r="Q1203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10">
        <f t="shared" si="73"/>
        <v>183.80442804428046</v>
      </c>
      <c r="Q1204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10">
        <f t="shared" si="73"/>
        <v>165.34653465346534</v>
      </c>
      <c r="Q1205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10">
        <f t="shared" si="73"/>
        <v>234.78947368421052</v>
      </c>
      <c r="Q1206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10">
        <f t="shared" si="73"/>
        <v>211.48387096774192</v>
      </c>
      <c r="Q1207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10">
        <f t="shared" si="73"/>
        <v>32.34375</v>
      </c>
      <c r="Q1208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10">
        <f t="shared" si="73"/>
        <v>123.37588652482269</v>
      </c>
      <c r="Q1209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10">
        <f t="shared" si="73"/>
        <v>207.06666666666666</v>
      </c>
      <c r="Q1210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10">
        <f t="shared" si="73"/>
        <v>138.2608695652174</v>
      </c>
      <c r="Q1211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10">
        <f t="shared" si="73"/>
        <v>493.81553398058253</v>
      </c>
      <c r="Q1212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10">
        <f t="shared" si="73"/>
        <v>168.5</v>
      </c>
      <c r="Q1213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10">
        <f t="shared" si="73"/>
        <v>38.867469879518069</v>
      </c>
      <c r="Q1214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10">
        <f t="shared" si="73"/>
        <v>61.527777777777779</v>
      </c>
      <c r="Q1215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10">
        <f t="shared" si="73"/>
        <v>105.44</v>
      </c>
      <c r="Q1216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10">
        <f t="shared" si="73"/>
        <v>71.592003642987251</v>
      </c>
      <c r="Q1217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10">
        <f t="shared" si="73"/>
        <v>91.882882882882882</v>
      </c>
      <c r="Q1218" t="s">
        <v>8337</v>
      </c>
      <c r="R1218" t="s">
        <v>8338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E1219/D1219*100</f>
        <v>102.60000000000001</v>
      </c>
      <c r="P1219" s="10">
        <f t="shared" ref="P1219:P1282" si="77">E1219/L1219</f>
        <v>148.57377049180329</v>
      </c>
      <c r="Q1219" t="s">
        <v>8337</v>
      </c>
      <c r="R1219" t="s">
        <v>8338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10">
        <f t="shared" si="77"/>
        <v>174.2134831460674</v>
      </c>
      <c r="Q1220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10">
        <f t="shared" si="77"/>
        <v>102.86166007905139</v>
      </c>
      <c r="Q1221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10">
        <f t="shared" si="77"/>
        <v>111.17857142857143</v>
      </c>
      <c r="Q1222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10">
        <f t="shared" si="77"/>
        <v>23.796213592233013</v>
      </c>
      <c r="Q1223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10">
        <f t="shared" si="77"/>
        <v>81.268115942028984</v>
      </c>
      <c r="Q1224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10">
        <f t="shared" si="77"/>
        <v>116.21465968586388</v>
      </c>
      <c r="Q1225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10">
        <f t="shared" si="77"/>
        <v>58.888888888888886</v>
      </c>
      <c r="Q1226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10">
        <f t="shared" si="77"/>
        <v>44</v>
      </c>
      <c r="Q1227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10">
        <f t="shared" si="77"/>
        <v>48.424999999999997</v>
      </c>
      <c r="Q1228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10" t="e">
        <f t="shared" si="77"/>
        <v>#DIV/0!</v>
      </c>
      <c r="Q1229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10">
        <f t="shared" si="77"/>
        <v>61.041666666666664</v>
      </c>
      <c r="Q1230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10">
        <f t="shared" si="77"/>
        <v>25</v>
      </c>
      <c r="Q1231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10" t="e">
        <f t="shared" si="77"/>
        <v>#DIV/0!</v>
      </c>
      <c r="Q1232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10" t="e">
        <f t="shared" si="77"/>
        <v>#DIV/0!</v>
      </c>
      <c r="Q1233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10">
        <f t="shared" si="77"/>
        <v>40</v>
      </c>
      <c r="Q1234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10">
        <f t="shared" si="77"/>
        <v>19.333333333333332</v>
      </c>
      <c r="Q1235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10" t="e">
        <f t="shared" si="77"/>
        <v>#DIV/0!</v>
      </c>
      <c r="Q1236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10">
        <f t="shared" si="77"/>
        <v>35</v>
      </c>
      <c r="Q1237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10" t="e">
        <f t="shared" si="77"/>
        <v>#DIV/0!</v>
      </c>
      <c r="Q1238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10" t="e">
        <f t="shared" si="77"/>
        <v>#DIV/0!</v>
      </c>
      <c r="Q1239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10">
        <f t="shared" si="77"/>
        <v>59.333333333333336</v>
      </c>
      <c r="Q1240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10" t="e">
        <f t="shared" si="77"/>
        <v>#DIV/0!</v>
      </c>
      <c r="Q1241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10">
        <f t="shared" si="77"/>
        <v>30.125</v>
      </c>
      <c r="Q1242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10">
        <f t="shared" si="77"/>
        <v>74.617647058823536</v>
      </c>
      <c r="Q1243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10">
        <f t="shared" si="77"/>
        <v>5</v>
      </c>
      <c r="Q1244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10">
        <f t="shared" si="77"/>
        <v>44.5</v>
      </c>
      <c r="Q1245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10">
        <f t="shared" si="77"/>
        <v>46.133333333333333</v>
      </c>
      <c r="Q1246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10">
        <f t="shared" si="77"/>
        <v>141.47058823529412</v>
      </c>
      <c r="Q1247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10">
        <f t="shared" si="77"/>
        <v>75.483870967741936</v>
      </c>
      <c r="Q1248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10">
        <f t="shared" si="77"/>
        <v>85.5</v>
      </c>
      <c r="Q1249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10">
        <f t="shared" si="77"/>
        <v>64.254237288135599</v>
      </c>
      <c r="Q1250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10">
        <f t="shared" si="77"/>
        <v>64.46913580246914</v>
      </c>
      <c r="Q1251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10">
        <f t="shared" si="77"/>
        <v>118.2007874015748</v>
      </c>
      <c r="Q1252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10">
        <f t="shared" si="77"/>
        <v>82.540540540540547</v>
      </c>
      <c r="Q1253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10">
        <f t="shared" si="77"/>
        <v>34.170212765957444</v>
      </c>
      <c r="Q1254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10">
        <f t="shared" si="77"/>
        <v>42.73322081575246</v>
      </c>
      <c r="Q1255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10">
        <f t="shared" si="77"/>
        <v>94.489361702127653</v>
      </c>
      <c r="Q1256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10">
        <f t="shared" si="77"/>
        <v>55.697247706422019</v>
      </c>
      <c r="Q1257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10">
        <f t="shared" si="77"/>
        <v>98.030831024930734</v>
      </c>
      <c r="Q1258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10">
        <f t="shared" si="77"/>
        <v>92.102272727272734</v>
      </c>
      <c r="Q1259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10">
        <f t="shared" si="77"/>
        <v>38.175462686567165</v>
      </c>
      <c r="Q1260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10">
        <f t="shared" si="77"/>
        <v>27.145833333333332</v>
      </c>
      <c r="Q1261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10">
        <f t="shared" si="77"/>
        <v>50.689189189189186</v>
      </c>
      <c r="Q1262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10">
        <f t="shared" si="77"/>
        <v>38.942307692307693</v>
      </c>
      <c r="Q1263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10">
        <f t="shared" si="77"/>
        <v>77.638095238095232</v>
      </c>
      <c r="Q1264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10">
        <f t="shared" si="77"/>
        <v>43.536585365853661</v>
      </c>
      <c r="Q1265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10">
        <f t="shared" si="77"/>
        <v>31.823529411764707</v>
      </c>
      <c r="Q1266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10">
        <f t="shared" si="77"/>
        <v>63.184393939393942</v>
      </c>
      <c r="Q1267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10">
        <f t="shared" si="77"/>
        <v>190.9</v>
      </c>
      <c r="Q1268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10">
        <f t="shared" si="77"/>
        <v>140.85534591194968</v>
      </c>
      <c r="Q1269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10">
        <f t="shared" si="77"/>
        <v>76.92307692307692</v>
      </c>
      <c r="Q1270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10">
        <f t="shared" si="77"/>
        <v>99.15533980582525</v>
      </c>
      <c r="Q1271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10">
        <f t="shared" si="77"/>
        <v>67.881656804733723</v>
      </c>
      <c r="Q1272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10">
        <f t="shared" si="77"/>
        <v>246.29032258064515</v>
      </c>
      <c r="Q1273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10">
        <f t="shared" si="77"/>
        <v>189.28571428571428</v>
      </c>
      <c r="Q1274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10">
        <f t="shared" si="77"/>
        <v>76.666666666666671</v>
      </c>
      <c r="Q1275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10">
        <f t="shared" si="77"/>
        <v>82.963254817987149</v>
      </c>
      <c r="Q1276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10">
        <f t="shared" si="77"/>
        <v>62.522107969151669</v>
      </c>
      <c r="Q1277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10">
        <f t="shared" si="77"/>
        <v>46.06808823529412</v>
      </c>
      <c r="Q1278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10">
        <f t="shared" si="77"/>
        <v>38.543946731234868</v>
      </c>
      <c r="Q1279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10">
        <f t="shared" si="77"/>
        <v>53.005263157894738</v>
      </c>
      <c r="Q1280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10">
        <f t="shared" si="77"/>
        <v>73.355396825396824</v>
      </c>
      <c r="Q1281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10">
        <f t="shared" si="77"/>
        <v>127.97523076923076</v>
      </c>
      <c r="Q1282" t="s">
        <v>8324</v>
      </c>
      <c r="R1282" t="s">
        <v>8325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E1283/D1283*100</f>
        <v>110.71428571428572</v>
      </c>
      <c r="P1283" s="10">
        <f t="shared" ref="P1283:P1346" si="81">E1283/L1283</f>
        <v>104.72972972972973</v>
      </c>
      <c r="Q1283" t="s">
        <v>8324</v>
      </c>
      <c r="R1283" t="s">
        <v>8325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10">
        <f t="shared" si="81"/>
        <v>67.671532846715323</v>
      </c>
      <c r="Q1284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10">
        <f t="shared" si="81"/>
        <v>95.931818181818187</v>
      </c>
      <c r="Q1285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10">
        <f t="shared" si="81"/>
        <v>65.161290322580641</v>
      </c>
      <c r="Q1286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10">
        <f t="shared" si="81"/>
        <v>32.269841269841272</v>
      </c>
      <c r="Q1287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10">
        <f t="shared" si="81"/>
        <v>81.25</v>
      </c>
      <c r="Q1288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10">
        <f t="shared" si="81"/>
        <v>24.2</v>
      </c>
      <c r="Q1289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10">
        <f t="shared" si="81"/>
        <v>65.868852459016395</v>
      </c>
      <c r="Q1290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10">
        <f t="shared" si="81"/>
        <v>36.07692307692308</v>
      </c>
      <c r="Q1291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10">
        <f t="shared" si="81"/>
        <v>44.186046511627907</v>
      </c>
      <c r="Q1292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10">
        <f t="shared" si="81"/>
        <v>104.07142857142857</v>
      </c>
      <c r="Q1293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10">
        <f t="shared" si="81"/>
        <v>35.96153846153846</v>
      </c>
      <c r="Q1294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10">
        <f t="shared" si="81"/>
        <v>127.79166666666667</v>
      </c>
      <c r="Q1295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10">
        <f t="shared" si="81"/>
        <v>27.727272727272727</v>
      </c>
      <c r="Q1296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10">
        <f t="shared" si="81"/>
        <v>39.828125</v>
      </c>
      <c r="Q1297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10">
        <f t="shared" si="81"/>
        <v>52.173913043478258</v>
      </c>
      <c r="Q1298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10">
        <f t="shared" si="81"/>
        <v>92.037815126050418</v>
      </c>
      <c r="Q1299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10">
        <f t="shared" si="81"/>
        <v>63.424242424242422</v>
      </c>
      <c r="Q1300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10">
        <f t="shared" si="81"/>
        <v>135.625</v>
      </c>
      <c r="Q1301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10">
        <f t="shared" si="81"/>
        <v>168.75</v>
      </c>
      <c r="Q1302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10">
        <f t="shared" si="81"/>
        <v>70.862068965517238</v>
      </c>
      <c r="Q1303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10">
        <f t="shared" si="81"/>
        <v>50</v>
      </c>
      <c r="Q1304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10">
        <f t="shared" si="81"/>
        <v>42.214166666666671</v>
      </c>
      <c r="Q1305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10">
        <f t="shared" si="81"/>
        <v>152.41346153846155</v>
      </c>
      <c r="Q1306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10">
        <f t="shared" si="81"/>
        <v>90.616279069767444</v>
      </c>
      <c r="Q1307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10">
        <f t="shared" si="81"/>
        <v>201.60393258426967</v>
      </c>
      <c r="Q1308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10">
        <f t="shared" si="81"/>
        <v>127.93333333333334</v>
      </c>
      <c r="Q1309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10">
        <f t="shared" si="81"/>
        <v>29.894736842105264</v>
      </c>
      <c r="Q1310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10">
        <f t="shared" si="81"/>
        <v>367.97142857142859</v>
      </c>
      <c r="Q1311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10">
        <f t="shared" si="81"/>
        <v>129.16666666666666</v>
      </c>
      <c r="Q1312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10">
        <f t="shared" si="81"/>
        <v>800.7</v>
      </c>
      <c r="Q1313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10">
        <f t="shared" si="81"/>
        <v>28</v>
      </c>
      <c r="Q1314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10">
        <f t="shared" si="81"/>
        <v>102.01639344262296</v>
      </c>
      <c r="Q1315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10">
        <f t="shared" si="81"/>
        <v>184.36363636363637</v>
      </c>
      <c r="Q1316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10">
        <f t="shared" si="81"/>
        <v>162.91935483870967</v>
      </c>
      <c r="Q1317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10">
        <f t="shared" si="81"/>
        <v>1</v>
      </c>
      <c r="Q1318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10">
        <f t="shared" si="81"/>
        <v>603.52631578947364</v>
      </c>
      <c r="Q1319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10">
        <f t="shared" si="81"/>
        <v>45.407407407407405</v>
      </c>
      <c r="Q1320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10">
        <f t="shared" si="81"/>
        <v>97.333333333333329</v>
      </c>
      <c r="Q1321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10">
        <f t="shared" si="81"/>
        <v>167.66666666666666</v>
      </c>
      <c r="Q1322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10">
        <f t="shared" si="81"/>
        <v>859.85714285714289</v>
      </c>
      <c r="Q1323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10">
        <f t="shared" si="81"/>
        <v>26.5</v>
      </c>
      <c r="Q1324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10">
        <f t="shared" si="81"/>
        <v>30.272727272727273</v>
      </c>
      <c r="Q1325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10">
        <f t="shared" si="81"/>
        <v>54.666666666666664</v>
      </c>
      <c r="Q1326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10">
        <f t="shared" si="81"/>
        <v>60.75</v>
      </c>
      <c r="Q1327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10">
        <f t="shared" si="81"/>
        <v>102.72727272727273</v>
      </c>
      <c r="Q1328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10">
        <f t="shared" si="81"/>
        <v>41.585365853658537</v>
      </c>
      <c r="Q1329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10">
        <f t="shared" si="81"/>
        <v>116.53333333333333</v>
      </c>
      <c r="Q1330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10">
        <f t="shared" si="81"/>
        <v>45.333333333333336</v>
      </c>
      <c r="Q1331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10">
        <f t="shared" si="81"/>
        <v>157.46</v>
      </c>
      <c r="Q1332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10">
        <f t="shared" si="81"/>
        <v>100.5</v>
      </c>
      <c r="Q1333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10" t="e">
        <f t="shared" si="81"/>
        <v>#DIV/0!</v>
      </c>
      <c r="Q1334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10" t="e">
        <f t="shared" si="81"/>
        <v>#DIV/0!</v>
      </c>
      <c r="Q1335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10">
        <f t="shared" si="81"/>
        <v>51.822463768115945</v>
      </c>
      <c r="Q1336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10">
        <f t="shared" si="81"/>
        <v>308.75</v>
      </c>
      <c r="Q1337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10">
        <f t="shared" si="81"/>
        <v>379.22767857142856</v>
      </c>
      <c r="Q1338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10">
        <f t="shared" si="81"/>
        <v>176.36428571428573</v>
      </c>
      <c r="Q1339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10">
        <f t="shared" si="81"/>
        <v>66.066666666666663</v>
      </c>
      <c r="Q1340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10">
        <f t="shared" si="81"/>
        <v>89.648648648648646</v>
      </c>
      <c r="Q1341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10" t="e">
        <f t="shared" si="81"/>
        <v>#DIV/0!</v>
      </c>
      <c r="Q1342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10">
        <f t="shared" si="81"/>
        <v>382.39130434782606</v>
      </c>
      <c r="Q1343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10">
        <f t="shared" si="81"/>
        <v>100</v>
      </c>
      <c r="Q1344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10">
        <f t="shared" si="81"/>
        <v>158.35603715170279</v>
      </c>
      <c r="Q1345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10">
        <f t="shared" si="81"/>
        <v>40.762589928057551</v>
      </c>
      <c r="Q1346" t="s">
        <v>8321</v>
      </c>
      <c r="R1346" t="s">
        <v>8322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E1347/D1347*100</f>
        <v>125</v>
      </c>
      <c r="P1347" s="10">
        <f t="shared" ref="P1347:P1410" si="85">E1347/L1347</f>
        <v>53.571428571428569</v>
      </c>
      <c r="Q1347" t="s">
        <v>8321</v>
      </c>
      <c r="R1347" t="s">
        <v>8322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10">
        <f t="shared" si="85"/>
        <v>48.449664429530202</v>
      </c>
      <c r="Q1348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10">
        <f t="shared" si="85"/>
        <v>82.41935483870968</v>
      </c>
      <c r="Q1349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10">
        <f t="shared" si="85"/>
        <v>230.19230769230768</v>
      </c>
      <c r="Q1350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10">
        <f t="shared" si="85"/>
        <v>59.360465116279073</v>
      </c>
      <c r="Q1351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10">
        <f t="shared" si="85"/>
        <v>66.698717948717942</v>
      </c>
      <c r="Q1352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10">
        <f t="shared" si="85"/>
        <v>168.77500000000001</v>
      </c>
      <c r="Q1353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10">
        <f t="shared" si="85"/>
        <v>59.973568281938327</v>
      </c>
      <c r="Q1354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10">
        <f t="shared" si="85"/>
        <v>31.80952380952381</v>
      </c>
      <c r="Q1355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10">
        <f t="shared" si="85"/>
        <v>24.421875</v>
      </c>
      <c r="Q1356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10">
        <f t="shared" si="85"/>
        <v>25.347107438016529</v>
      </c>
      <c r="Q1357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10">
        <f t="shared" si="85"/>
        <v>71.443218390804603</v>
      </c>
      <c r="Q1358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10">
        <f t="shared" si="85"/>
        <v>38.553846153846152</v>
      </c>
      <c r="Q1359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10">
        <f t="shared" si="85"/>
        <v>68.367346938775512</v>
      </c>
      <c r="Q1360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10">
        <f t="shared" si="85"/>
        <v>40.210526315789473</v>
      </c>
      <c r="Q1361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10">
        <f t="shared" si="85"/>
        <v>32.074074074074076</v>
      </c>
      <c r="Q1362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10">
        <f t="shared" si="85"/>
        <v>28.632575757575758</v>
      </c>
      <c r="Q1363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10">
        <f t="shared" si="85"/>
        <v>43.64</v>
      </c>
      <c r="Q1364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10">
        <f t="shared" si="85"/>
        <v>40</v>
      </c>
      <c r="Q1365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10">
        <f t="shared" si="85"/>
        <v>346.04166666666669</v>
      </c>
      <c r="Q1366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10">
        <f t="shared" si="85"/>
        <v>81.739130434782609</v>
      </c>
      <c r="Q1367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10">
        <f t="shared" si="85"/>
        <v>64.535306122448986</v>
      </c>
      <c r="Q1368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10">
        <f t="shared" si="85"/>
        <v>63.477777777777774</v>
      </c>
      <c r="Q1369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10">
        <f t="shared" si="85"/>
        <v>63.620689655172413</v>
      </c>
      <c r="Q1370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10">
        <f t="shared" si="85"/>
        <v>83.967068965517228</v>
      </c>
      <c r="Q1371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10">
        <f t="shared" si="85"/>
        <v>77.75</v>
      </c>
      <c r="Q1372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10">
        <f t="shared" si="85"/>
        <v>107.07142857142857</v>
      </c>
      <c r="Q1373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10">
        <f t="shared" si="85"/>
        <v>38.75</v>
      </c>
      <c r="Q1374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10">
        <f t="shared" si="85"/>
        <v>201.94230769230768</v>
      </c>
      <c r="Q1375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10">
        <f t="shared" si="85"/>
        <v>43.060606060606062</v>
      </c>
      <c r="Q1376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10">
        <f t="shared" si="85"/>
        <v>62.871559633027523</v>
      </c>
      <c r="Q1377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10">
        <f t="shared" si="85"/>
        <v>55.607142857142854</v>
      </c>
      <c r="Q1378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10">
        <f t="shared" si="85"/>
        <v>48.70967741935484</v>
      </c>
      <c r="Q1379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10">
        <f t="shared" si="85"/>
        <v>30.578947368421051</v>
      </c>
      <c r="Q1380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10">
        <f t="shared" si="85"/>
        <v>73.907284768211923</v>
      </c>
      <c r="Q1381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10">
        <f t="shared" si="85"/>
        <v>21.2</v>
      </c>
      <c r="Q1382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10">
        <f t="shared" si="85"/>
        <v>73.356164383561648</v>
      </c>
      <c r="Q1383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10">
        <f t="shared" si="85"/>
        <v>56.412162162162161</v>
      </c>
      <c r="Q1384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10">
        <f t="shared" si="85"/>
        <v>50.247311827956992</v>
      </c>
      <c r="Q1385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10">
        <f t="shared" si="85"/>
        <v>68.936507936507937</v>
      </c>
      <c r="Q1386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10">
        <f t="shared" si="85"/>
        <v>65.914104477611943</v>
      </c>
      <c r="Q1387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10">
        <f t="shared" si="85"/>
        <v>62.5</v>
      </c>
      <c r="Q1388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10">
        <f t="shared" si="85"/>
        <v>70.064102564102569</v>
      </c>
      <c r="Q1389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10">
        <f t="shared" si="85"/>
        <v>60.181874999999998</v>
      </c>
      <c r="Q1390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10">
        <f t="shared" si="85"/>
        <v>21.382352941176471</v>
      </c>
      <c r="Q1391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10">
        <f t="shared" si="85"/>
        <v>160.78947368421052</v>
      </c>
      <c r="Q1392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10">
        <f t="shared" si="85"/>
        <v>42.384615384615387</v>
      </c>
      <c r="Q1393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10">
        <f t="shared" si="85"/>
        <v>27.317307692307693</v>
      </c>
      <c r="Q1394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10">
        <f t="shared" si="85"/>
        <v>196.82692307692307</v>
      </c>
      <c r="Q1395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10">
        <f t="shared" si="85"/>
        <v>53.882352941176471</v>
      </c>
      <c r="Q1396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10">
        <f t="shared" si="85"/>
        <v>47.756097560975611</v>
      </c>
      <c r="Q1397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10">
        <f t="shared" si="85"/>
        <v>88.191780821917803</v>
      </c>
      <c r="Q1398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10">
        <f t="shared" si="85"/>
        <v>72.056962025316452</v>
      </c>
      <c r="Q1399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10">
        <f t="shared" si="85"/>
        <v>74.246153846153845</v>
      </c>
      <c r="Q1400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10">
        <f t="shared" si="85"/>
        <v>61.701086956521742</v>
      </c>
      <c r="Q1401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10">
        <f t="shared" si="85"/>
        <v>17.235294117647058</v>
      </c>
      <c r="Q1402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10">
        <f t="shared" si="85"/>
        <v>51.720833333333331</v>
      </c>
      <c r="Q1403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10">
        <f t="shared" si="85"/>
        <v>24.150442477876105</v>
      </c>
      <c r="Q1404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10">
        <f t="shared" si="85"/>
        <v>62.166666666666664</v>
      </c>
      <c r="Q1405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10">
        <f t="shared" si="85"/>
        <v>48.2</v>
      </c>
      <c r="Q1406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10">
        <f t="shared" si="85"/>
        <v>6.1764705882352944</v>
      </c>
      <c r="Q1407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10">
        <f t="shared" si="85"/>
        <v>5</v>
      </c>
      <c r="Q1408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10">
        <f t="shared" si="85"/>
        <v>7.5</v>
      </c>
      <c r="Q1409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10">
        <f t="shared" si="85"/>
        <v>12</v>
      </c>
      <c r="Q1410" t="s">
        <v>8321</v>
      </c>
      <c r="R1410" t="s">
        <v>8340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E1411/D1411*100</f>
        <v>0</v>
      </c>
      <c r="P1411" s="10" t="e">
        <f t="shared" ref="P1411:P1474" si="89">E1411/L1411</f>
        <v>#DIV/0!</v>
      </c>
      <c r="Q1411" t="s">
        <v>8321</v>
      </c>
      <c r="R1411" t="s">
        <v>8340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10">
        <f t="shared" si="89"/>
        <v>1</v>
      </c>
      <c r="Q1412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10">
        <f t="shared" si="89"/>
        <v>2.3333333333333335</v>
      </c>
      <c r="Q1413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10">
        <f t="shared" si="89"/>
        <v>24.615384615384617</v>
      </c>
      <c r="Q1414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10">
        <f t="shared" si="89"/>
        <v>100</v>
      </c>
      <c r="Q1415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10">
        <f t="shared" si="89"/>
        <v>1</v>
      </c>
      <c r="Q1416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10">
        <f t="shared" si="89"/>
        <v>88.888888888888886</v>
      </c>
      <c r="Q1417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10" t="e">
        <f t="shared" si="89"/>
        <v>#DIV/0!</v>
      </c>
      <c r="Q1418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10">
        <f t="shared" si="89"/>
        <v>27.5</v>
      </c>
      <c r="Q1419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10">
        <f t="shared" si="89"/>
        <v>6</v>
      </c>
      <c r="Q1420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10">
        <f t="shared" si="89"/>
        <v>44.5</v>
      </c>
      <c r="Q1421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10">
        <f t="shared" si="89"/>
        <v>1</v>
      </c>
      <c r="Q1422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10">
        <f t="shared" si="89"/>
        <v>100</v>
      </c>
      <c r="Q1423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10">
        <f t="shared" si="89"/>
        <v>13</v>
      </c>
      <c r="Q1424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10">
        <f t="shared" si="89"/>
        <v>100</v>
      </c>
      <c r="Q1425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10">
        <f t="shared" si="89"/>
        <v>109.07142857142857</v>
      </c>
      <c r="Q1426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10" t="e">
        <f t="shared" si="89"/>
        <v>#DIV/0!</v>
      </c>
      <c r="Q1427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10" t="e">
        <f t="shared" si="89"/>
        <v>#DIV/0!</v>
      </c>
      <c r="Q1428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10">
        <f t="shared" si="89"/>
        <v>104.75</v>
      </c>
      <c r="Q1429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10">
        <f t="shared" si="89"/>
        <v>15</v>
      </c>
      <c r="Q1430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10" t="e">
        <f t="shared" si="89"/>
        <v>#DIV/0!</v>
      </c>
      <c r="Q1431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10">
        <f t="shared" si="89"/>
        <v>80.599999999999994</v>
      </c>
      <c r="Q1432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10">
        <f t="shared" si="89"/>
        <v>115.55319148936171</v>
      </c>
      <c r="Q1433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10" t="e">
        <f t="shared" si="89"/>
        <v>#DIV/0!</v>
      </c>
      <c r="Q1434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10">
        <f t="shared" si="89"/>
        <v>80.5</v>
      </c>
      <c r="Q1435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10">
        <f t="shared" si="89"/>
        <v>744.5454545454545</v>
      </c>
      <c r="Q1436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10">
        <f t="shared" si="89"/>
        <v>7.5</v>
      </c>
      <c r="Q1437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10">
        <f t="shared" si="89"/>
        <v>38.5</v>
      </c>
      <c r="Q1438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10">
        <f t="shared" si="89"/>
        <v>36.68181818181818</v>
      </c>
      <c r="Q1439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10">
        <f t="shared" si="89"/>
        <v>75</v>
      </c>
      <c r="Q1440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10">
        <f t="shared" si="89"/>
        <v>30</v>
      </c>
      <c r="Q1441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10">
        <f t="shared" si="89"/>
        <v>1</v>
      </c>
      <c r="Q1442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10">
        <f t="shared" si="89"/>
        <v>673.33333333333337</v>
      </c>
      <c r="Q1443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10" t="e">
        <f t="shared" si="89"/>
        <v>#DIV/0!</v>
      </c>
      <c r="Q1444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10" t="e">
        <f t="shared" si="89"/>
        <v>#DIV/0!</v>
      </c>
      <c r="Q1445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10" t="e">
        <f t="shared" si="89"/>
        <v>#DIV/0!</v>
      </c>
      <c r="Q1446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10" t="e">
        <f t="shared" si="89"/>
        <v>#DIV/0!</v>
      </c>
      <c r="Q1447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10" t="e">
        <f t="shared" si="89"/>
        <v>#DIV/0!</v>
      </c>
      <c r="Q1448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10">
        <f t="shared" si="89"/>
        <v>25</v>
      </c>
      <c r="Q1449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10" t="e">
        <f t="shared" si="89"/>
        <v>#DIV/0!</v>
      </c>
      <c r="Q1450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10" t="e">
        <f t="shared" si="89"/>
        <v>#DIV/0!</v>
      </c>
      <c r="Q1451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10">
        <f t="shared" si="89"/>
        <v>1</v>
      </c>
      <c r="Q1452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10">
        <f t="shared" si="89"/>
        <v>1</v>
      </c>
      <c r="Q1453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10" t="e">
        <f t="shared" si="89"/>
        <v>#DIV/0!</v>
      </c>
      <c r="Q1454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10" t="e">
        <f t="shared" si="89"/>
        <v>#DIV/0!</v>
      </c>
      <c r="Q1455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10">
        <f t="shared" si="89"/>
        <v>15</v>
      </c>
      <c r="Q1456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10">
        <f t="shared" si="89"/>
        <v>225</v>
      </c>
      <c r="Q1457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10">
        <f t="shared" si="89"/>
        <v>48.333333333333336</v>
      </c>
      <c r="Q1458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10" t="e">
        <f t="shared" si="89"/>
        <v>#DIV/0!</v>
      </c>
      <c r="Q1459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10" t="e">
        <f t="shared" si="89"/>
        <v>#DIV/0!</v>
      </c>
      <c r="Q1460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10" t="e">
        <f t="shared" si="89"/>
        <v>#DIV/0!</v>
      </c>
      <c r="Q1461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10" t="e">
        <f t="shared" si="89"/>
        <v>#DIV/0!</v>
      </c>
      <c r="Q1462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10">
        <f t="shared" si="89"/>
        <v>44.66673529411765</v>
      </c>
      <c r="Q1463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10">
        <f t="shared" si="89"/>
        <v>28.937999999999999</v>
      </c>
      <c r="Q1464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10">
        <f t="shared" si="89"/>
        <v>35.44</v>
      </c>
      <c r="Q1465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10">
        <f t="shared" si="89"/>
        <v>34.871794871794869</v>
      </c>
      <c r="Q1466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10">
        <f t="shared" si="89"/>
        <v>52.622732513451197</v>
      </c>
      <c r="Q1467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10">
        <f t="shared" si="89"/>
        <v>69.598266129032254</v>
      </c>
      <c r="Q1468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10">
        <f t="shared" si="89"/>
        <v>76.72</v>
      </c>
      <c r="Q1469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10">
        <f t="shared" si="89"/>
        <v>33.191126279863482</v>
      </c>
      <c r="Q1470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10">
        <f t="shared" si="89"/>
        <v>149.46417445482865</v>
      </c>
      <c r="Q1471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10">
        <f t="shared" si="89"/>
        <v>23.172839506172838</v>
      </c>
      <c r="Q1472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10">
        <f t="shared" si="89"/>
        <v>96.877551020408163</v>
      </c>
      <c r="Q1473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10">
        <f t="shared" si="89"/>
        <v>103.20238095238095</v>
      </c>
      <c r="Q1474" t="s">
        <v>8321</v>
      </c>
      <c r="R1474" t="s">
        <v>8341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E1475/D1475*100</f>
        <v>120.51600000000001</v>
      </c>
      <c r="P1475" s="10">
        <f t="shared" ref="P1475:P1538" si="93">E1475/L1475</f>
        <v>38.462553191489363</v>
      </c>
      <c r="Q1475" t="s">
        <v>8321</v>
      </c>
      <c r="R1475" t="s">
        <v>8341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10">
        <f t="shared" si="93"/>
        <v>44.315789473684212</v>
      </c>
      <c r="Q1476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10">
        <f t="shared" si="93"/>
        <v>64.173356009070289</v>
      </c>
      <c r="Q1477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10">
        <f t="shared" si="93"/>
        <v>43.333275109170302</v>
      </c>
      <c r="Q1478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10">
        <f t="shared" si="93"/>
        <v>90.495934959349597</v>
      </c>
      <c r="Q1479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10">
        <f t="shared" si="93"/>
        <v>29.187190495010373</v>
      </c>
      <c r="Q1480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10">
        <f t="shared" si="93"/>
        <v>30.95774647887324</v>
      </c>
      <c r="Q1481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10">
        <f t="shared" si="93"/>
        <v>92.157795275590544</v>
      </c>
      <c r="Q1482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10">
        <f t="shared" si="93"/>
        <v>17.5</v>
      </c>
      <c r="Q1483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10">
        <f t="shared" si="93"/>
        <v>5</v>
      </c>
      <c r="Q1484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10">
        <f t="shared" si="93"/>
        <v>25</v>
      </c>
      <c r="Q1485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10" t="e">
        <f t="shared" si="93"/>
        <v>#DIV/0!</v>
      </c>
      <c r="Q1486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10">
        <f t="shared" si="93"/>
        <v>50</v>
      </c>
      <c r="Q1487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10">
        <f t="shared" si="93"/>
        <v>16</v>
      </c>
      <c r="Q1488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10" t="e">
        <f t="shared" si="93"/>
        <v>#DIV/0!</v>
      </c>
      <c r="Q1489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10">
        <f t="shared" si="93"/>
        <v>60</v>
      </c>
      <c r="Q1490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10" t="e">
        <f t="shared" si="93"/>
        <v>#DIV/0!</v>
      </c>
      <c r="Q1491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10">
        <f t="shared" si="93"/>
        <v>47.10526315789474</v>
      </c>
      <c r="Q1492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10">
        <f t="shared" si="93"/>
        <v>100</v>
      </c>
      <c r="Q1493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10">
        <f t="shared" si="93"/>
        <v>15</v>
      </c>
      <c r="Q1494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10" t="e">
        <f t="shared" si="93"/>
        <v>#DIV/0!</v>
      </c>
      <c r="Q1495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10">
        <f t="shared" si="93"/>
        <v>40.454545454545453</v>
      </c>
      <c r="Q1496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10" t="e">
        <f t="shared" si="93"/>
        <v>#DIV/0!</v>
      </c>
      <c r="Q1497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10" t="e">
        <f t="shared" si="93"/>
        <v>#DIV/0!</v>
      </c>
      <c r="Q1498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10">
        <f t="shared" si="93"/>
        <v>1</v>
      </c>
      <c r="Q1499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10">
        <f t="shared" si="93"/>
        <v>19</v>
      </c>
      <c r="Q1500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10">
        <f t="shared" si="93"/>
        <v>5</v>
      </c>
      <c r="Q1501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10">
        <f t="shared" si="93"/>
        <v>46.733333333333334</v>
      </c>
      <c r="Q1502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10">
        <f t="shared" si="93"/>
        <v>97.731073446327684</v>
      </c>
      <c r="Q1503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10">
        <f t="shared" si="93"/>
        <v>67.835866261398181</v>
      </c>
      <c r="Q1504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10">
        <f t="shared" si="93"/>
        <v>56.98492957746479</v>
      </c>
      <c r="Q1505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10">
        <f t="shared" si="93"/>
        <v>67.159851301115239</v>
      </c>
      <c r="Q1506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10">
        <f t="shared" si="93"/>
        <v>48.037681159420288</v>
      </c>
      <c r="Q1507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10">
        <f t="shared" si="93"/>
        <v>38.860465116279073</v>
      </c>
      <c r="Q1508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10">
        <f t="shared" si="93"/>
        <v>78.181818181818187</v>
      </c>
      <c r="Q1509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10">
        <f t="shared" si="93"/>
        <v>97.113744075829388</v>
      </c>
      <c r="Q1510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10">
        <f t="shared" si="93"/>
        <v>110.39397959183674</v>
      </c>
      <c r="Q1511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10">
        <f t="shared" si="93"/>
        <v>39.91506172839506</v>
      </c>
      <c r="Q1512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10">
        <f t="shared" si="93"/>
        <v>75.975728155339809</v>
      </c>
      <c r="Q1513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10">
        <f t="shared" si="93"/>
        <v>58.379104477611939</v>
      </c>
      <c r="Q1514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10">
        <f t="shared" si="93"/>
        <v>55.82093023255814</v>
      </c>
      <c r="Q1515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10">
        <f t="shared" si="93"/>
        <v>151.24431818181819</v>
      </c>
      <c r="Q1516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10">
        <f t="shared" si="93"/>
        <v>849.67027027027029</v>
      </c>
      <c r="Q1517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10">
        <f t="shared" si="93"/>
        <v>159.24137931034483</v>
      </c>
      <c r="Q1518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10">
        <f t="shared" si="93"/>
        <v>39.507317073170732</v>
      </c>
      <c r="Q1519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10">
        <f t="shared" si="93"/>
        <v>130.52966101694915</v>
      </c>
      <c r="Q1520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10">
        <f t="shared" si="93"/>
        <v>64.156896551724131</v>
      </c>
      <c r="Q1521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10">
        <f t="shared" si="93"/>
        <v>111.52694610778443</v>
      </c>
      <c r="Q1522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10">
        <f t="shared" si="93"/>
        <v>170.44680851063831</v>
      </c>
      <c r="Q1523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10">
        <f t="shared" si="93"/>
        <v>133.7391592920354</v>
      </c>
      <c r="Q1524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10">
        <f t="shared" si="93"/>
        <v>95.834024896265561</v>
      </c>
      <c r="Q1525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10">
        <f t="shared" si="93"/>
        <v>221.78571428571428</v>
      </c>
      <c r="Q1526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10">
        <f t="shared" si="93"/>
        <v>32.315357142857138</v>
      </c>
      <c r="Q1527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10">
        <f t="shared" si="93"/>
        <v>98.839285714285708</v>
      </c>
      <c r="Q1528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10">
        <f t="shared" si="93"/>
        <v>55.222142857142863</v>
      </c>
      <c r="Q1529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10">
        <f t="shared" si="93"/>
        <v>52.793750000000003</v>
      </c>
      <c r="Q1530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10">
        <f t="shared" si="93"/>
        <v>135.66666666666666</v>
      </c>
      <c r="Q1531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10">
        <f t="shared" si="93"/>
        <v>53.991990846681922</v>
      </c>
      <c r="Q1532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10">
        <f t="shared" si="93"/>
        <v>56.643835616438359</v>
      </c>
      <c r="Q1533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10">
        <f t="shared" si="93"/>
        <v>82.316326530612244</v>
      </c>
      <c r="Q1534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10">
        <f t="shared" si="93"/>
        <v>88.26081081081081</v>
      </c>
      <c r="Q1535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10">
        <f t="shared" si="93"/>
        <v>84.905149051490511</v>
      </c>
      <c r="Q1536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10">
        <f t="shared" si="93"/>
        <v>48.154545454545456</v>
      </c>
      <c r="Q1537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10">
        <f t="shared" si="93"/>
        <v>66.015406593406595</v>
      </c>
      <c r="Q1538" t="s">
        <v>8337</v>
      </c>
      <c r="R1538" t="s">
        <v>8338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E1539/D1539*100</f>
        <v>179.9</v>
      </c>
      <c r="P1539" s="10">
        <f t="shared" ref="P1539:P1602" si="97">E1539/L1539</f>
        <v>96.375</v>
      </c>
      <c r="Q1539" t="s">
        <v>8337</v>
      </c>
      <c r="R1539" t="s">
        <v>8338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10">
        <f t="shared" si="97"/>
        <v>156.17391304347825</v>
      </c>
      <c r="Q1540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10">
        <f t="shared" si="97"/>
        <v>95.764859154929582</v>
      </c>
      <c r="Q1541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10">
        <f t="shared" si="97"/>
        <v>180.40816326530611</v>
      </c>
      <c r="Q1542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10">
        <f t="shared" si="97"/>
        <v>3</v>
      </c>
      <c r="Q1543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10">
        <f t="shared" si="97"/>
        <v>20</v>
      </c>
      <c r="Q1544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10">
        <f t="shared" si="97"/>
        <v>10</v>
      </c>
      <c r="Q1545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10" t="e">
        <f t="shared" si="97"/>
        <v>#DIV/0!</v>
      </c>
      <c r="Q1546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10">
        <f t="shared" si="97"/>
        <v>1</v>
      </c>
      <c r="Q1547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10">
        <f t="shared" si="97"/>
        <v>26.272727272727273</v>
      </c>
      <c r="Q1548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10" t="e">
        <f t="shared" si="97"/>
        <v>#DIV/0!</v>
      </c>
      <c r="Q1549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10">
        <f t="shared" si="97"/>
        <v>60</v>
      </c>
      <c r="Q1550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10">
        <f t="shared" si="97"/>
        <v>28.333333333333332</v>
      </c>
      <c r="Q1551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10">
        <f t="shared" si="97"/>
        <v>14.428571428571429</v>
      </c>
      <c r="Q1552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10" t="e">
        <f t="shared" si="97"/>
        <v>#DIV/0!</v>
      </c>
      <c r="Q1553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10">
        <f t="shared" si="97"/>
        <v>132.1875</v>
      </c>
      <c r="Q1554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10" t="e">
        <f t="shared" si="97"/>
        <v>#DIV/0!</v>
      </c>
      <c r="Q1555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10" t="e">
        <f t="shared" si="97"/>
        <v>#DIV/0!</v>
      </c>
      <c r="Q1556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10" t="e">
        <f t="shared" si="97"/>
        <v>#DIV/0!</v>
      </c>
      <c r="Q1557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10">
        <f t="shared" si="97"/>
        <v>56.416666666666664</v>
      </c>
      <c r="Q1558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10">
        <f t="shared" si="97"/>
        <v>100</v>
      </c>
      <c r="Q1559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10">
        <f t="shared" si="97"/>
        <v>11.666666666666666</v>
      </c>
      <c r="Q1560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10">
        <f t="shared" si="97"/>
        <v>50</v>
      </c>
      <c r="Q1561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10">
        <f t="shared" si="97"/>
        <v>23.5</v>
      </c>
      <c r="Q1562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10">
        <f t="shared" si="97"/>
        <v>67</v>
      </c>
      <c r="Q1563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10" t="e">
        <f t="shared" si="97"/>
        <v>#DIV/0!</v>
      </c>
      <c r="Q1564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10">
        <f t="shared" si="97"/>
        <v>42.5</v>
      </c>
      <c r="Q1565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10">
        <f t="shared" si="97"/>
        <v>10</v>
      </c>
      <c r="Q1566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10">
        <f t="shared" si="97"/>
        <v>100</v>
      </c>
      <c r="Q1567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10">
        <f t="shared" si="97"/>
        <v>108.05084745762711</v>
      </c>
      <c r="Q1568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10">
        <f t="shared" si="97"/>
        <v>26.923076923076923</v>
      </c>
      <c r="Q1569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10">
        <f t="shared" si="97"/>
        <v>155</v>
      </c>
      <c r="Q1570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10" t="e">
        <f t="shared" si="97"/>
        <v>#DIV/0!</v>
      </c>
      <c r="Q1571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10">
        <f t="shared" si="97"/>
        <v>47.769230769230766</v>
      </c>
      <c r="Q1572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10">
        <f t="shared" si="97"/>
        <v>20</v>
      </c>
      <c r="Q1573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10">
        <f t="shared" si="97"/>
        <v>41.666666666666664</v>
      </c>
      <c r="Q1574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10">
        <f t="shared" si="97"/>
        <v>74.333333333333329</v>
      </c>
      <c r="Q1575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10">
        <f t="shared" si="97"/>
        <v>84.333333333333329</v>
      </c>
      <c r="Q1576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10">
        <f t="shared" si="97"/>
        <v>65.457142857142856</v>
      </c>
      <c r="Q1577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10">
        <f t="shared" si="97"/>
        <v>65</v>
      </c>
      <c r="Q1578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10">
        <f t="shared" si="97"/>
        <v>27.5</v>
      </c>
      <c r="Q1579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10">
        <f t="shared" si="97"/>
        <v>51.25</v>
      </c>
      <c r="Q1580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10">
        <f t="shared" si="97"/>
        <v>14</v>
      </c>
      <c r="Q1581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10" t="e">
        <f t="shared" si="97"/>
        <v>#DIV/0!</v>
      </c>
      <c r="Q1582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10">
        <f t="shared" si="97"/>
        <v>5</v>
      </c>
      <c r="Q1583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10">
        <f t="shared" si="97"/>
        <v>31</v>
      </c>
      <c r="Q1584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10">
        <f t="shared" si="97"/>
        <v>15</v>
      </c>
      <c r="Q1585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10" t="e">
        <f t="shared" si="97"/>
        <v>#DIV/0!</v>
      </c>
      <c r="Q1586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10">
        <f t="shared" si="97"/>
        <v>131.66666666666666</v>
      </c>
      <c r="Q1587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10" t="e">
        <f t="shared" si="97"/>
        <v>#DIV/0!</v>
      </c>
      <c r="Q1588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10">
        <f t="shared" si="97"/>
        <v>1</v>
      </c>
      <c r="Q1589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10" t="e">
        <f t="shared" si="97"/>
        <v>#DIV/0!</v>
      </c>
      <c r="Q1590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10" t="e">
        <f t="shared" si="97"/>
        <v>#DIV/0!</v>
      </c>
      <c r="Q1591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10">
        <f t="shared" si="97"/>
        <v>510</v>
      </c>
      <c r="Q1592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10">
        <f t="shared" si="97"/>
        <v>44.478260869565219</v>
      </c>
      <c r="Q1593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10" t="e">
        <f t="shared" si="97"/>
        <v>#DIV/0!</v>
      </c>
      <c r="Q1594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10">
        <f t="shared" si="97"/>
        <v>1</v>
      </c>
      <c r="Q1595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10">
        <f t="shared" si="97"/>
        <v>20.5</v>
      </c>
      <c r="Q1596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10">
        <f t="shared" si="97"/>
        <v>40</v>
      </c>
      <c r="Q1597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10">
        <f t="shared" si="97"/>
        <v>25</v>
      </c>
      <c r="Q1598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10" t="e">
        <f t="shared" si="97"/>
        <v>#DIV/0!</v>
      </c>
      <c r="Q1599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10">
        <f t="shared" si="97"/>
        <v>1</v>
      </c>
      <c r="Q1600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10" t="e">
        <f t="shared" si="97"/>
        <v>#DIV/0!</v>
      </c>
      <c r="Q1601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10">
        <f t="shared" si="97"/>
        <v>40.777777777777779</v>
      </c>
      <c r="Q1602" t="s">
        <v>8337</v>
      </c>
      <c r="R1602" t="s">
        <v>8344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E1603/D1603*100</f>
        <v>108.2492</v>
      </c>
      <c r="P1603" s="10">
        <f t="shared" ref="P1603:P1666" si="101">E1603/L1603</f>
        <v>48.325535714285714</v>
      </c>
      <c r="Q1603" t="s">
        <v>8324</v>
      </c>
      <c r="R1603" t="s">
        <v>8325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10">
        <f t="shared" si="101"/>
        <v>46.953125</v>
      </c>
      <c r="Q1604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10">
        <f t="shared" si="101"/>
        <v>66.688666666666663</v>
      </c>
      <c r="Q1605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10">
        <f t="shared" si="101"/>
        <v>48.842857142857142</v>
      </c>
      <c r="Q1606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10">
        <f t="shared" si="101"/>
        <v>137.30909090909091</v>
      </c>
      <c r="Q1607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10">
        <f t="shared" si="101"/>
        <v>87.829673913043479</v>
      </c>
      <c r="Q1608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10">
        <f t="shared" si="101"/>
        <v>70.785365853658533</v>
      </c>
      <c r="Q1609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10">
        <f t="shared" si="101"/>
        <v>52.826086956521742</v>
      </c>
      <c r="Q1610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10">
        <f t="shared" si="101"/>
        <v>443.75</v>
      </c>
      <c r="Q1611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10">
        <f t="shared" si="101"/>
        <v>48.544642857142854</v>
      </c>
      <c r="Q1612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10">
        <f t="shared" si="101"/>
        <v>37.074074074074076</v>
      </c>
      <c r="Q1613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10">
        <f t="shared" si="101"/>
        <v>50</v>
      </c>
      <c r="Q1614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10">
        <f t="shared" si="101"/>
        <v>39.03846153846154</v>
      </c>
      <c r="Q1615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10">
        <f t="shared" si="101"/>
        <v>66.688311688311686</v>
      </c>
      <c r="Q1616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10">
        <f t="shared" si="101"/>
        <v>67.132352941176464</v>
      </c>
      <c r="Q1617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10">
        <f t="shared" si="101"/>
        <v>66.369426751592357</v>
      </c>
      <c r="Q1618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10">
        <f t="shared" si="101"/>
        <v>64.620253164556956</v>
      </c>
      <c r="Q1619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10">
        <f t="shared" si="101"/>
        <v>58.370370370370374</v>
      </c>
      <c r="Q1620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10">
        <f t="shared" si="101"/>
        <v>86.956521739130437</v>
      </c>
      <c r="Q1621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10">
        <f t="shared" si="101"/>
        <v>66.470588235294116</v>
      </c>
      <c r="Q1622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10">
        <f t="shared" si="101"/>
        <v>163.78378378378378</v>
      </c>
      <c r="Q1623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10">
        <f t="shared" si="101"/>
        <v>107.98461538461538</v>
      </c>
      <c r="Q1624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10">
        <f t="shared" si="101"/>
        <v>42.111111111111114</v>
      </c>
      <c r="Q1625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10">
        <f t="shared" si="101"/>
        <v>47.2</v>
      </c>
      <c r="Q1626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10">
        <f t="shared" si="101"/>
        <v>112.01923076923077</v>
      </c>
      <c r="Q1627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10">
        <f t="shared" si="101"/>
        <v>74.953703703703709</v>
      </c>
      <c r="Q1628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10">
        <f t="shared" si="101"/>
        <v>61.578947368421055</v>
      </c>
      <c r="Q1629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10">
        <f t="shared" si="101"/>
        <v>45.875</v>
      </c>
      <c r="Q1630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10">
        <f t="shared" si="101"/>
        <v>75.853658536585371</v>
      </c>
      <c r="Q1631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10">
        <f t="shared" si="101"/>
        <v>84.206349206349202</v>
      </c>
      <c r="Q1632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10">
        <f t="shared" si="101"/>
        <v>117.22556390977444</v>
      </c>
      <c r="Q1633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10">
        <f t="shared" si="101"/>
        <v>86.489361702127653</v>
      </c>
      <c r="Q1634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10">
        <f t="shared" si="101"/>
        <v>172.41379310344828</v>
      </c>
      <c r="Q1635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10">
        <f t="shared" si="101"/>
        <v>62.8125</v>
      </c>
      <c r="Q1636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10">
        <f t="shared" si="101"/>
        <v>67.729729729729726</v>
      </c>
      <c r="Q1637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10">
        <f t="shared" si="101"/>
        <v>53.5632183908046</v>
      </c>
      <c r="Q1638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10">
        <f t="shared" si="101"/>
        <v>34.6</v>
      </c>
      <c r="Q1639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10">
        <f t="shared" si="101"/>
        <v>38.888888888888886</v>
      </c>
      <c r="Q1640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10">
        <f t="shared" si="101"/>
        <v>94.736842105263165</v>
      </c>
      <c r="Q1641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10">
        <f t="shared" si="101"/>
        <v>39.967058823529413</v>
      </c>
      <c r="Q1642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10">
        <f t="shared" si="101"/>
        <v>97.5</v>
      </c>
      <c r="Q1643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10">
        <f t="shared" si="101"/>
        <v>42.857142857142854</v>
      </c>
      <c r="Q1644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10">
        <f t="shared" si="101"/>
        <v>168.51351351351352</v>
      </c>
      <c r="Q1645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10">
        <f t="shared" si="101"/>
        <v>85.546875</v>
      </c>
      <c r="Q1646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10">
        <f t="shared" si="101"/>
        <v>554</v>
      </c>
      <c r="Q1647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10">
        <f t="shared" si="101"/>
        <v>26.554216867469879</v>
      </c>
      <c r="Q1648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10">
        <f t="shared" si="101"/>
        <v>113.82608695652173</v>
      </c>
      <c r="Q1649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10">
        <f t="shared" si="101"/>
        <v>32.011111111111113</v>
      </c>
      <c r="Q1650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10">
        <f t="shared" si="101"/>
        <v>47.189259259259259</v>
      </c>
      <c r="Q1651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10">
        <f t="shared" si="101"/>
        <v>88.46875</v>
      </c>
      <c r="Q1652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10">
        <f t="shared" si="101"/>
        <v>100.75</v>
      </c>
      <c r="Q1653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10">
        <f t="shared" si="101"/>
        <v>64.714285714285708</v>
      </c>
      <c r="Q1654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10">
        <f t="shared" si="101"/>
        <v>51.854285714285716</v>
      </c>
      <c r="Q1655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10">
        <f t="shared" si="101"/>
        <v>38.794117647058826</v>
      </c>
      <c r="Q1656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10">
        <f t="shared" si="101"/>
        <v>44.645833333333336</v>
      </c>
      <c r="Q1657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10">
        <f t="shared" si="101"/>
        <v>156.77333333333334</v>
      </c>
      <c r="Q1658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10">
        <f t="shared" si="101"/>
        <v>118.70339366515837</v>
      </c>
      <c r="Q1659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10">
        <f t="shared" si="101"/>
        <v>74.149532710280369</v>
      </c>
      <c r="Q1660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10">
        <f t="shared" si="101"/>
        <v>12.533333333333333</v>
      </c>
      <c r="Q1661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10">
        <f t="shared" si="101"/>
        <v>27.861111111111111</v>
      </c>
      <c r="Q1662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10">
        <f t="shared" si="101"/>
        <v>80.178217821782184</v>
      </c>
      <c r="Q1663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10">
        <f t="shared" si="101"/>
        <v>132.43548387096774</v>
      </c>
      <c r="Q1664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10">
        <f t="shared" si="101"/>
        <v>33.75</v>
      </c>
      <c r="Q1665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10">
        <f t="shared" si="101"/>
        <v>34.384494382022467</v>
      </c>
      <c r="Q1666" t="s">
        <v>8324</v>
      </c>
      <c r="R1666" t="s">
        <v>8345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E1667/D1667*100</f>
        <v>119.45714285714286</v>
      </c>
      <c r="P1667" s="10">
        <f t="shared" ref="P1667:P1730" si="105">E1667/L1667</f>
        <v>44.956989247311824</v>
      </c>
      <c r="Q1667" t="s">
        <v>8324</v>
      </c>
      <c r="R1667" t="s">
        <v>8345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10">
        <f t="shared" si="105"/>
        <v>41.04081632653061</v>
      </c>
      <c r="Q1668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10">
        <f t="shared" si="105"/>
        <v>52.597560975609753</v>
      </c>
      <c r="Q1669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10">
        <f t="shared" si="105"/>
        <v>70.784482758620683</v>
      </c>
      <c r="Q1670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10">
        <f t="shared" si="105"/>
        <v>53.75</v>
      </c>
      <c r="Q1671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10">
        <f t="shared" si="105"/>
        <v>44.608695652173914</v>
      </c>
      <c r="Q1672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10">
        <f t="shared" si="105"/>
        <v>26.148961038961041</v>
      </c>
      <c r="Q1673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10">
        <f t="shared" si="105"/>
        <v>39.183673469387756</v>
      </c>
      <c r="Q1674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10">
        <f t="shared" si="105"/>
        <v>45.593220338983052</v>
      </c>
      <c r="Q1675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10">
        <f t="shared" si="105"/>
        <v>89.247787610619469</v>
      </c>
      <c r="Q1676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10">
        <f t="shared" si="105"/>
        <v>40.416470588235299</v>
      </c>
      <c r="Q1677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10">
        <f t="shared" si="105"/>
        <v>82.38095238095238</v>
      </c>
      <c r="Q1678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10">
        <f t="shared" si="105"/>
        <v>159.52380952380952</v>
      </c>
      <c r="Q1679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10">
        <f t="shared" si="105"/>
        <v>36.244897959183675</v>
      </c>
      <c r="Q1680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10">
        <f t="shared" si="105"/>
        <v>62.5</v>
      </c>
      <c r="Q1681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10">
        <f t="shared" si="105"/>
        <v>47</v>
      </c>
      <c r="Q1682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10">
        <f t="shared" si="105"/>
        <v>74.575090497737563</v>
      </c>
      <c r="Q1683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10" t="e">
        <f t="shared" si="105"/>
        <v>#DIV/0!</v>
      </c>
      <c r="Q1684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10">
        <f t="shared" si="105"/>
        <v>76</v>
      </c>
      <c r="Q1685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10">
        <f t="shared" si="105"/>
        <v>86.43564356435644</v>
      </c>
      <c r="Q1686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10">
        <f t="shared" si="105"/>
        <v>24</v>
      </c>
      <c r="Q1687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10">
        <f t="shared" si="105"/>
        <v>18</v>
      </c>
      <c r="Q1688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10">
        <f t="shared" si="105"/>
        <v>80.128205128205124</v>
      </c>
      <c r="Q1689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10">
        <f t="shared" si="105"/>
        <v>253.14285714285714</v>
      </c>
      <c r="Q1690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10">
        <f t="shared" si="105"/>
        <v>171.42857142857142</v>
      </c>
      <c r="Q1691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10">
        <f t="shared" si="105"/>
        <v>57.727272727272727</v>
      </c>
      <c r="Q1692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10">
        <f t="shared" si="105"/>
        <v>264.26315789473682</v>
      </c>
      <c r="Q1693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10">
        <f t="shared" si="105"/>
        <v>159.33333333333334</v>
      </c>
      <c r="Q1694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10">
        <f t="shared" si="105"/>
        <v>35</v>
      </c>
      <c r="Q1695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10">
        <f t="shared" si="105"/>
        <v>5</v>
      </c>
      <c r="Q1696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10">
        <f t="shared" si="105"/>
        <v>61.086956521739133</v>
      </c>
      <c r="Q1697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10" t="e">
        <f t="shared" si="105"/>
        <v>#DIV/0!</v>
      </c>
      <c r="Q1698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10">
        <f t="shared" si="105"/>
        <v>114.81818181818181</v>
      </c>
      <c r="Q1699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10" t="e">
        <f t="shared" si="105"/>
        <v>#DIV/0!</v>
      </c>
      <c r="Q1700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10">
        <f t="shared" si="105"/>
        <v>54</v>
      </c>
      <c r="Q1701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10">
        <f t="shared" si="105"/>
        <v>65.974683544303801</v>
      </c>
      <c r="Q1702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10">
        <f t="shared" si="105"/>
        <v>5</v>
      </c>
      <c r="Q1703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10">
        <f t="shared" si="105"/>
        <v>1</v>
      </c>
      <c r="Q1704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10">
        <f t="shared" si="105"/>
        <v>25.5</v>
      </c>
      <c r="Q1705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10">
        <f t="shared" si="105"/>
        <v>118.36363636363636</v>
      </c>
      <c r="Q1706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10" t="e">
        <f t="shared" si="105"/>
        <v>#DIV/0!</v>
      </c>
      <c r="Q1707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10" t="e">
        <f t="shared" si="105"/>
        <v>#DIV/0!</v>
      </c>
      <c r="Q1708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10">
        <f t="shared" si="105"/>
        <v>54.111111111111114</v>
      </c>
      <c r="Q1709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10" t="e">
        <f t="shared" si="105"/>
        <v>#DIV/0!</v>
      </c>
      <c r="Q1710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10">
        <f t="shared" si="105"/>
        <v>21.25</v>
      </c>
      <c r="Q1711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10">
        <f t="shared" si="105"/>
        <v>34</v>
      </c>
      <c r="Q1712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10">
        <f t="shared" si="105"/>
        <v>525</v>
      </c>
      <c r="Q1713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10" t="e">
        <f t="shared" si="105"/>
        <v>#DIV/0!</v>
      </c>
      <c r="Q1714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10">
        <f t="shared" si="105"/>
        <v>50</v>
      </c>
      <c r="Q1715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10">
        <f t="shared" si="105"/>
        <v>115.70588235294117</v>
      </c>
      <c r="Q1716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10">
        <f t="shared" si="105"/>
        <v>5.5</v>
      </c>
      <c r="Q1717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10">
        <f t="shared" si="105"/>
        <v>50</v>
      </c>
      <c r="Q1718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10">
        <f t="shared" si="105"/>
        <v>34.024390243902438</v>
      </c>
      <c r="Q1719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10">
        <f t="shared" si="105"/>
        <v>37.5</v>
      </c>
      <c r="Q1720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10">
        <f t="shared" si="105"/>
        <v>11.666666666666666</v>
      </c>
      <c r="Q1721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10">
        <f t="shared" si="105"/>
        <v>28.125</v>
      </c>
      <c r="Q1722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10" t="e">
        <f t="shared" si="105"/>
        <v>#DIV/0!</v>
      </c>
      <c r="Q1723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10">
        <f t="shared" si="105"/>
        <v>1</v>
      </c>
      <c r="Q1724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10">
        <f t="shared" si="105"/>
        <v>216.66666666666666</v>
      </c>
      <c r="Q1725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10">
        <f t="shared" si="105"/>
        <v>8.75</v>
      </c>
      <c r="Q1726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10">
        <f t="shared" si="105"/>
        <v>62.222222222222221</v>
      </c>
      <c r="Q1727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10">
        <f t="shared" si="105"/>
        <v>137.25</v>
      </c>
      <c r="Q1728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10">
        <f t="shared" si="105"/>
        <v>1</v>
      </c>
      <c r="Q1729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10">
        <f t="shared" si="105"/>
        <v>122.14285714285714</v>
      </c>
      <c r="Q1730" t="s">
        <v>8324</v>
      </c>
      <c r="R1730" t="s">
        <v>8346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E1731/D1731*100</f>
        <v>0</v>
      </c>
      <c r="P1731" s="10" t="e">
        <f t="shared" ref="P1731:P1794" si="109">E1731/L1731</f>
        <v>#DIV/0!</v>
      </c>
      <c r="Q1731" t="s">
        <v>8324</v>
      </c>
      <c r="R1731" t="s">
        <v>8346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10" t="e">
        <f t="shared" si="109"/>
        <v>#DIV/0!</v>
      </c>
      <c r="Q1732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10" t="e">
        <f t="shared" si="109"/>
        <v>#DIV/0!</v>
      </c>
      <c r="Q1733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10" t="e">
        <f t="shared" si="109"/>
        <v>#DIV/0!</v>
      </c>
      <c r="Q1734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10" t="e">
        <f t="shared" si="109"/>
        <v>#DIV/0!</v>
      </c>
      <c r="Q1735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10">
        <f t="shared" si="109"/>
        <v>1</v>
      </c>
      <c r="Q1736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10">
        <f t="shared" si="109"/>
        <v>55</v>
      </c>
      <c r="Q1737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10">
        <f t="shared" si="109"/>
        <v>22</v>
      </c>
      <c r="Q1738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10">
        <f t="shared" si="109"/>
        <v>56.666666666666664</v>
      </c>
      <c r="Q1739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10">
        <f t="shared" si="109"/>
        <v>20</v>
      </c>
      <c r="Q1740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10">
        <f t="shared" si="109"/>
        <v>1</v>
      </c>
      <c r="Q1741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10" t="e">
        <f t="shared" si="109"/>
        <v>#DIV/0!</v>
      </c>
      <c r="Q1742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10">
        <f t="shared" si="109"/>
        <v>25.576923076923077</v>
      </c>
      <c r="Q1743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10">
        <f t="shared" si="109"/>
        <v>63.970588235294116</v>
      </c>
      <c r="Q1744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10">
        <f t="shared" si="109"/>
        <v>89.925373134328353</v>
      </c>
      <c r="Q1745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10">
        <f t="shared" si="109"/>
        <v>93.071428571428569</v>
      </c>
      <c r="Q1746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10">
        <f t="shared" si="109"/>
        <v>89.674157303370791</v>
      </c>
      <c r="Q1747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10">
        <f t="shared" si="109"/>
        <v>207.61682242990653</v>
      </c>
      <c r="Q1748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10">
        <f t="shared" si="109"/>
        <v>59.408805031446541</v>
      </c>
      <c r="Q1749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10">
        <f t="shared" si="109"/>
        <v>358.97237569060775</v>
      </c>
      <c r="Q1750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10">
        <f t="shared" si="109"/>
        <v>94.736641221374043</v>
      </c>
      <c r="Q1751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10">
        <f t="shared" si="109"/>
        <v>80.647999999999996</v>
      </c>
      <c r="Q1752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10">
        <f t="shared" si="109"/>
        <v>168.68852459016392</v>
      </c>
      <c r="Q1753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10">
        <f t="shared" si="109"/>
        <v>34.68888888888889</v>
      </c>
      <c r="Q1754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10">
        <f t="shared" si="109"/>
        <v>462.85714285714283</v>
      </c>
      <c r="Q1755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10">
        <f t="shared" si="109"/>
        <v>104.38888888888889</v>
      </c>
      <c r="Q1756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10">
        <f t="shared" si="109"/>
        <v>7.5</v>
      </c>
      <c r="Q1757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10">
        <f t="shared" si="109"/>
        <v>47.13</v>
      </c>
      <c r="Q1758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10">
        <f t="shared" si="109"/>
        <v>414.28571428571428</v>
      </c>
      <c r="Q1759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10">
        <f t="shared" si="109"/>
        <v>42.481481481481481</v>
      </c>
      <c r="Q1760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10">
        <f t="shared" si="109"/>
        <v>108.77551020408163</v>
      </c>
      <c r="Q1761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10">
        <f t="shared" si="109"/>
        <v>81.098039215686271</v>
      </c>
      <c r="Q1762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10">
        <f t="shared" si="109"/>
        <v>51.666666666666664</v>
      </c>
      <c r="Q1763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10">
        <f t="shared" si="109"/>
        <v>35.4</v>
      </c>
      <c r="Q1764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10">
        <f t="shared" si="109"/>
        <v>103.63559322033899</v>
      </c>
      <c r="Q1765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10">
        <f t="shared" si="109"/>
        <v>55.282051282051285</v>
      </c>
      <c r="Q1766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10">
        <f t="shared" si="109"/>
        <v>72.16970873786407</v>
      </c>
      <c r="Q1767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10" t="e">
        <f t="shared" si="109"/>
        <v>#DIV/0!</v>
      </c>
      <c r="Q1768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10">
        <f t="shared" si="109"/>
        <v>58.615384615384613</v>
      </c>
      <c r="Q1769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10">
        <f t="shared" si="109"/>
        <v>12.466666666666667</v>
      </c>
      <c r="Q1770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10">
        <f t="shared" si="109"/>
        <v>49.136363636363633</v>
      </c>
      <c r="Q1771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10">
        <f t="shared" si="109"/>
        <v>150.5</v>
      </c>
      <c r="Q1772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10">
        <f t="shared" si="109"/>
        <v>35.799999999999997</v>
      </c>
      <c r="Q1773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10">
        <f t="shared" si="109"/>
        <v>45.157894736842103</v>
      </c>
      <c r="Q1774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10">
        <f t="shared" si="109"/>
        <v>98.78947368421052</v>
      </c>
      <c r="Q1775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10">
        <f t="shared" si="109"/>
        <v>88.307692307692307</v>
      </c>
      <c r="Q1776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10">
        <f t="shared" si="109"/>
        <v>170.62903225806451</v>
      </c>
      <c r="Q1777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10">
        <f t="shared" si="109"/>
        <v>83.75</v>
      </c>
      <c r="Q1778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10">
        <f t="shared" si="109"/>
        <v>65.099999999999994</v>
      </c>
      <c r="Q1779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10">
        <f t="shared" si="109"/>
        <v>66.333333333333329</v>
      </c>
      <c r="Q1780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10">
        <f t="shared" si="109"/>
        <v>104.89473684210526</v>
      </c>
      <c r="Q1781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10">
        <f t="shared" si="109"/>
        <v>78.440789473684205</v>
      </c>
      <c r="Q1782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10">
        <f t="shared" si="109"/>
        <v>59.041666666666664</v>
      </c>
      <c r="Q1783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10">
        <f t="shared" si="109"/>
        <v>71.34210526315789</v>
      </c>
      <c r="Q1784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10">
        <f t="shared" si="109"/>
        <v>51.227027027027027</v>
      </c>
      <c r="Q1785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10">
        <f t="shared" si="109"/>
        <v>60.242424242424242</v>
      </c>
      <c r="Q1786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10">
        <f t="shared" si="109"/>
        <v>44.935185185185183</v>
      </c>
      <c r="Q1787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10">
        <f t="shared" si="109"/>
        <v>31.206896551724139</v>
      </c>
      <c r="Q1788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10">
        <f t="shared" si="109"/>
        <v>63.875</v>
      </c>
      <c r="Q1789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10">
        <f t="shared" si="109"/>
        <v>19</v>
      </c>
      <c r="Q1790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10">
        <f t="shared" si="109"/>
        <v>10</v>
      </c>
      <c r="Q1791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10">
        <f t="shared" si="109"/>
        <v>109.06666666666666</v>
      </c>
      <c r="Q1792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10">
        <f t="shared" si="109"/>
        <v>26.75</v>
      </c>
      <c r="Q1793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10">
        <f t="shared" si="109"/>
        <v>109.93525179856115</v>
      </c>
      <c r="Q1794" t="s">
        <v>8337</v>
      </c>
      <c r="R1794" t="s">
        <v>8338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E1795/D1795*100</f>
        <v>1.3333333333333335</v>
      </c>
      <c r="P1795" s="10">
        <f t="shared" ref="P1795:P1858" si="113">E1795/L1795</f>
        <v>20</v>
      </c>
      <c r="Q1795" t="s">
        <v>8337</v>
      </c>
      <c r="R1795" t="s">
        <v>8338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10">
        <f t="shared" si="113"/>
        <v>55.388888888888886</v>
      </c>
      <c r="Q1796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10">
        <f t="shared" si="113"/>
        <v>133.90123456790124</v>
      </c>
      <c r="Q1797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10">
        <f t="shared" si="113"/>
        <v>48.720930232558139</v>
      </c>
      <c r="Q1798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10">
        <f t="shared" si="113"/>
        <v>48.25</v>
      </c>
      <c r="Q1799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10">
        <f t="shared" si="113"/>
        <v>58.972972972972975</v>
      </c>
      <c r="Q1800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10">
        <f t="shared" si="113"/>
        <v>11.638333333333334</v>
      </c>
      <c r="Q1801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10">
        <f t="shared" si="113"/>
        <v>83.716814159292042</v>
      </c>
      <c r="Q1802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10">
        <f t="shared" si="113"/>
        <v>63.648648648648646</v>
      </c>
      <c r="Q1803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10">
        <f t="shared" si="113"/>
        <v>94.277777777777771</v>
      </c>
      <c r="Q1804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10">
        <f t="shared" si="113"/>
        <v>71.86666666666666</v>
      </c>
      <c r="Q1805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10">
        <f t="shared" si="113"/>
        <v>104.84615384615384</v>
      </c>
      <c r="Q1806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10">
        <f t="shared" si="113"/>
        <v>67.139344262295083</v>
      </c>
      <c r="Q1807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10">
        <f t="shared" si="113"/>
        <v>73.875</v>
      </c>
      <c r="Q1808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10">
        <f t="shared" si="113"/>
        <v>69.125</v>
      </c>
      <c r="Q1809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10">
        <f t="shared" si="113"/>
        <v>120.77083333333333</v>
      </c>
      <c r="Q1810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10">
        <f t="shared" si="113"/>
        <v>42.222222222222221</v>
      </c>
      <c r="Q1811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10">
        <f t="shared" si="113"/>
        <v>7.5</v>
      </c>
      <c r="Q1812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10">
        <f t="shared" si="113"/>
        <v>1.5384615384615385</v>
      </c>
      <c r="Q1813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10">
        <f t="shared" si="113"/>
        <v>37.608695652173914</v>
      </c>
      <c r="Q1814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10" t="e">
        <f t="shared" si="113"/>
        <v>#DIV/0!</v>
      </c>
      <c r="Q1815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10">
        <f t="shared" si="113"/>
        <v>42.157142857142858</v>
      </c>
      <c r="Q1816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10" t="e">
        <f t="shared" si="113"/>
        <v>#DIV/0!</v>
      </c>
      <c r="Q1817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10">
        <f t="shared" si="113"/>
        <v>84.833333333333329</v>
      </c>
      <c r="Q1818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10">
        <f t="shared" si="113"/>
        <v>94.19</v>
      </c>
      <c r="Q1819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10" t="e">
        <f t="shared" si="113"/>
        <v>#DIV/0!</v>
      </c>
      <c r="Q1820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10">
        <f t="shared" si="113"/>
        <v>6.25</v>
      </c>
      <c r="Q1821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10">
        <f t="shared" si="113"/>
        <v>213.375</v>
      </c>
      <c r="Q1822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10">
        <f t="shared" si="113"/>
        <v>59.162280701754383</v>
      </c>
      <c r="Q1823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10">
        <f t="shared" si="113"/>
        <v>27.272727272727273</v>
      </c>
      <c r="Q1824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10">
        <f t="shared" si="113"/>
        <v>24.575757575757574</v>
      </c>
      <c r="Q1825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10">
        <f t="shared" si="113"/>
        <v>75.05</v>
      </c>
      <c r="Q1826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10">
        <f t="shared" si="113"/>
        <v>42.02</v>
      </c>
      <c r="Q1827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10">
        <f t="shared" si="113"/>
        <v>53.157894736842103</v>
      </c>
      <c r="Q1828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10">
        <f t="shared" si="113"/>
        <v>83.885416666666671</v>
      </c>
      <c r="Q1829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10">
        <f t="shared" si="113"/>
        <v>417.33333333333331</v>
      </c>
      <c r="Q1830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10">
        <f t="shared" si="113"/>
        <v>75.765151515151516</v>
      </c>
      <c r="Q1831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10">
        <f t="shared" si="113"/>
        <v>67.389380530973455</v>
      </c>
      <c r="Q1832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10">
        <f t="shared" si="113"/>
        <v>73.571428571428569</v>
      </c>
      <c r="Q1833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10">
        <f t="shared" si="113"/>
        <v>25</v>
      </c>
      <c r="Q1834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10">
        <f t="shared" si="113"/>
        <v>42</v>
      </c>
      <c r="Q1835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10">
        <f t="shared" si="113"/>
        <v>131.16666666666666</v>
      </c>
      <c r="Q1836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10">
        <f t="shared" si="113"/>
        <v>47.272727272727273</v>
      </c>
      <c r="Q1837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10">
        <f t="shared" si="113"/>
        <v>182.12727272727273</v>
      </c>
      <c r="Q1838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10">
        <f t="shared" si="113"/>
        <v>61.366666666666667</v>
      </c>
      <c r="Q1839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10">
        <f t="shared" si="113"/>
        <v>35.767499999999998</v>
      </c>
      <c r="Q1840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10">
        <f t="shared" si="113"/>
        <v>45.62222222222222</v>
      </c>
      <c r="Q1841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10">
        <f t="shared" si="113"/>
        <v>75.384615384615387</v>
      </c>
      <c r="Q1842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10">
        <f t="shared" si="113"/>
        <v>50.875</v>
      </c>
      <c r="Q1843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10">
        <f t="shared" si="113"/>
        <v>119.28571428571429</v>
      </c>
      <c r="Q1844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10">
        <f t="shared" si="113"/>
        <v>92.541865671641801</v>
      </c>
      <c r="Q1845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10">
        <f t="shared" si="113"/>
        <v>76.05</v>
      </c>
      <c r="Q1846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10">
        <f t="shared" si="113"/>
        <v>52.631578947368418</v>
      </c>
      <c r="Q1847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10">
        <f t="shared" si="113"/>
        <v>98.990430622009569</v>
      </c>
      <c r="Q1848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10">
        <f t="shared" si="113"/>
        <v>79.526315789473685</v>
      </c>
      <c r="Q1849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10">
        <f t="shared" si="113"/>
        <v>134.20833333333334</v>
      </c>
      <c r="Q1850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10">
        <f t="shared" si="113"/>
        <v>37.625</v>
      </c>
      <c r="Q1851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10">
        <f t="shared" si="113"/>
        <v>51.044692737430168</v>
      </c>
      <c r="Q1852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10">
        <f t="shared" si="113"/>
        <v>50.03846153846154</v>
      </c>
      <c r="Q1853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10">
        <f t="shared" si="113"/>
        <v>133.93129770992365</v>
      </c>
      <c r="Q1854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10">
        <f t="shared" si="113"/>
        <v>58.214285714285715</v>
      </c>
      <c r="Q1855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10">
        <f t="shared" si="113"/>
        <v>88.037643678160919</v>
      </c>
      <c r="Q1856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10">
        <f t="shared" si="113"/>
        <v>70.576753926701571</v>
      </c>
      <c r="Q1857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10">
        <f t="shared" si="113"/>
        <v>53.289473684210527</v>
      </c>
      <c r="Q1858" t="s">
        <v>8324</v>
      </c>
      <c r="R1858" t="s">
        <v>8325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E1859/D1859*100</f>
        <v>100</v>
      </c>
      <c r="P1859" s="10">
        <f t="shared" ref="P1859:P1922" si="117">E1859/L1859</f>
        <v>136.36363636363637</v>
      </c>
      <c r="Q1859" t="s">
        <v>8324</v>
      </c>
      <c r="R1859" t="s">
        <v>8325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10">
        <f t="shared" si="117"/>
        <v>40.547315436241611</v>
      </c>
      <c r="Q1860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10">
        <f t="shared" si="117"/>
        <v>70.625</v>
      </c>
      <c r="Q1861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10">
        <f t="shared" si="117"/>
        <v>52.684210526315788</v>
      </c>
      <c r="Q1862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10" t="e">
        <f t="shared" si="117"/>
        <v>#DIV/0!</v>
      </c>
      <c r="Q1863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10">
        <f t="shared" si="117"/>
        <v>90.9375</v>
      </c>
      <c r="Q1864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10">
        <f t="shared" si="117"/>
        <v>5</v>
      </c>
      <c r="Q1865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10">
        <f t="shared" si="117"/>
        <v>58.083333333333336</v>
      </c>
      <c r="Q1866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10">
        <f t="shared" si="117"/>
        <v>2</v>
      </c>
      <c r="Q1867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10">
        <f t="shared" si="117"/>
        <v>62.5</v>
      </c>
      <c r="Q1868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10">
        <f t="shared" si="117"/>
        <v>10</v>
      </c>
      <c r="Q1869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10">
        <f t="shared" si="117"/>
        <v>71.588235294117652</v>
      </c>
      <c r="Q1870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10" t="e">
        <f t="shared" si="117"/>
        <v>#DIV/0!</v>
      </c>
      <c r="Q1871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10">
        <f t="shared" si="117"/>
        <v>32.81818181818182</v>
      </c>
      <c r="Q1872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10">
        <f t="shared" si="117"/>
        <v>49.11578947368421</v>
      </c>
      <c r="Q1873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10">
        <f t="shared" si="117"/>
        <v>16.307692307692307</v>
      </c>
      <c r="Q1874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10">
        <f t="shared" si="117"/>
        <v>18</v>
      </c>
      <c r="Q1875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10">
        <f t="shared" si="117"/>
        <v>13</v>
      </c>
      <c r="Q1876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10">
        <f t="shared" si="117"/>
        <v>17</v>
      </c>
      <c r="Q1877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10" t="e">
        <f t="shared" si="117"/>
        <v>#DIV/0!</v>
      </c>
      <c r="Q1878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10" t="e">
        <f t="shared" si="117"/>
        <v>#DIV/0!</v>
      </c>
      <c r="Q1879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10" t="e">
        <f t="shared" si="117"/>
        <v>#DIV/0!</v>
      </c>
      <c r="Q1880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10">
        <f t="shared" si="117"/>
        <v>3</v>
      </c>
      <c r="Q1881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10">
        <f t="shared" si="117"/>
        <v>41.833333333333336</v>
      </c>
      <c r="Q1882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10">
        <f t="shared" si="117"/>
        <v>49.338428571428572</v>
      </c>
      <c r="Q1883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10">
        <f t="shared" si="117"/>
        <v>41.728395061728392</v>
      </c>
      <c r="Q1884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10">
        <f t="shared" si="117"/>
        <v>32.71875</v>
      </c>
      <c r="Q1885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10">
        <f t="shared" si="117"/>
        <v>51.96153846153846</v>
      </c>
      <c r="Q1886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10">
        <f t="shared" si="117"/>
        <v>50.685714285714283</v>
      </c>
      <c r="Q1887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10">
        <f t="shared" si="117"/>
        <v>42.241379310344826</v>
      </c>
      <c r="Q1888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10">
        <f t="shared" si="117"/>
        <v>416.875</v>
      </c>
      <c r="Q1889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10">
        <f t="shared" si="117"/>
        <v>46.651685393258425</v>
      </c>
      <c r="Q1890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10">
        <f t="shared" si="117"/>
        <v>48.454545454545453</v>
      </c>
      <c r="Q1891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10">
        <f t="shared" si="117"/>
        <v>70.5289837398374</v>
      </c>
      <c r="Q1892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10">
        <f t="shared" si="117"/>
        <v>87.958333333333329</v>
      </c>
      <c r="Q1893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10">
        <f t="shared" si="117"/>
        <v>26.26923076923077</v>
      </c>
      <c r="Q1894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10">
        <f t="shared" si="117"/>
        <v>57.777777777777779</v>
      </c>
      <c r="Q1895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10">
        <f t="shared" si="117"/>
        <v>57.25</v>
      </c>
      <c r="Q1896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10">
        <f t="shared" si="117"/>
        <v>196.34042553191489</v>
      </c>
      <c r="Q1897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10">
        <f t="shared" si="117"/>
        <v>43</v>
      </c>
      <c r="Q1898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10">
        <f t="shared" si="117"/>
        <v>35.551912568306008</v>
      </c>
      <c r="Q1899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10">
        <f t="shared" si="117"/>
        <v>68.80952380952381</v>
      </c>
      <c r="Q1900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10">
        <f t="shared" si="117"/>
        <v>28.571428571428573</v>
      </c>
      <c r="Q1901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10">
        <f t="shared" si="117"/>
        <v>50.631666666666668</v>
      </c>
      <c r="Q1902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10">
        <f t="shared" si="117"/>
        <v>106.8</v>
      </c>
      <c r="Q1903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10">
        <f t="shared" si="117"/>
        <v>4</v>
      </c>
      <c r="Q1904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10">
        <f t="shared" si="117"/>
        <v>34.097560975609753</v>
      </c>
      <c r="Q1905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10">
        <f t="shared" si="117"/>
        <v>25</v>
      </c>
      <c r="Q1906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10">
        <f t="shared" si="117"/>
        <v>10.5</v>
      </c>
      <c r="Q1907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10">
        <f t="shared" si="117"/>
        <v>215.95959595959596</v>
      </c>
      <c r="Q1908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10">
        <f t="shared" si="117"/>
        <v>21.25</v>
      </c>
      <c r="Q1909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10">
        <f t="shared" si="117"/>
        <v>108.25</v>
      </c>
      <c r="Q1910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10">
        <f t="shared" si="117"/>
        <v>129.97368421052633</v>
      </c>
      <c r="Q1911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10">
        <f t="shared" si="117"/>
        <v>117.49473684210527</v>
      </c>
      <c r="Q1912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10">
        <f t="shared" si="117"/>
        <v>10</v>
      </c>
      <c r="Q1913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10">
        <f t="shared" si="117"/>
        <v>70.595238095238102</v>
      </c>
      <c r="Q1914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10">
        <f t="shared" si="117"/>
        <v>24.5</v>
      </c>
      <c r="Q1915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10">
        <f t="shared" si="117"/>
        <v>30</v>
      </c>
      <c r="Q1916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10">
        <f t="shared" si="117"/>
        <v>2</v>
      </c>
      <c r="Q1917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10">
        <f t="shared" si="117"/>
        <v>17</v>
      </c>
      <c r="Q1918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10">
        <f t="shared" si="117"/>
        <v>2928.9285714285716</v>
      </c>
      <c r="Q1919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10">
        <f t="shared" si="117"/>
        <v>28.888888888888889</v>
      </c>
      <c r="Q1920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10">
        <f t="shared" si="117"/>
        <v>29.625</v>
      </c>
      <c r="Q1921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10">
        <f t="shared" si="117"/>
        <v>40.980952380952381</v>
      </c>
      <c r="Q1922" t="s">
        <v>8318</v>
      </c>
      <c r="R1922" t="s">
        <v>8347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E1923/D1923*100</f>
        <v>136.80000000000001</v>
      </c>
      <c r="P1923" s="10">
        <f t="shared" ref="P1923:P1986" si="121">E1923/L1923</f>
        <v>54</v>
      </c>
      <c r="Q1923" t="s">
        <v>8324</v>
      </c>
      <c r="R1923" t="s">
        <v>8328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10">
        <f t="shared" si="121"/>
        <v>36.109375</v>
      </c>
      <c r="Q1924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10">
        <f t="shared" si="121"/>
        <v>23.153846153846153</v>
      </c>
      <c r="Q1925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10">
        <f t="shared" si="121"/>
        <v>104</v>
      </c>
      <c r="Q1926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10">
        <f t="shared" si="121"/>
        <v>31.826923076923077</v>
      </c>
      <c r="Q1927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10">
        <f t="shared" si="121"/>
        <v>27.3896261682243</v>
      </c>
      <c r="Q1928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10">
        <f t="shared" si="121"/>
        <v>56.363636363636367</v>
      </c>
      <c r="Q1929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10">
        <f t="shared" si="121"/>
        <v>77.352941176470594</v>
      </c>
      <c r="Q1930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10">
        <f t="shared" si="121"/>
        <v>42.8</v>
      </c>
      <c r="Q1931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10">
        <f t="shared" si="121"/>
        <v>48.846153846153847</v>
      </c>
      <c r="Q1932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10">
        <f t="shared" si="121"/>
        <v>48.240400000000001</v>
      </c>
      <c r="Q1933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10">
        <f t="shared" si="121"/>
        <v>70.212500000000006</v>
      </c>
      <c r="Q1934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10">
        <f t="shared" si="121"/>
        <v>94.054545454545448</v>
      </c>
      <c r="Q1935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10">
        <f t="shared" si="121"/>
        <v>80.272727272727266</v>
      </c>
      <c r="Q1936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10">
        <f t="shared" si="121"/>
        <v>54.2</v>
      </c>
      <c r="Q1937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10">
        <f t="shared" si="121"/>
        <v>60.26903448275862</v>
      </c>
      <c r="Q1938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10">
        <f t="shared" si="121"/>
        <v>38.740344827586206</v>
      </c>
      <c r="Q1939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10">
        <f t="shared" si="121"/>
        <v>152.54385964912279</v>
      </c>
      <c r="Q1940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10">
        <f t="shared" si="121"/>
        <v>115.3125</v>
      </c>
      <c r="Q1941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10">
        <f t="shared" si="121"/>
        <v>35.838709677419352</v>
      </c>
      <c r="Q1942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10">
        <f t="shared" si="121"/>
        <v>64.570118779438872</v>
      </c>
      <c r="Q1943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10">
        <f t="shared" si="121"/>
        <v>87.436000000000007</v>
      </c>
      <c r="Q1944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10">
        <f t="shared" si="121"/>
        <v>68.815577078288939</v>
      </c>
      <c r="Q1945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10">
        <f t="shared" si="121"/>
        <v>176.200223588597</v>
      </c>
      <c r="Q1946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10">
        <f t="shared" si="121"/>
        <v>511.79117647058825</v>
      </c>
      <c r="Q1947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10">
        <f t="shared" si="121"/>
        <v>160.44285714285715</v>
      </c>
      <c r="Q1948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10">
        <f t="shared" si="121"/>
        <v>35.003043478260871</v>
      </c>
      <c r="Q1949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10">
        <f t="shared" si="121"/>
        <v>188.50671378091872</v>
      </c>
      <c r="Q1950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10">
        <f t="shared" si="121"/>
        <v>56.204984093319197</v>
      </c>
      <c r="Q1951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10">
        <f t="shared" si="121"/>
        <v>51.3054157782516</v>
      </c>
      <c r="Q1952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10">
        <f t="shared" si="121"/>
        <v>127.36450839328538</v>
      </c>
      <c r="Q1953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10">
        <f t="shared" si="121"/>
        <v>101.85532258064516</v>
      </c>
      <c r="Q1954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10">
        <f t="shared" si="121"/>
        <v>230.55782312925169</v>
      </c>
      <c r="Q1955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10">
        <f t="shared" si="121"/>
        <v>842.10602409638557</v>
      </c>
      <c r="Q1956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10">
        <f t="shared" si="121"/>
        <v>577.27593103448271</v>
      </c>
      <c r="Q1957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10">
        <f t="shared" si="121"/>
        <v>483.34246575342468</v>
      </c>
      <c r="Q1958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10">
        <f t="shared" si="121"/>
        <v>76.138500000000008</v>
      </c>
      <c r="Q1959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10">
        <f t="shared" si="121"/>
        <v>74.107684365781708</v>
      </c>
      <c r="Q1960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10">
        <f t="shared" si="121"/>
        <v>36.965660377358489</v>
      </c>
      <c r="Q1961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10">
        <f t="shared" si="121"/>
        <v>2500.969696969697</v>
      </c>
      <c r="Q1962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10">
        <f t="shared" si="121"/>
        <v>67.690214329454989</v>
      </c>
      <c r="Q1963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10">
        <f t="shared" si="121"/>
        <v>63.04738562091503</v>
      </c>
      <c r="Q1964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10">
        <f t="shared" si="121"/>
        <v>117.6</v>
      </c>
      <c r="Q1965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10">
        <f t="shared" si="121"/>
        <v>180.75185011709601</v>
      </c>
      <c r="Q1966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10">
        <f t="shared" si="121"/>
        <v>127.32038834951456</v>
      </c>
      <c r="Q1967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10">
        <f t="shared" si="121"/>
        <v>136.6444745538665</v>
      </c>
      <c r="Q1968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10">
        <f t="shared" si="121"/>
        <v>182.78024691358024</v>
      </c>
      <c r="Q1969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10">
        <f t="shared" si="121"/>
        <v>279.37843137254902</v>
      </c>
      <c r="Q1970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10">
        <f t="shared" si="121"/>
        <v>61.375728669846318</v>
      </c>
      <c r="Q1971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10">
        <f t="shared" si="121"/>
        <v>80.727532097004286</v>
      </c>
      <c r="Q1972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10">
        <f t="shared" si="121"/>
        <v>272.35590732591254</v>
      </c>
      <c r="Q1973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10">
        <f t="shared" si="121"/>
        <v>70.848739495798313</v>
      </c>
      <c r="Q1974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10">
        <f t="shared" si="121"/>
        <v>247.94003412969283</v>
      </c>
      <c r="Q1975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10">
        <f t="shared" si="121"/>
        <v>186.81393034825871</v>
      </c>
      <c r="Q1976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10">
        <f t="shared" si="121"/>
        <v>131.98948616600788</v>
      </c>
      <c r="Q1977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10">
        <f t="shared" si="121"/>
        <v>29.310782241014799</v>
      </c>
      <c r="Q1978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10">
        <f t="shared" si="121"/>
        <v>245.02436053593178</v>
      </c>
      <c r="Q1979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10">
        <f t="shared" si="121"/>
        <v>1323.2540463917526</v>
      </c>
      <c r="Q1980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10">
        <f t="shared" si="121"/>
        <v>282.65966789667897</v>
      </c>
      <c r="Q1981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10">
        <f t="shared" si="121"/>
        <v>91.214401028277635</v>
      </c>
      <c r="Q1982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10">
        <f t="shared" si="121"/>
        <v>31.75</v>
      </c>
      <c r="Q1983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10" t="e">
        <f t="shared" si="121"/>
        <v>#DIV/0!</v>
      </c>
      <c r="Q1984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10">
        <f t="shared" si="121"/>
        <v>88.6875</v>
      </c>
      <c r="Q1985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10">
        <f t="shared" si="121"/>
        <v>453.14285714285717</v>
      </c>
      <c r="Q1986" t="s">
        <v>8337</v>
      </c>
      <c r="R1986" t="s">
        <v>8349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E1987/D1987*100</f>
        <v>3.1875</v>
      </c>
      <c r="P1987" s="10">
        <f t="shared" ref="P1987:P2050" si="125">E1987/L1987</f>
        <v>12.75</v>
      </c>
      <c r="Q1987" t="s">
        <v>8337</v>
      </c>
      <c r="R1987" t="s">
        <v>8349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10">
        <f t="shared" si="125"/>
        <v>1</v>
      </c>
      <c r="Q1988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10">
        <f t="shared" si="125"/>
        <v>83.428571428571431</v>
      </c>
      <c r="Q1989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10">
        <f t="shared" si="125"/>
        <v>25</v>
      </c>
      <c r="Q1990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10">
        <f t="shared" si="125"/>
        <v>50</v>
      </c>
      <c r="Q1991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10">
        <f t="shared" si="125"/>
        <v>101.8</v>
      </c>
      <c r="Q1992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10">
        <f t="shared" si="125"/>
        <v>46.666666666666664</v>
      </c>
      <c r="Q1993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10">
        <f t="shared" si="125"/>
        <v>1</v>
      </c>
      <c r="Q1994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10" t="e">
        <f t="shared" si="125"/>
        <v>#DIV/0!</v>
      </c>
      <c r="Q1995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10" t="e">
        <f t="shared" si="125"/>
        <v>#DIV/0!</v>
      </c>
      <c r="Q1996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10">
        <f t="shared" si="125"/>
        <v>26</v>
      </c>
      <c r="Q1997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10" t="e">
        <f t="shared" si="125"/>
        <v>#DIV/0!</v>
      </c>
      <c r="Q1998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10" t="e">
        <f t="shared" si="125"/>
        <v>#DIV/0!</v>
      </c>
      <c r="Q1999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10">
        <f t="shared" si="125"/>
        <v>218.33333333333334</v>
      </c>
      <c r="Q2000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10">
        <f t="shared" si="125"/>
        <v>33.714285714285715</v>
      </c>
      <c r="Q2001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10">
        <f t="shared" si="125"/>
        <v>25</v>
      </c>
      <c r="Q2002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10">
        <f t="shared" si="125"/>
        <v>128.38790470372632</v>
      </c>
      <c r="Q2003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10">
        <f t="shared" si="125"/>
        <v>78.834261818181815</v>
      </c>
      <c r="Q2004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10">
        <f t="shared" si="125"/>
        <v>91.764705882352942</v>
      </c>
      <c r="Q2005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10">
        <f t="shared" si="125"/>
        <v>331.10237288135596</v>
      </c>
      <c r="Q2006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10">
        <f t="shared" si="125"/>
        <v>194.26193717277485</v>
      </c>
      <c r="Q2007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10">
        <f t="shared" si="125"/>
        <v>408.97689768976898</v>
      </c>
      <c r="Q2008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10">
        <f t="shared" si="125"/>
        <v>84.459270072992695</v>
      </c>
      <c r="Q2009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10">
        <f t="shared" si="125"/>
        <v>44.853658536585364</v>
      </c>
      <c r="Q2010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10">
        <f t="shared" si="125"/>
        <v>383.3643216080402</v>
      </c>
      <c r="Q2011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10">
        <f t="shared" si="125"/>
        <v>55.276856649395505</v>
      </c>
      <c r="Q2012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10">
        <f t="shared" si="125"/>
        <v>422.02059732234807</v>
      </c>
      <c r="Q2013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10">
        <f t="shared" si="125"/>
        <v>64.180327868852459</v>
      </c>
      <c r="Q2014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10">
        <f t="shared" si="125"/>
        <v>173.57781674704077</v>
      </c>
      <c r="Q2015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10">
        <f t="shared" si="125"/>
        <v>88.601680840609291</v>
      </c>
      <c r="Q2016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10">
        <f t="shared" si="125"/>
        <v>50.222283950617282</v>
      </c>
      <c r="Q2017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10">
        <f t="shared" si="125"/>
        <v>192.38876826722338</v>
      </c>
      <c r="Q2018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10">
        <f t="shared" si="125"/>
        <v>73.416901408450698</v>
      </c>
      <c r="Q2019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10">
        <f t="shared" si="125"/>
        <v>147.68495555555555</v>
      </c>
      <c r="Q2020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10">
        <f t="shared" si="125"/>
        <v>108.96848314606741</v>
      </c>
      <c r="Q2021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10">
        <f t="shared" si="125"/>
        <v>23.647540983606557</v>
      </c>
      <c r="Q2022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10">
        <f t="shared" si="125"/>
        <v>147.94736842105263</v>
      </c>
      <c r="Q2023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10">
        <f t="shared" si="125"/>
        <v>385.03692307692307</v>
      </c>
      <c r="Q2024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10">
        <f t="shared" si="125"/>
        <v>457.39093484419266</v>
      </c>
      <c r="Q2025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10">
        <f t="shared" si="125"/>
        <v>222.99047619047619</v>
      </c>
      <c r="Q2026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10">
        <f t="shared" si="125"/>
        <v>220.74074074074073</v>
      </c>
      <c r="Q2027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10">
        <f t="shared" si="125"/>
        <v>73.503898678414089</v>
      </c>
      <c r="Q2028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10">
        <f t="shared" si="125"/>
        <v>223.09647495361781</v>
      </c>
      <c r="Q2029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10">
        <f t="shared" si="125"/>
        <v>47.911392405063289</v>
      </c>
      <c r="Q2030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10">
        <f t="shared" si="125"/>
        <v>96.063829787234042</v>
      </c>
      <c r="Q2031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10">
        <f t="shared" si="125"/>
        <v>118.6144</v>
      </c>
      <c r="Q2032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10">
        <f t="shared" si="125"/>
        <v>118.45472440944881</v>
      </c>
      <c r="Q2033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10">
        <f t="shared" si="125"/>
        <v>143.21468926553672</v>
      </c>
      <c r="Q2034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10">
        <f t="shared" si="125"/>
        <v>282.71518987341773</v>
      </c>
      <c r="Q2035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10">
        <f t="shared" si="125"/>
        <v>593.93620078740162</v>
      </c>
      <c r="Q2036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10">
        <f t="shared" si="125"/>
        <v>262.15704968944101</v>
      </c>
      <c r="Q2037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10">
        <f t="shared" si="125"/>
        <v>46.580778301886795</v>
      </c>
      <c r="Q2038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10">
        <f t="shared" si="125"/>
        <v>70.041118881118877</v>
      </c>
      <c r="Q2039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10">
        <f t="shared" si="125"/>
        <v>164.90686274509804</v>
      </c>
      <c r="Q2040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10">
        <f t="shared" si="125"/>
        <v>449.26385224274406</v>
      </c>
      <c r="Q2041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10">
        <f t="shared" si="125"/>
        <v>27.472841328413285</v>
      </c>
      <c r="Q2042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10">
        <f t="shared" si="125"/>
        <v>143.97499999999999</v>
      </c>
      <c r="Q2043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10">
        <f t="shared" si="125"/>
        <v>88.23571428571428</v>
      </c>
      <c r="Q2044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10">
        <f t="shared" si="125"/>
        <v>36.326424870466319</v>
      </c>
      <c r="Q2045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10">
        <f t="shared" si="125"/>
        <v>90.177777777777777</v>
      </c>
      <c r="Q2046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10">
        <f t="shared" si="125"/>
        <v>152.62361216730039</v>
      </c>
      <c r="Q2047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10">
        <f t="shared" si="125"/>
        <v>55.806451612903224</v>
      </c>
      <c r="Q2048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10">
        <f t="shared" si="125"/>
        <v>227.85327313769753</v>
      </c>
      <c r="Q2049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10">
        <f t="shared" si="125"/>
        <v>91.82989803350327</v>
      </c>
      <c r="Q2050" t="s">
        <v>8318</v>
      </c>
      <c r="R2050" t="s">
        <v>8348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E2051/D2051*100</f>
        <v>120.19070000000001</v>
      </c>
      <c r="P2051" s="10">
        <f t="shared" ref="P2051:P2114" si="129">E2051/L2051</f>
        <v>80.991037735849048</v>
      </c>
      <c r="Q2051" t="s">
        <v>8318</v>
      </c>
      <c r="R2051" t="s">
        <v>8348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10">
        <f t="shared" si="129"/>
        <v>278.39411764705881</v>
      </c>
      <c r="Q2052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10">
        <f t="shared" si="129"/>
        <v>43.095041322314053</v>
      </c>
      <c r="Q2053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10">
        <f t="shared" si="129"/>
        <v>326.29205175600737</v>
      </c>
      <c r="Q2054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10">
        <f t="shared" si="129"/>
        <v>41.743801652892564</v>
      </c>
      <c r="Q2055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10">
        <f t="shared" si="129"/>
        <v>64.020933977455712</v>
      </c>
      <c r="Q2056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10">
        <f t="shared" si="129"/>
        <v>99.455445544554451</v>
      </c>
      <c r="Q2057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10">
        <f t="shared" si="129"/>
        <v>138.49458483754512</v>
      </c>
      <c r="Q2058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10">
        <f t="shared" si="129"/>
        <v>45.547792792792798</v>
      </c>
      <c r="Q2059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10">
        <f t="shared" si="129"/>
        <v>10.507317073170732</v>
      </c>
      <c r="Q2060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10">
        <f t="shared" si="129"/>
        <v>114.76533333333333</v>
      </c>
      <c r="Q2061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10">
        <f t="shared" si="129"/>
        <v>35.997067448680355</v>
      </c>
      <c r="Q2062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10">
        <f t="shared" si="129"/>
        <v>154.17142857142858</v>
      </c>
      <c r="Q2063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10">
        <f t="shared" si="129"/>
        <v>566.38916256157631</v>
      </c>
      <c r="Q2064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10">
        <f t="shared" si="129"/>
        <v>120.85714285714286</v>
      </c>
      <c r="Q2065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10">
        <f t="shared" si="129"/>
        <v>86.163845492085343</v>
      </c>
      <c r="Q2066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10">
        <f t="shared" si="129"/>
        <v>51.212114395886893</v>
      </c>
      <c r="Q2067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10">
        <f t="shared" si="129"/>
        <v>67.261538461538464</v>
      </c>
      <c r="Q2068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10">
        <f t="shared" si="129"/>
        <v>62.8</v>
      </c>
      <c r="Q2069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10">
        <f t="shared" si="129"/>
        <v>346.13118421052633</v>
      </c>
      <c r="Q2070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10">
        <f t="shared" si="129"/>
        <v>244.11912547528519</v>
      </c>
      <c r="Q2071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10">
        <f t="shared" si="129"/>
        <v>259.25424836601309</v>
      </c>
      <c r="Q2072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10">
        <f t="shared" si="129"/>
        <v>201.96402877697841</v>
      </c>
      <c r="Q2073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10">
        <f t="shared" si="129"/>
        <v>226.20857142857142</v>
      </c>
      <c r="Q2074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10">
        <f t="shared" si="129"/>
        <v>324.69</v>
      </c>
      <c r="Q2075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10">
        <f t="shared" si="129"/>
        <v>205</v>
      </c>
      <c r="Q2076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10">
        <f t="shared" si="129"/>
        <v>20.465926829268295</v>
      </c>
      <c r="Q2077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10">
        <f t="shared" si="129"/>
        <v>116.35303146309367</v>
      </c>
      <c r="Q2078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10">
        <f t="shared" si="129"/>
        <v>307.20212765957444</v>
      </c>
      <c r="Q2079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10">
        <f t="shared" si="129"/>
        <v>546.6875</v>
      </c>
      <c r="Q2080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10">
        <f t="shared" si="129"/>
        <v>47.474464579901152</v>
      </c>
      <c r="Q2081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10">
        <f t="shared" si="129"/>
        <v>101.56</v>
      </c>
      <c r="Q2082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10">
        <f t="shared" si="129"/>
        <v>72.909090909090907</v>
      </c>
      <c r="Q2083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10">
        <f t="shared" si="129"/>
        <v>43.710526315789473</v>
      </c>
      <c r="Q2084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10">
        <f t="shared" si="129"/>
        <v>34</v>
      </c>
      <c r="Q2085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10">
        <f t="shared" si="129"/>
        <v>70.652173913043484</v>
      </c>
      <c r="Q2086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10">
        <f t="shared" si="129"/>
        <v>89.301204819277103</v>
      </c>
      <c r="Q2087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10">
        <f t="shared" si="129"/>
        <v>115.08571428571429</v>
      </c>
      <c r="Q2088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10">
        <f t="shared" si="129"/>
        <v>62.12</v>
      </c>
      <c r="Q2089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10">
        <f t="shared" si="129"/>
        <v>46.204266666666669</v>
      </c>
      <c r="Q2090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10">
        <f t="shared" si="129"/>
        <v>48.54854838709678</v>
      </c>
      <c r="Q2091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10">
        <f t="shared" si="129"/>
        <v>57.520187499999999</v>
      </c>
      <c r="Q2092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10">
        <f t="shared" si="129"/>
        <v>88.147154471544724</v>
      </c>
      <c r="Q2093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10">
        <f t="shared" si="129"/>
        <v>110.49090909090908</v>
      </c>
      <c r="Q2094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10">
        <f t="shared" si="129"/>
        <v>66.826086956521735</v>
      </c>
      <c r="Q2095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10">
        <f t="shared" si="129"/>
        <v>58.597222222222221</v>
      </c>
      <c r="Q2096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10">
        <f t="shared" si="129"/>
        <v>113.63636363636364</v>
      </c>
      <c r="Q2097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10">
        <f t="shared" si="129"/>
        <v>43.571428571428569</v>
      </c>
      <c r="Q2098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10">
        <f t="shared" si="129"/>
        <v>78.94736842105263</v>
      </c>
      <c r="Q2099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10">
        <f t="shared" si="129"/>
        <v>188.125</v>
      </c>
      <c r="Q2100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10">
        <f t="shared" si="129"/>
        <v>63.031746031746032</v>
      </c>
      <c r="Q2101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10">
        <f t="shared" si="129"/>
        <v>30.37037037037037</v>
      </c>
      <c r="Q2102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10">
        <f t="shared" si="129"/>
        <v>51.477272727272727</v>
      </c>
      <c r="Q2103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10">
        <f t="shared" si="129"/>
        <v>35.789473684210527</v>
      </c>
      <c r="Q2104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10">
        <f t="shared" si="129"/>
        <v>98.817391304347822</v>
      </c>
      <c r="Q2105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10">
        <f t="shared" si="129"/>
        <v>28</v>
      </c>
      <c r="Q2106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10">
        <f t="shared" si="129"/>
        <v>51.313131313131315</v>
      </c>
      <c r="Q2107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10">
        <f t="shared" si="129"/>
        <v>53.522727272727273</v>
      </c>
      <c r="Q2108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10">
        <f t="shared" si="129"/>
        <v>37.149310344827583</v>
      </c>
      <c r="Q2109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10">
        <f t="shared" si="129"/>
        <v>89.895287958115176</v>
      </c>
      <c r="Q2110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10">
        <f t="shared" si="129"/>
        <v>106.52500000000001</v>
      </c>
      <c r="Q2111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10">
        <f t="shared" si="129"/>
        <v>52.815789473684212</v>
      </c>
      <c r="Q2112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10">
        <f t="shared" si="129"/>
        <v>54.615384615384613</v>
      </c>
      <c r="Q2113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10">
        <f t="shared" si="129"/>
        <v>27.272727272727273</v>
      </c>
      <c r="Q2114" t="s">
        <v>8324</v>
      </c>
      <c r="R2114" t="s">
        <v>8328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E2115/D2115*100</f>
        <v>104.85714285714285</v>
      </c>
      <c r="P2115" s="10">
        <f t="shared" ref="P2115:P2178" si="133">E2115/L2115</f>
        <v>68.598130841121488</v>
      </c>
      <c r="Q2115" t="s">
        <v>8324</v>
      </c>
      <c r="R2115" t="s">
        <v>8328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10">
        <f t="shared" si="133"/>
        <v>35.612244897959187</v>
      </c>
      <c r="Q2116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10">
        <f t="shared" si="133"/>
        <v>94.027777777777771</v>
      </c>
      <c r="Q2117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10">
        <f t="shared" si="133"/>
        <v>526.45652173913038</v>
      </c>
      <c r="Q2118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10">
        <f t="shared" si="133"/>
        <v>50.657142857142858</v>
      </c>
      <c r="Q2119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10">
        <f t="shared" si="133"/>
        <v>79.182941176470578</v>
      </c>
      <c r="Q2120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10">
        <f t="shared" si="133"/>
        <v>91.590909090909093</v>
      </c>
      <c r="Q2121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10">
        <f t="shared" si="133"/>
        <v>116.96275362318841</v>
      </c>
      <c r="Q2122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10">
        <f t="shared" si="133"/>
        <v>28.4</v>
      </c>
      <c r="Q2123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10">
        <f t="shared" si="133"/>
        <v>103.33333333333333</v>
      </c>
      <c r="Q2124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10">
        <f t="shared" si="133"/>
        <v>10</v>
      </c>
      <c r="Q2125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10">
        <f t="shared" si="133"/>
        <v>23</v>
      </c>
      <c r="Q2126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10">
        <f t="shared" si="133"/>
        <v>31.555555555555557</v>
      </c>
      <c r="Q2127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10">
        <f t="shared" si="133"/>
        <v>5</v>
      </c>
      <c r="Q2128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10">
        <f t="shared" si="133"/>
        <v>34.220338983050844</v>
      </c>
      <c r="Q2129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10">
        <f t="shared" si="133"/>
        <v>25</v>
      </c>
      <c r="Q2130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10">
        <f t="shared" si="133"/>
        <v>19.666666666666668</v>
      </c>
      <c r="Q2131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10">
        <f t="shared" si="133"/>
        <v>21.25</v>
      </c>
      <c r="Q2132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10">
        <f t="shared" si="133"/>
        <v>8.3333333333333339</v>
      </c>
      <c r="Q2133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10">
        <f t="shared" si="133"/>
        <v>21.34333333333333</v>
      </c>
      <c r="Q2134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10">
        <f t="shared" si="133"/>
        <v>5.333333333333333</v>
      </c>
      <c r="Q2135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10">
        <f t="shared" si="133"/>
        <v>34.666666666666664</v>
      </c>
      <c r="Q2136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10">
        <f t="shared" si="133"/>
        <v>21.727272727272727</v>
      </c>
      <c r="Q2137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10">
        <f t="shared" si="133"/>
        <v>11.922499999999999</v>
      </c>
      <c r="Q2138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10">
        <f t="shared" si="133"/>
        <v>26.59737827715356</v>
      </c>
      <c r="Q2139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10">
        <f t="shared" si="133"/>
        <v>10.666666666666666</v>
      </c>
      <c r="Q2140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10">
        <f t="shared" si="133"/>
        <v>29.035714285714285</v>
      </c>
      <c r="Q2141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10">
        <f t="shared" si="133"/>
        <v>50.909090909090907</v>
      </c>
      <c r="Q2142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10" t="e">
        <f t="shared" si="133"/>
        <v>#DIV/0!</v>
      </c>
      <c r="Q2143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10">
        <f t="shared" si="133"/>
        <v>50.083333333333336</v>
      </c>
      <c r="Q2144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10">
        <f t="shared" si="133"/>
        <v>45</v>
      </c>
      <c r="Q2145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10">
        <f t="shared" si="133"/>
        <v>25.291666666666668</v>
      </c>
      <c r="Q2146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10">
        <f t="shared" si="133"/>
        <v>51.292134831460672</v>
      </c>
      <c r="Q2147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10">
        <f t="shared" si="133"/>
        <v>1</v>
      </c>
      <c r="Q2148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10">
        <f t="shared" si="133"/>
        <v>49.381818181818183</v>
      </c>
      <c r="Q2149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10">
        <f t="shared" si="133"/>
        <v>1</v>
      </c>
      <c r="Q2150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10" t="e">
        <f t="shared" si="133"/>
        <v>#DIV/0!</v>
      </c>
      <c r="Q2151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10">
        <f t="shared" si="133"/>
        <v>101.25</v>
      </c>
      <c r="Q2152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10">
        <f t="shared" si="133"/>
        <v>19.666666666666668</v>
      </c>
      <c r="Q2153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10">
        <f t="shared" si="133"/>
        <v>12.5</v>
      </c>
      <c r="Q2154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10">
        <f t="shared" si="133"/>
        <v>8.5</v>
      </c>
      <c r="Q2155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10">
        <f t="shared" si="133"/>
        <v>1</v>
      </c>
      <c r="Q2156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10">
        <f t="shared" si="133"/>
        <v>23</v>
      </c>
      <c r="Q2157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10">
        <f t="shared" si="133"/>
        <v>17.987951807228917</v>
      </c>
      <c r="Q2158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10">
        <f t="shared" si="133"/>
        <v>370.94736842105266</v>
      </c>
      <c r="Q2159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10">
        <f t="shared" si="133"/>
        <v>63.569485530546629</v>
      </c>
      <c r="Q2160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10">
        <f t="shared" si="133"/>
        <v>13</v>
      </c>
      <c r="Q2161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10">
        <f t="shared" si="133"/>
        <v>5.3125</v>
      </c>
      <c r="Q2162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10">
        <f t="shared" si="133"/>
        <v>35.615384615384613</v>
      </c>
      <c r="Q2163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10">
        <f t="shared" si="133"/>
        <v>87.103448275862064</v>
      </c>
      <c r="Q2164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10">
        <f t="shared" si="133"/>
        <v>75.11363636363636</v>
      </c>
      <c r="Q2165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10">
        <f t="shared" si="133"/>
        <v>68.01204819277109</v>
      </c>
      <c r="Q2166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10">
        <f t="shared" si="133"/>
        <v>29.623931623931625</v>
      </c>
      <c r="Q2167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10">
        <f t="shared" si="133"/>
        <v>91.625</v>
      </c>
      <c r="Q2168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10">
        <f t="shared" si="133"/>
        <v>22.5</v>
      </c>
      <c r="Q2169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10">
        <f t="shared" si="133"/>
        <v>64.366735294117646</v>
      </c>
      <c r="Q2170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10">
        <f t="shared" si="133"/>
        <v>21.857142857142858</v>
      </c>
      <c r="Q2171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10">
        <f t="shared" si="133"/>
        <v>33.315789473684212</v>
      </c>
      <c r="Q2172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10">
        <f t="shared" si="133"/>
        <v>90.276595744680847</v>
      </c>
      <c r="Q2173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10">
        <f t="shared" si="133"/>
        <v>76.92307692307692</v>
      </c>
      <c r="Q2174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10">
        <f t="shared" si="133"/>
        <v>59.233333333333334</v>
      </c>
      <c r="Q2175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10">
        <f t="shared" si="133"/>
        <v>65.38095238095238</v>
      </c>
      <c r="Q2176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10">
        <f t="shared" si="133"/>
        <v>67.307692307692307</v>
      </c>
      <c r="Q2177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10">
        <f t="shared" si="133"/>
        <v>88.74647887323944</v>
      </c>
      <c r="Q2178" t="s">
        <v>8324</v>
      </c>
      <c r="R2178" t="s">
        <v>8325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E2179/D2179*100</f>
        <v>100.12</v>
      </c>
      <c r="P2179" s="10">
        <f t="shared" ref="P2179:P2242" si="137">E2179/L2179</f>
        <v>65.868421052631575</v>
      </c>
      <c r="Q2179" t="s">
        <v>8324</v>
      </c>
      <c r="R2179" t="s">
        <v>8325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10">
        <f t="shared" si="137"/>
        <v>40.349243306169967</v>
      </c>
      <c r="Q2180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10">
        <f t="shared" si="137"/>
        <v>76.857142857142861</v>
      </c>
      <c r="Q2181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10">
        <f t="shared" si="137"/>
        <v>68.707820512820518</v>
      </c>
      <c r="Q2182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10">
        <f t="shared" si="137"/>
        <v>57.773584905660378</v>
      </c>
      <c r="Q2183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10">
        <f t="shared" si="137"/>
        <v>44.171348314606739</v>
      </c>
      <c r="Q2184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10">
        <f t="shared" si="137"/>
        <v>31.566308243727597</v>
      </c>
      <c r="Q2185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10">
        <f t="shared" si="137"/>
        <v>107.04511278195488</v>
      </c>
      <c r="Q2186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10">
        <f t="shared" si="137"/>
        <v>149.03451043338683</v>
      </c>
      <c r="Q2187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10">
        <f t="shared" si="137"/>
        <v>55.956632653061227</v>
      </c>
      <c r="Q2188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10">
        <f t="shared" si="137"/>
        <v>56.970381807973048</v>
      </c>
      <c r="Q2189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10">
        <f t="shared" si="137"/>
        <v>44.056420233463037</v>
      </c>
      <c r="Q2190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10">
        <f t="shared" si="137"/>
        <v>68.625</v>
      </c>
      <c r="Q2191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10">
        <f t="shared" si="137"/>
        <v>65.318435754189949</v>
      </c>
      <c r="Q2192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10">
        <f t="shared" si="137"/>
        <v>35.92</v>
      </c>
      <c r="Q2193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10">
        <f t="shared" si="137"/>
        <v>40.070667078443485</v>
      </c>
      <c r="Q2194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10">
        <f t="shared" si="137"/>
        <v>75.647714604236342</v>
      </c>
      <c r="Q2195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10">
        <f t="shared" si="137"/>
        <v>61.203872437357631</v>
      </c>
      <c r="Q2196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10">
        <f t="shared" si="137"/>
        <v>48.130434782608695</v>
      </c>
      <c r="Q2197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10">
        <f t="shared" si="137"/>
        <v>68.106837606837601</v>
      </c>
      <c r="Q2198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10">
        <f t="shared" si="137"/>
        <v>65.891300230946882</v>
      </c>
      <c r="Q2199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10">
        <f t="shared" si="137"/>
        <v>81.654377880184327</v>
      </c>
      <c r="Q2200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10">
        <f t="shared" si="137"/>
        <v>52.701195219123505</v>
      </c>
      <c r="Q2201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10">
        <f t="shared" si="137"/>
        <v>41.228136882129277</v>
      </c>
      <c r="Q2202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10">
        <f t="shared" si="137"/>
        <v>15.035357142857142</v>
      </c>
      <c r="Q2203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10">
        <f t="shared" si="137"/>
        <v>39.066920943134534</v>
      </c>
      <c r="Q2204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10">
        <f t="shared" si="137"/>
        <v>43.82</v>
      </c>
      <c r="Q2205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10">
        <f t="shared" si="137"/>
        <v>27.301369863013697</v>
      </c>
      <c r="Q2206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10">
        <f t="shared" si="137"/>
        <v>42.222222222222221</v>
      </c>
      <c r="Q2207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10">
        <f t="shared" si="137"/>
        <v>33.235294117647058</v>
      </c>
      <c r="Q2208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10">
        <f t="shared" si="137"/>
        <v>285.71428571428572</v>
      </c>
      <c r="Q2209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10">
        <f t="shared" si="137"/>
        <v>42.333333333333336</v>
      </c>
      <c r="Q2210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10">
        <f t="shared" si="137"/>
        <v>50.266666666666666</v>
      </c>
      <c r="Q2211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10">
        <f t="shared" si="137"/>
        <v>61.902777777777779</v>
      </c>
      <c r="Q2212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10">
        <f t="shared" si="137"/>
        <v>40.75</v>
      </c>
      <c r="Q2213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10">
        <f t="shared" si="137"/>
        <v>55.796747967479675</v>
      </c>
      <c r="Q2214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10">
        <f t="shared" si="137"/>
        <v>10</v>
      </c>
      <c r="Q2215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10">
        <f t="shared" si="137"/>
        <v>73.125416666666666</v>
      </c>
      <c r="Q2216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10">
        <f t="shared" si="137"/>
        <v>26.060606060606062</v>
      </c>
      <c r="Q2217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10">
        <f t="shared" si="137"/>
        <v>22.642857142857142</v>
      </c>
      <c r="Q2218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10">
        <f t="shared" si="137"/>
        <v>47.222222222222221</v>
      </c>
      <c r="Q2219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10">
        <f t="shared" si="137"/>
        <v>32.324473684210524</v>
      </c>
      <c r="Q2220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10">
        <f t="shared" si="137"/>
        <v>53.421052631578945</v>
      </c>
      <c r="Q2221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10">
        <f t="shared" si="137"/>
        <v>51.304347826086953</v>
      </c>
      <c r="Q2222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10">
        <f t="shared" si="137"/>
        <v>37.197247706422019</v>
      </c>
      <c r="Q2223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10">
        <f t="shared" si="137"/>
        <v>27.1</v>
      </c>
      <c r="Q2224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10">
        <f t="shared" si="137"/>
        <v>206.31</v>
      </c>
      <c r="Q2225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10">
        <f t="shared" si="137"/>
        <v>82.145270270270274</v>
      </c>
      <c r="Q2226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10">
        <f t="shared" si="137"/>
        <v>164.79651993355483</v>
      </c>
      <c r="Q2227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10">
        <f t="shared" si="137"/>
        <v>60.820280373831778</v>
      </c>
      <c r="Q2228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10">
        <f t="shared" si="137"/>
        <v>67.970099667774093</v>
      </c>
      <c r="Q2229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10">
        <f t="shared" si="137"/>
        <v>81.561805555555551</v>
      </c>
      <c r="Q2230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10">
        <f t="shared" si="137"/>
        <v>25.42547309833024</v>
      </c>
      <c r="Q2231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10">
        <f t="shared" si="137"/>
        <v>21.497991967871485</v>
      </c>
      <c r="Q2232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10">
        <f t="shared" si="137"/>
        <v>27.226630727762803</v>
      </c>
      <c r="Q2233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10">
        <f t="shared" si="137"/>
        <v>25.091093117408906</v>
      </c>
      <c r="Q2234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10">
        <f t="shared" si="137"/>
        <v>21.230179028132991</v>
      </c>
      <c r="Q2235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10">
        <f t="shared" si="137"/>
        <v>41.607142857142854</v>
      </c>
      <c r="Q2236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10">
        <f t="shared" si="137"/>
        <v>135.58503401360545</v>
      </c>
      <c r="Q2237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10">
        <f t="shared" si="137"/>
        <v>22.116176470588236</v>
      </c>
      <c r="Q2238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10">
        <f t="shared" si="137"/>
        <v>64.625635808748726</v>
      </c>
      <c r="Q2239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10">
        <f t="shared" si="137"/>
        <v>69.569620253164558</v>
      </c>
      <c r="Q2240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10">
        <f t="shared" si="137"/>
        <v>75.133028169014082</v>
      </c>
      <c r="Q2241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10">
        <f t="shared" si="137"/>
        <v>140.97916666666666</v>
      </c>
      <c r="Q2242" t="s">
        <v>8332</v>
      </c>
      <c r="R2242" t="s">
        <v>8350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E2243/D2243*100</f>
        <v>806.4</v>
      </c>
      <c r="P2243" s="10">
        <f t="shared" ref="P2243:P2306" si="141">E2243/L2243</f>
        <v>49.472392638036808</v>
      </c>
      <c r="Q2243" t="s">
        <v>8332</v>
      </c>
      <c r="R2243" t="s">
        <v>8350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10">
        <f t="shared" si="141"/>
        <v>53.865251485148519</v>
      </c>
      <c r="Q2244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10">
        <f t="shared" si="141"/>
        <v>4.5712530712530715</v>
      </c>
      <c r="Q2245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10">
        <f t="shared" si="141"/>
        <v>65.00344827586207</v>
      </c>
      <c r="Q2246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10">
        <f t="shared" si="141"/>
        <v>53.475252525252522</v>
      </c>
      <c r="Q2247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10">
        <f t="shared" si="141"/>
        <v>43.912280701754383</v>
      </c>
      <c r="Q2248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10">
        <f t="shared" si="141"/>
        <v>50.852631578947367</v>
      </c>
      <c r="Q2249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10">
        <f t="shared" si="141"/>
        <v>58.6328125</v>
      </c>
      <c r="Q2250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10">
        <f t="shared" si="141"/>
        <v>32.81666666666667</v>
      </c>
      <c r="Q2251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10">
        <f t="shared" si="141"/>
        <v>426.93169877408059</v>
      </c>
      <c r="Q2252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10">
        <f t="shared" si="141"/>
        <v>23.808729166666669</v>
      </c>
      <c r="Q2253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10">
        <f t="shared" si="141"/>
        <v>98.413654618473899</v>
      </c>
      <c r="Q2254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10">
        <f t="shared" si="141"/>
        <v>107.32142857142857</v>
      </c>
      <c r="Q2255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10">
        <f t="shared" si="141"/>
        <v>11.67005076142132</v>
      </c>
      <c r="Q2256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10">
        <f t="shared" si="141"/>
        <v>41.782287822878232</v>
      </c>
      <c r="Q2257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10">
        <f t="shared" si="141"/>
        <v>21.38</v>
      </c>
      <c r="Q2258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10">
        <f t="shared" si="141"/>
        <v>94.103550295857985</v>
      </c>
      <c r="Q2259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10">
        <f t="shared" si="141"/>
        <v>15.721951219512196</v>
      </c>
      <c r="Q2260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10">
        <f t="shared" si="141"/>
        <v>90.635922330097088</v>
      </c>
      <c r="Q2261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10">
        <f t="shared" si="141"/>
        <v>97.297619047619051</v>
      </c>
      <c r="Q2262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10">
        <f t="shared" si="141"/>
        <v>37.11904761904762</v>
      </c>
      <c r="Q2263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10">
        <f t="shared" si="141"/>
        <v>28.104972375690608</v>
      </c>
      <c r="Q2264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10">
        <f t="shared" si="141"/>
        <v>144.43333333333334</v>
      </c>
      <c r="Q2265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10">
        <f t="shared" si="141"/>
        <v>24.274157303370785</v>
      </c>
      <c r="Q2266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10">
        <f t="shared" si="141"/>
        <v>35.117647058823529</v>
      </c>
      <c r="Q2267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10">
        <f t="shared" si="141"/>
        <v>24.762886597938145</v>
      </c>
      <c r="Q2268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10">
        <f t="shared" si="141"/>
        <v>188.37871287128712</v>
      </c>
      <c r="Q2269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10">
        <f t="shared" si="141"/>
        <v>148.08247422680412</v>
      </c>
      <c r="Q2270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10">
        <f t="shared" si="141"/>
        <v>49.934589800443462</v>
      </c>
      <c r="Q2271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10">
        <f t="shared" si="141"/>
        <v>107.82155688622754</v>
      </c>
      <c r="Q2272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10">
        <f t="shared" si="141"/>
        <v>42.63403614457831</v>
      </c>
      <c r="Q2273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10">
        <f t="shared" si="141"/>
        <v>14.370762711864407</v>
      </c>
      <c r="Q2274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10">
        <f t="shared" si="141"/>
        <v>37.476190476190474</v>
      </c>
      <c r="Q2275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10">
        <f t="shared" si="141"/>
        <v>30.202020202020201</v>
      </c>
      <c r="Q2276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10">
        <f t="shared" si="141"/>
        <v>33.550632911392405</v>
      </c>
      <c r="Q2277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10">
        <f t="shared" si="141"/>
        <v>64.74666666666667</v>
      </c>
      <c r="Q2278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10">
        <f t="shared" si="141"/>
        <v>57.932367149758456</v>
      </c>
      <c r="Q2279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10">
        <f t="shared" si="141"/>
        <v>53.078431372549019</v>
      </c>
      <c r="Q2280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10">
        <f t="shared" si="141"/>
        <v>48.0625</v>
      </c>
      <c r="Q2281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10">
        <f t="shared" si="141"/>
        <v>82.396874999999994</v>
      </c>
      <c r="Q2282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10">
        <f t="shared" si="141"/>
        <v>50.454545454545453</v>
      </c>
      <c r="Q2283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10">
        <f t="shared" si="141"/>
        <v>115.83333333333333</v>
      </c>
      <c r="Q2284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10">
        <f t="shared" si="141"/>
        <v>63.03458333333333</v>
      </c>
      <c r="Q2285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10">
        <f t="shared" si="141"/>
        <v>108.02152542372882</v>
      </c>
      <c r="Q2286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10">
        <f t="shared" si="141"/>
        <v>46.088607594936711</v>
      </c>
      <c r="Q2287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10">
        <f t="shared" si="141"/>
        <v>107.21428571428571</v>
      </c>
      <c r="Q2288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10">
        <f t="shared" si="141"/>
        <v>50.9338679245283</v>
      </c>
      <c r="Q2289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10">
        <f t="shared" si="141"/>
        <v>40.04</v>
      </c>
      <c r="Q2290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10">
        <f t="shared" si="141"/>
        <v>64.44</v>
      </c>
      <c r="Q2291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10">
        <f t="shared" si="141"/>
        <v>53.827586206896555</v>
      </c>
      <c r="Q2292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10">
        <f t="shared" si="141"/>
        <v>100.46511627906976</v>
      </c>
      <c r="Q2293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10">
        <f t="shared" si="141"/>
        <v>46.630652173913049</v>
      </c>
      <c r="Q2294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10">
        <f t="shared" si="141"/>
        <v>34.074074074074076</v>
      </c>
      <c r="Q2295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10">
        <f t="shared" si="141"/>
        <v>65.214642857142863</v>
      </c>
      <c r="Q2296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10">
        <f t="shared" si="141"/>
        <v>44.205882352941174</v>
      </c>
      <c r="Q2297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10">
        <f t="shared" si="141"/>
        <v>71.965517241379317</v>
      </c>
      <c r="Q2298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10">
        <f t="shared" si="141"/>
        <v>52.94736842105263</v>
      </c>
      <c r="Q2299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10">
        <f t="shared" si="141"/>
        <v>109.45138888888889</v>
      </c>
      <c r="Q2300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10">
        <f t="shared" si="141"/>
        <v>75.035714285714292</v>
      </c>
      <c r="Q2301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10">
        <f t="shared" si="141"/>
        <v>115.71428571428571</v>
      </c>
      <c r="Q2302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10">
        <f t="shared" si="141"/>
        <v>31.659810426540286</v>
      </c>
      <c r="Q2303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10">
        <f t="shared" si="141"/>
        <v>46.176470588235297</v>
      </c>
      <c r="Q2304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10">
        <f t="shared" si="141"/>
        <v>68.481650485436887</v>
      </c>
      <c r="Q2305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10">
        <f t="shared" si="141"/>
        <v>53.469203539823013</v>
      </c>
      <c r="Q2306" t="s">
        <v>8324</v>
      </c>
      <c r="R2306" t="s">
        <v>8328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E2307/D2307*100</f>
        <v>101.22777777777779</v>
      </c>
      <c r="P2307" s="10">
        <f t="shared" ref="P2307:P2370" si="145">E2307/L2307</f>
        <v>109.10778443113773</v>
      </c>
      <c r="Q2307" t="s">
        <v>8324</v>
      </c>
      <c r="R2307" t="s">
        <v>8328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10">
        <f t="shared" si="145"/>
        <v>51.185616438356163</v>
      </c>
      <c r="Q2308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10">
        <f t="shared" si="145"/>
        <v>27.936800000000002</v>
      </c>
      <c r="Q2309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10">
        <f t="shared" si="145"/>
        <v>82.496921824104234</v>
      </c>
      <c r="Q2310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10">
        <f t="shared" si="145"/>
        <v>59.817476635514019</v>
      </c>
      <c r="Q2311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10">
        <f t="shared" si="145"/>
        <v>64.816470588235291</v>
      </c>
      <c r="Q2312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10">
        <f t="shared" si="145"/>
        <v>90.09615384615384</v>
      </c>
      <c r="Q2313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10">
        <f t="shared" si="145"/>
        <v>40.962025316455694</v>
      </c>
      <c r="Q2314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10">
        <f t="shared" si="145"/>
        <v>56.000127388535034</v>
      </c>
      <c r="Q2315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10">
        <f t="shared" si="145"/>
        <v>37.672800000000002</v>
      </c>
      <c r="Q2316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10">
        <f t="shared" si="145"/>
        <v>40.078125</v>
      </c>
      <c r="Q2317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10">
        <f t="shared" si="145"/>
        <v>78.031999999999996</v>
      </c>
      <c r="Q2318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10">
        <f t="shared" si="145"/>
        <v>18.90909090909091</v>
      </c>
      <c r="Q2319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10">
        <f t="shared" si="145"/>
        <v>37.134969325153371</v>
      </c>
      <c r="Q2320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10">
        <f t="shared" si="145"/>
        <v>41.961038961038959</v>
      </c>
      <c r="Q2321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10">
        <f t="shared" si="145"/>
        <v>61.044943820224717</v>
      </c>
      <c r="Q2322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10">
        <f t="shared" si="145"/>
        <v>64.53125</v>
      </c>
      <c r="Q2323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10">
        <f t="shared" si="145"/>
        <v>21.25</v>
      </c>
      <c r="Q2324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10">
        <f t="shared" si="145"/>
        <v>30</v>
      </c>
      <c r="Q2325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10">
        <f t="shared" si="145"/>
        <v>25.491803278688526</v>
      </c>
      <c r="Q2326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10">
        <f t="shared" si="145"/>
        <v>11.428571428571429</v>
      </c>
      <c r="Q2327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10">
        <f t="shared" si="145"/>
        <v>108</v>
      </c>
      <c r="Q2328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10">
        <f t="shared" si="145"/>
        <v>54.883162444113267</v>
      </c>
      <c r="Q2329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10">
        <f t="shared" si="145"/>
        <v>47.383612662942269</v>
      </c>
      <c r="Q2330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10">
        <f t="shared" si="145"/>
        <v>211.84</v>
      </c>
      <c r="Q2331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10">
        <f t="shared" si="145"/>
        <v>219.92638036809817</v>
      </c>
      <c r="Q2332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10">
        <f t="shared" si="145"/>
        <v>40.795406360424032</v>
      </c>
      <c r="Q2333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10">
        <f t="shared" si="145"/>
        <v>75.502840909090907</v>
      </c>
      <c r="Q2334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10">
        <f t="shared" si="145"/>
        <v>13.542553191489361</v>
      </c>
      <c r="Q2335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10">
        <f t="shared" si="145"/>
        <v>60.865671641791046</v>
      </c>
      <c r="Q2336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10">
        <f t="shared" si="145"/>
        <v>115.69230769230769</v>
      </c>
      <c r="Q2337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10">
        <f t="shared" si="145"/>
        <v>48.104623556581984</v>
      </c>
      <c r="Q2338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10">
        <f t="shared" si="145"/>
        <v>74.184357541899445</v>
      </c>
      <c r="Q2339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10">
        <f t="shared" si="145"/>
        <v>123.34552845528455</v>
      </c>
      <c r="Q2340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10">
        <f t="shared" si="145"/>
        <v>66.623188405797094</v>
      </c>
      <c r="Q2341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10">
        <f t="shared" si="145"/>
        <v>104.99007444168734</v>
      </c>
      <c r="Q2342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10" t="e">
        <f t="shared" si="145"/>
        <v>#DIV/0!</v>
      </c>
      <c r="Q2343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10" t="e">
        <f t="shared" si="145"/>
        <v>#DIV/0!</v>
      </c>
      <c r="Q2344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10">
        <f t="shared" si="145"/>
        <v>300</v>
      </c>
      <c r="Q2345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10">
        <f t="shared" si="145"/>
        <v>1</v>
      </c>
      <c r="Q2346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10" t="e">
        <f t="shared" si="145"/>
        <v>#DIV/0!</v>
      </c>
      <c r="Q2347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10">
        <f t="shared" si="145"/>
        <v>13</v>
      </c>
      <c r="Q2348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10">
        <f t="shared" si="145"/>
        <v>15</v>
      </c>
      <c r="Q2349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10">
        <f t="shared" si="145"/>
        <v>54</v>
      </c>
      <c r="Q2350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10" t="e">
        <f t="shared" si="145"/>
        <v>#DIV/0!</v>
      </c>
      <c r="Q2351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10" t="e">
        <f t="shared" si="145"/>
        <v>#DIV/0!</v>
      </c>
      <c r="Q2352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10">
        <f t="shared" si="145"/>
        <v>15.428571428571429</v>
      </c>
      <c r="Q2353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10" t="e">
        <f t="shared" si="145"/>
        <v>#DIV/0!</v>
      </c>
      <c r="Q2354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10" t="e">
        <f t="shared" si="145"/>
        <v>#DIV/0!</v>
      </c>
      <c r="Q2355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10">
        <f t="shared" si="145"/>
        <v>25</v>
      </c>
      <c r="Q2356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10">
        <f t="shared" si="145"/>
        <v>27.5</v>
      </c>
      <c r="Q2357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10" t="e">
        <f t="shared" si="145"/>
        <v>#DIV/0!</v>
      </c>
      <c r="Q2358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10" t="e">
        <f t="shared" si="145"/>
        <v>#DIV/0!</v>
      </c>
      <c r="Q2359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10" t="e">
        <f t="shared" si="145"/>
        <v>#DIV/0!</v>
      </c>
      <c r="Q2360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10">
        <f t="shared" si="145"/>
        <v>367</v>
      </c>
      <c r="Q2361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10">
        <f t="shared" si="145"/>
        <v>2</v>
      </c>
      <c r="Q2362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10" t="e">
        <f t="shared" si="145"/>
        <v>#DIV/0!</v>
      </c>
      <c r="Q2363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10">
        <f t="shared" si="145"/>
        <v>60</v>
      </c>
      <c r="Q2364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10" t="e">
        <f t="shared" si="145"/>
        <v>#DIV/0!</v>
      </c>
      <c r="Q2365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10" t="e">
        <f t="shared" si="145"/>
        <v>#DIV/0!</v>
      </c>
      <c r="Q2366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10" t="e">
        <f t="shared" si="145"/>
        <v>#DIV/0!</v>
      </c>
      <c r="Q2367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10">
        <f t="shared" si="145"/>
        <v>97.407407407407405</v>
      </c>
      <c r="Q2368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10">
        <f t="shared" si="145"/>
        <v>47.857142857142854</v>
      </c>
      <c r="Q2369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10">
        <f t="shared" si="145"/>
        <v>50</v>
      </c>
      <c r="Q2370" t="s">
        <v>8318</v>
      </c>
      <c r="R2370" t="s">
        <v>8319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E2371/D2371*100</f>
        <v>0</v>
      </c>
      <c r="P2371" s="10" t="e">
        <f t="shared" ref="P2371:P2434" si="149">E2371/L2371</f>
        <v>#DIV/0!</v>
      </c>
      <c r="Q2371" t="s">
        <v>8318</v>
      </c>
      <c r="R2371" t="s">
        <v>8319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10">
        <f t="shared" si="149"/>
        <v>20.5</v>
      </c>
      <c r="Q2372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10" t="e">
        <f t="shared" si="149"/>
        <v>#DIV/0!</v>
      </c>
      <c r="Q2373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10">
        <f t="shared" si="149"/>
        <v>30</v>
      </c>
      <c r="Q2374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10">
        <f t="shared" si="149"/>
        <v>50</v>
      </c>
      <c r="Q2375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10">
        <f t="shared" si="149"/>
        <v>10</v>
      </c>
      <c r="Q2376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10" t="e">
        <f t="shared" si="149"/>
        <v>#DIV/0!</v>
      </c>
      <c r="Q2377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10">
        <f t="shared" si="149"/>
        <v>81.582499999999996</v>
      </c>
      <c r="Q2378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10" t="e">
        <f t="shared" si="149"/>
        <v>#DIV/0!</v>
      </c>
      <c r="Q2379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10" t="e">
        <f t="shared" si="149"/>
        <v>#DIV/0!</v>
      </c>
      <c r="Q2380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10" t="e">
        <f t="shared" si="149"/>
        <v>#DIV/0!</v>
      </c>
      <c r="Q2381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10">
        <f t="shared" si="149"/>
        <v>18.333333333333332</v>
      </c>
      <c r="Q2382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10">
        <f t="shared" si="149"/>
        <v>224.42857142857142</v>
      </c>
      <c r="Q2383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10">
        <f t="shared" si="149"/>
        <v>37.5</v>
      </c>
      <c r="Q2384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10">
        <f t="shared" si="149"/>
        <v>145</v>
      </c>
      <c r="Q2385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10">
        <f t="shared" si="149"/>
        <v>1</v>
      </c>
      <c r="Q2386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10">
        <f t="shared" si="149"/>
        <v>112.57142857142857</v>
      </c>
      <c r="Q2387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10" t="e">
        <f t="shared" si="149"/>
        <v>#DIV/0!</v>
      </c>
      <c r="Q2388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10">
        <f t="shared" si="149"/>
        <v>342</v>
      </c>
      <c r="Q2389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10">
        <f t="shared" si="149"/>
        <v>57.875</v>
      </c>
      <c r="Q2390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10">
        <f t="shared" si="149"/>
        <v>30</v>
      </c>
      <c r="Q2391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10" t="e">
        <f t="shared" si="149"/>
        <v>#DIV/0!</v>
      </c>
      <c r="Q2392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10">
        <f t="shared" si="149"/>
        <v>25</v>
      </c>
      <c r="Q2393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10" t="e">
        <f t="shared" si="149"/>
        <v>#DIV/0!</v>
      </c>
      <c r="Q2394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10">
        <f t="shared" si="149"/>
        <v>50</v>
      </c>
      <c r="Q2395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10">
        <f t="shared" si="149"/>
        <v>1.5</v>
      </c>
      <c r="Q2396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10" t="e">
        <f t="shared" si="149"/>
        <v>#DIV/0!</v>
      </c>
      <c r="Q2397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10">
        <f t="shared" si="149"/>
        <v>10</v>
      </c>
      <c r="Q2398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10" t="e">
        <f t="shared" si="149"/>
        <v>#DIV/0!</v>
      </c>
      <c r="Q2399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10" t="e">
        <f t="shared" si="149"/>
        <v>#DIV/0!</v>
      </c>
      <c r="Q2400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10" t="e">
        <f t="shared" si="149"/>
        <v>#DIV/0!</v>
      </c>
      <c r="Q2401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10" t="e">
        <f t="shared" si="149"/>
        <v>#DIV/0!</v>
      </c>
      <c r="Q2402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10">
        <f t="shared" si="149"/>
        <v>22.333333333333332</v>
      </c>
      <c r="Q2403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10">
        <f t="shared" si="149"/>
        <v>52</v>
      </c>
      <c r="Q2404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10">
        <f t="shared" si="149"/>
        <v>16.833333333333332</v>
      </c>
      <c r="Q2405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10" t="e">
        <f t="shared" si="149"/>
        <v>#DIV/0!</v>
      </c>
      <c r="Q2406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10">
        <f t="shared" si="149"/>
        <v>56.3</v>
      </c>
      <c r="Q2407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10">
        <f t="shared" si="149"/>
        <v>84.0625</v>
      </c>
      <c r="Q2408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10">
        <f t="shared" si="149"/>
        <v>168.39393939393941</v>
      </c>
      <c r="Q2409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10">
        <f t="shared" si="149"/>
        <v>15</v>
      </c>
      <c r="Q2410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10">
        <f t="shared" si="149"/>
        <v>76.666666666666671</v>
      </c>
      <c r="Q2411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10" t="e">
        <f t="shared" si="149"/>
        <v>#DIV/0!</v>
      </c>
      <c r="Q2412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10">
        <f t="shared" si="149"/>
        <v>50.333333333333336</v>
      </c>
      <c r="Q2413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10" t="e">
        <f t="shared" si="149"/>
        <v>#DIV/0!</v>
      </c>
      <c r="Q2414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10">
        <f t="shared" si="149"/>
        <v>8.3333333333333339</v>
      </c>
      <c r="Q2415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10">
        <f t="shared" si="149"/>
        <v>35.384615384615387</v>
      </c>
      <c r="Q2416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10">
        <f t="shared" si="149"/>
        <v>55.833333333333336</v>
      </c>
      <c r="Q2417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10">
        <f t="shared" si="149"/>
        <v>5</v>
      </c>
      <c r="Q2418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10" t="e">
        <f t="shared" si="149"/>
        <v>#DIV/0!</v>
      </c>
      <c r="Q2419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10">
        <f t="shared" si="149"/>
        <v>1</v>
      </c>
      <c r="Q2420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10" t="e">
        <f t="shared" si="149"/>
        <v>#DIV/0!</v>
      </c>
      <c r="Q2421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10">
        <f t="shared" si="149"/>
        <v>69.472222222222229</v>
      </c>
      <c r="Q2422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10">
        <f t="shared" si="149"/>
        <v>1</v>
      </c>
      <c r="Q2423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10">
        <f t="shared" si="149"/>
        <v>1</v>
      </c>
      <c r="Q2424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10">
        <f t="shared" si="149"/>
        <v>8</v>
      </c>
      <c r="Q2425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10">
        <f t="shared" si="149"/>
        <v>34.444444444444443</v>
      </c>
      <c r="Q2426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10">
        <f t="shared" si="149"/>
        <v>1</v>
      </c>
      <c r="Q2427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10" t="e">
        <f t="shared" si="149"/>
        <v>#DIV/0!</v>
      </c>
      <c r="Q2428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10">
        <f t="shared" si="149"/>
        <v>1</v>
      </c>
      <c r="Q2429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10">
        <f t="shared" si="149"/>
        <v>1</v>
      </c>
      <c r="Q2430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10">
        <f t="shared" si="149"/>
        <v>501.25</v>
      </c>
      <c r="Q2431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10">
        <f t="shared" si="149"/>
        <v>10.5</v>
      </c>
      <c r="Q2432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10">
        <f t="shared" si="149"/>
        <v>1</v>
      </c>
      <c r="Q2433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10">
        <f t="shared" si="149"/>
        <v>1</v>
      </c>
      <c r="Q2434" t="s">
        <v>8335</v>
      </c>
      <c r="R2434" t="s">
        <v>8336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E2435/D2435*100</f>
        <v>0</v>
      </c>
      <c r="P2435" s="10" t="e">
        <f t="shared" ref="P2435:P2498" si="153">E2435/L2435</f>
        <v>#DIV/0!</v>
      </c>
      <c r="Q2435" t="s">
        <v>8335</v>
      </c>
      <c r="R2435" t="s">
        <v>8336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10">
        <f t="shared" si="153"/>
        <v>13</v>
      </c>
      <c r="Q2436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10">
        <f t="shared" si="153"/>
        <v>306</v>
      </c>
      <c r="Q2437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10">
        <f t="shared" si="153"/>
        <v>22.5</v>
      </c>
      <c r="Q2438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10" t="e">
        <f t="shared" si="153"/>
        <v>#DIV/0!</v>
      </c>
      <c r="Q2439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10">
        <f t="shared" si="153"/>
        <v>50</v>
      </c>
      <c r="Q2440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10" t="e">
        <f t="shared" si="153"/>
        <v>#DIV/0!</v>
      </c>
      <c r="Q2441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10">
        <f t="shared" si="153"/>
        <v>5</v>
      </c>
      <c r="Q2442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10">
        <f t="shared" si="153"/>
        <v>74.22935779816514</v>
      </c>
      <c r="Q2443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10">
        <f t="shared" si="153"/>
        <v>81.252688172043008</v>
      </c>
      <c r="Q2444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10">
        <f t="shared" si="153"/>
        <v>130.23469453376205</v>
      </c>
      <c r="Q2445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10">
        <f t="shared" si="153"/>
        <v>53.409836065573771</v>
      </c>
      <c r="Q2446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10">
        <f t="shared" si="153"/>
        <v>75.130434782608702</v>
      </c>
      <c r="Q2447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10">
        <f t="shared" si="153"/>
        <v>75.666666666666671</v>
      </c>
      <c r="Q2448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10">
        <f t="shared" si="153"/>
        <v>31.691394658753708</v>
      </c>
      <c r="Q2449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10">
        <f t="shared" si="153"/>
        <v>47.777777777777779</v>
      </c>
      <c r="Q2450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10">
        <f t="shared" si="153"/>
        <v>90</v>
      </c>
      <c r="Q2451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10">
        <f t="shared" si="153"/>
        <v>149.31401960784314</v>
      </c>
      <c r="Q2452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10">
        <f t="shared" si="153"/>
        <v>62.06989247311828</v>
      </c>
      <c r="Q2453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10">
        <f t="shared" si="153"/>
        <v>53.4</v>
      </c>
      <c r="Q2454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10">
        <f t="shared" si="153"/>
        <v>69.268656716417908</v>
      </c>
      <c r="Q2455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10">
        <f t="shared" si="153"/>
        <v>271.50769230769231</v>
      </c>
      <c r="Q2456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10">
        <f t="shared" si="153"/>
        <v>34.125</v>
      </c>
      <c r="Q2457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10">
        <f t="shared" si="153"/>
        <v>40.492537313432834</v>
      </c>
      <c r="Q2458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10">
        <f t="shared" si="153"/>
        <v>189.75806451612902</v>
      </c>
      <c r="Q2459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10">
        <f t="shared" si="153"/>
        <v>68.862499999999997</v>
      </c>
      <c r="Q2460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10">
        <f t="shared" si="153"/>
        <v>108.77659574468085</v>
      </c>
      <c r="Q2461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10">
        <f t="shared" si="153"/>
        <v>125.98529411764706</v>
      </c>
      <c r="Q2462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10">
        <f t="shared" si="153"/>
        <v>90.523255813953483</v>
      </c>
      <c r="Q2463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10">
        <f t="shared" si="153"/>
        <v>28.880434782608695</v>
      </c>
      <c r="Q2464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10">
        <f t="shared" si="153"/>
        <v>31</v>
      </c>
      <c r="Q2465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10">
        <f t="shared" si="153"/>
        <v>51.674418604651166</v>
      </c>
      <c r="Q2466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10">
        <f t="shared" si="153"/>
        <v>26.270833333333332</v>
      </c>
      <c r="Q2467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10">
        <f t="shared" si="153"/>
        <v>48.07692307692308</v>
      </c>
      <c r="Q2468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10">
        <f t="shared" si="153"/>
        <v>27.558139534883722</v>
      </c>
      <c r="Q2469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10">
        <f t="shared" si="153"/>
        <v>36.97137931034483</v>
      </c>
      <c r="Q2470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10">
        <f t="shared" si="153"/>
        <v>29.021276595744681</v>
      </c>
      <c r="Q2471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10">
        <f t="shared" si="153"/>
        <v>28.65666666666667</v>
      </c>
      <c r="Q2472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10">
        <f t="shared" si="153"/>
        <v>37.647058823529413</v>
      </c>
      <c r="Q2473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10">
        <f t="shared" si="153"/>
        <v>97.904038461538462</v>
      </c>
      <c r="Q2474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10">
        <f t="shared" si="153"/>
        <v>42.553191489361701</v>
      </c>
      <c r="Q2475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10">
        <f t="shared" si="153"/>
        <v>131.58368421052631</v>
      </c>
      <c r="Q2476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10">
        <f t="shared" si="153"/>
        <v>32.320987654320987</v>
      </c>
      <c r="Q2477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10">
        <f t="shared" si="153"/>
        <v>61.103999999999999</v>
      </c>
      <c r="Q2478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10">
        <f t="shared" si="153"/>
        <v>31.341463414634145</v>
      </c>
      <c r="Q2479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10">
        <f t="shared" si="153"/>
        <v>129.1139240506329</v>
      </c>
      <c r="Q2480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10">
        <f t="shared" si="153"/>
        <v>25.020624999999999</v>
      </c>
      <c r="Q2481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10">
        <f t="shared" si="153"/>
        <v>250</v>
      </c>
      <c r="Q2482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10">
        <f t="shared" si="153"/>
        <v>47.541473684210523</v>
      </c>
      <c r="Q2483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10">
        <f t="shared" si="153"/>
        <v>40.04</v>
      </c>
      <c r="Q2484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10">
        <f t="shared" si="153"/>
        <v>65.84210526315789</v>
      </c>
      <c r="Q2485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10">
        <f t="shared" si="153"/>
        <v>46.401222222222216</v>
      </c>
      <c r="Q2486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10">
        <f t="shared" si="153"/>
        <v>50.365853658536587</v>
      </c>
      <c r="Q2487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10">
        <f t="shared" si="153"/>
        <v>26.566666666666666</v>
      </c>
      <c r="Q2488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10">
        <f t="shared" si="153"/>
        <v>39.493684210526318</v>
      </c>
      <c r="Q2489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10">
        <f t="shared" si="153"/>
        <v>49.246153846153845</v>
      </c>
      <c r="Q2490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10">
        <f t="shared" si="153"/>
        <v>62.38</v>
      </c>
      <c r="Q2491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10">
        <f t="shared" si="153"/>
        <v>37.9375</v>
      </c>
      <c r="Q2492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10">
        <f t="shared" si="153"/>
        <v>51.6</v>
      </c>
      <c r="Q2493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10">
        <f t="shared" si="153"/>
        <v>27.777777777777779</v>
      </c>
      <c r="Q2494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10">
        <f t="shared" si="153"/>
        <v>99.382239382239376</v>
      </c>
      <c r="Q2495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10">
        <f t="shared" si="153"/>
        <v>38.848205128205123</v>
      </c>
      <c r="Q2496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10">
        <f t="shared" si="153"/>
        <v>45.548809523809524</v>
      </c>
      <c r="Q2497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10">
        <f t="shared" si="153"/>
        <v>600</v>
      </c>
      <c r="Q2498" t="s">
        <v>8324</v>
      </c>
      <c r="R2498" t="s">
        <v>8328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E2499/D2499*100</f>
        <v>112.7715</v>
      </c>
      <c r="P2499" s="10">
        <f t="shared" ref="P2499:P2562" si="157">E2499/L2499</f>
        <v>80.551071428571419</v>
      </c>
      <c r="Q2499" t="s">
        <v>8324</v>
      </c>
      <c r="R2499" t="s">
        <v>8328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10">
        <f t="shared" si="157"/>
        <v>52.8</v>
      </c>
      <c r="Q2500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10">
        <f t="shared" si="157"/>
        <v>47.676470588235297</v>
      </c>
      <c r="Q2501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10">
        <f t="shared" si="157"/>
        <v>23.448275862068964</v>
      </c>
      <c r="Q2502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10">
        <f t="shared" si="157"/>
        <v>40.142857142857146</v>
      </c>
      <c r="Q2503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10">
        <f t="shared" si="157"/>
        <v>17.2</v>
      </c>
      <c r="Q2504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10" t="e">
        <f t="shared" si="157"/>
        <v>#DIV/0!</v>
      </c>
      <c r="Q2505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10" t="e">
        <f t="shared" si="157"/>
        <v>#DIV/0!</v>
      </c>
      <c r="Q2506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10" t="e">
        <f t="shared" si="157"/>
        <v>#DIV/0!</v>
      </c>
      <c r="Q2507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10">
        <f t="shared" si="157"/>
        <v>15</v>
      </c>
      <c r="Q2508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10" t="e">
        <f t="shared" si="157"/>
        <v>#DIV/0!</v>
      </c>
      <c r="Q2509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10" t="e">
        <f t="shared" si="157"/>
        <v>#DIV/0!</v>
      </c>
      <c r="Q2510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10">
        <f t="shared" si="157"/>
        <v>35.714285714285715</v>
      </c>
      <c r="Q2511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10">
        <f t="shared" si="157"/>
        <v>37.5</v>
      </c>
      <c r="Q2512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10" t="e">
        <f t="shared" si="157"/>
        <v>#DIV/0!</v>
      </c>
      <c r="Q2513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10" t="e">
        <f t="shared" si="157"/>
        <v>#DIV/0!</v>
      </c>
      <c r="Q2514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10" t="e">
        <f t="shared" si="157"/>
        <v>#DIV/0!</v>
      </c>
      <c r="Q2515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10">
        <f t="shared" si="157"/>
        <v>52.5</v>
      </c>
      <c r="Q2516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10">
        <f t="shared" si="157"/>
        <v>77.5</v>
      </c>
      <c r="Q2517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10" t="e">
        <f t="shared" si="157"/>
        <v>#DIV/0!</v>
      </c>
      <c r="Q2518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10">
        <f t="shared" si="157"/>
        <v>53.545454545454547</v>
      </c>
      <c r="Q2519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10" t="e">
        <f t="shared" si="157"/>
        <v>#DIV/0!</v>
      </c>
      <c r="Q2520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10">
        <f t="shared" si="157"/>
        <v>16.25</v>
      </c>
      <c r="Q2521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10" t="e">
        <f t="shared" si="157"/>
        <v>#DIV/0!</v>
      </c>
      <c r="Q2522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10">
        <f t="shared" si="157"/>
        <v>103.68174242424243</v>
      </c>
      <c r="Q2523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10">
        <f t="shared" si="157"/>
        <v>185.18518518518519</v>
      </c>
      <c r="Q2524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10">
        <f t="shared" si="157"/>
        <v>54.153846153846153</v>
      </c>
      <c r="Q2525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10">
        <f t="shared" si="157"/>
        <v>177.2093023255814</v>
      </c>
      <c r="Q2526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10">
        <f t="shared" si="157"/>
        <v>100.325</v>
      </c>
      <c r="Q2527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10">
        <f t="shared" si="157"/>
        <v>136.90909090909091</v>
      </c>
      <c r="Q2528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10">
        <f t="shared" si="157"/>
        <v>57.535211267605632</v>
      </c>
      <c r="Q2529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10">
        <f t="shared" si="157"/>
        <v>52.962839506172834</v>
      </c>
      <c r="Q2530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10">
        <f t="shared" si="157"/>
        <v>82.328947368421055</v>
      </c>
      <c r="Q2531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10">
        <f t="shared" si="157"/>
        <v>135.41666666666666</v>
      </c>
      <c r="Q2532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10">
        <f t="shared" si="157"/>
        <v>74.06557377049181</v>
      </c>
      <c r="Q2533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10">
        <f t="shared" si="157"/>
        <v>84.083333333333329</v>
      </c>
      <c r="Q2534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10">
        <f t="shared" si="157"/>
        <v>61.029411764705884</v>
      </c>
      <c r="Q2535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10">
        <f t="shared" si="157"/>
        <v>150</v>
      </c>
      <c r="Q2536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10">
        <f t="shared" si="157"/>
        <v>266.08974358974359</v>
      </c>
      <c r="Q2537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10">
        <f t="shared" si="157"/>
        <v>7.25</v>
      </c>
      <c r="Q2538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10">
        <f t="shared" si="157"/>
        <v>100</v>
      </c>
      <c r="Q2539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10">
        <f t="shared" si="157"/>
        <v>109.96308108108107</v>
      </c>
      <c r="Q2540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10">
        <f t="shared" si="157"/>
        <v>169.91525423728814</v>
      </c>
      <c r="Q2541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10">
        <f t="shared" si="157"/>
        <v>95.740740740740748</v>
      </c>
      <c r="Q2542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10">
        <f t="shared" si="157"/>
        <v>59.460317460317462</v>
      </c>
      <c r="Q2543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10">
        <f t="shared" si="157"/>
        <v>55.769230769230766</v>
      </c>
      <c r="Q2544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10">
        <f t="shared" si="157"/>
        <v>30.076923076923077</v>
      </c>
      <c r="Q2545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10">
        <f t="shared" si="157"/>
        <v>88.438596491228068</v>
      </c>
      <c r="Q2546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10">
        <f t="shared" si="157"/>
        <v>64.032786885245898</v>
      </c>
      <c r="Q2547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10">
        <f t="shared" si="157"/>
        <v>60.153846153846153</v>
      </c>
      <c r="Q2548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10">
        <f t="shared" si="157"/>
        <v>49.194029850746269</v>
      </c>
      <c r="Q2549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10">
        <f t="shared" si="157"/>
        <v>165.16216216216216</v>
      </c>
      <c r="Q2550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10">
        <f t="shared" si="157"/>
        <v>43.621621621621621</v>
      </c>
      <c r="Q2551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10">
        <f t="shared" si="157"/>
        <v>43.7</v>
      </c>
      <c r="Q2552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10">
        <f t="shared" si="157"/>
        <v>67.419642857142861</v>
      </c>
      <c r="Q2553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10">
        <f t="shared" si="157"/>
        <v>177.5</v>
      </c>
      <c r="Q2554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10">
        <f t="shared" si="157"/>
        <v>38.883333333333333</v>
      </c>
      <c r="Q2555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10">
        <f t="shared" si="157"/>
        <v>54.985074626865675</v>
      </c>
      <c r="Q2556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10">
        <f t="shared" si="157"/>
        <v>61.342857142857142</v>
      </c>
      <c r="Q2557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10">
        <f t="shared" si="157"/>
        <v>23.117647058823529</v>
      </c>
      <c r="Q2558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10">
        <f t="shared" si="157"/>
        <v>29.611111111111111</v>
      </c>
      <c r="Q2559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10">
        <f t="shared" si="157"/>
        <v>75.611111111111114</v>
      </c>
      <c r="Q2560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10">
        <f t="shared" si="157"/>
        <v>35.6</v>
      </c>
      <c r="Q2561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10">
        <f t="shared" si="157"/>
        <v>143</v>
      </c>
      <c r="Q2562" t="s">
        <v>8324</v>
      </c>
      <c r="R2562" t="s">
        <v>8353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E2563/D2563*100</f>
        <v>0</v>
      </c>
      <c r="P2563" s="10" t="e">
        <f t="shared" ref="P2563:P2626" si="161">E2563/L2563</f>
        <v>#DIV/0!</v>
      </c>
      <c r="Q2563" t="s">
        <v>8335</v>
      </c>
      <c r="R2563" t="s">
        <v>8336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10">
        <f t="shared" si="161"/>
        <v>25</v>
      </c>
      <c r="Q2564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10" t="e">
        <f t="shared" si="161"/>
        <v>#DIV/0!</v>
      </c>
      <c r="Q2565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10" t="e">
        <f t="shared" si="161"/>
        <v>#DIV/0!</v>
      </c>
      <c r="Q2566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10">
        <f t="shared" si="161"/>
        <v>100</v>
      </c>
      <c r="Q2567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10" t="e">
        <f t="shared" si="161"/>
        <v>#DIV/0!</v>
      </c>
      <c r="Q2568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10">
        <f t="shared" si="161"/>
        <v>60</v>
      </c>
      <c r="Q2569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10">
        <f t="shared" si="161"/>
        <v>50</v>
      </c>
      <c r="Q2570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10">
        <f t="shared" si="161"/>
        <v>72.5</v>
      </c>
      <c r="Q2571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10">
        <f t="shared" si="161"/>
        <v>29.5</v>
      </c>
      <c r="Q2572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10">
        <f t="shared" si="161"/>
        <v>62.5</v>
      </c>
      <c r="Q2573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10" t="e">
        <f t="shared" si="161"/>
        <v>#DIV/0!</v>
      </c>
      <c r="Q2574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10" t="e">
        <f t="shared" si="161"/>
        <v>#DIV/0!</v>
      </c>
      <c r="Q2575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10" t="e">
        <f t="shared" si="161"/>
        <v>#DIV/0!</v>
      </c>
      <c r="Q2576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10" t="e">
        <f t="shared" si="161"/>
        <v>#DIV/0!</v>
      </c>
      <c r="Q2577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10" t="e">
        <f t="shared" si="161"/>
        <v>#DIV/0!</v>
      </c>
      <c r="Q2578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10" t="e">
        <f t="shared" si="161"/>
        <v>#DIV/0!</v>
      </c>
      <c r="Q2579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10" t="e">
        <f t="shared" si="161"/>
        <v>#DIV/0!</v>
      </c>
      <c r="Q2580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10">
        <f t="shared" si="161"/>
        <v>23.083333333333332</v>
      </c>
      <c r="Q2581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10">
        <f t="shared" si="161"/>
        <v>25.5</v>
      </c>
      <c r="Q2582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10">
        <f t="shared" si="161"/>
        <v>48.18181818181818</v>
      </c>
      <c r="Q2583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10">
        <f t="shared" si="161"/>
        <v>1</v>
      </c>
      <c r="Q2584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10">
        <f t="shared" si="161"/>
        <v>1</v>
      </c>
      <c r="Q2585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10" t="e">
        <f t="shared" si="161"/>
        <v>#DIV/0!</v>
      </c>
      <c r="Q2586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10">
        <f t="shared" si="161"/>
        <v>50</v>
      </c>
      <c r="Q2587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10">
        <f t="shared" si="161"/>
        <v>5</v>
      </c>
      <c r="Q2588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10">
        <f t="shared" si="161"/>
        <v>202.83333333333334</v>
      </c>
      <c r="Q2589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10">
        <f t="shared" si="161"/>
        <v>29.125</v>
      </c>
      <c r="Q2590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10">
        <f t="shared" si="161"/>
        <v>5</v>
      </c>
      <c r="Q2591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10" t="e">
        <f t="shared" si="161"/>
        <v>#DIV/0!</v>
      </c>
      <c r="Q2592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10">
        <f t="shared" si="161"/>
        <v>13</v>
      </c>
      <c r="Q2593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10">
        <f t="shared" si="161"/>
        <v>50</v>
      </c>
      <c r="Q2594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10" t="e">
        <f t="shared" si="161"/>
        <v>#DIV/0!</v>
      </c>
      <c r="Q2595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10">
        <f t="shared" si="161"/>
        <v>1</v>
      </c>
      <c r="Q2596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10">
        <f t="shared" si="161"/>
        <v>96.05263157894737</v>
      </c>
      <c r="Q2597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10">
        <f t="shared" si="161"/>
        <v>305.77777777777777</v>
      </c>
      <c r="Q2598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10">
        <f t="shared" si="161"/>
        <v>12.142857142857142</v>
      </c>
      <c r="Q2599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10">
        <f t="shared" si="161"/>
        <v>83.571428571428569</v>
      </c>
      <c r="Q2600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10">
        <f t="shared" si="161"/>
        <v>18</v>
      </c>
      <c r="Q2601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10">
        <f t="shared" si="161"/>
        <v>115.53333333333333</v>
      </c>
      <c r="Q2602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10">
        <f t="shared" si="161"/>
        <v>21.900662251655628</v>
      </c>
      <c r="Q2603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10">
        <f t="shared" si="161"/>
        <v>80.022494887525568</v>
      </c>
      <c r="Q2604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10">
        <f t="shared" si="161"/>
        <v>35.520000000000003</v>
      </c>
      <c r="Q2605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10">
        <f t="shared" si="161"/>
        <v>64.933333333333323</v>
      </c>
      <c r="Q2606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10">
        <f t="shared" si="161"/>
        <v>60.965703745743475</v>
      </c>
      <c r="Q2607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10">
        <f t="shared" si="161"/>
        <v>31.444155844155844</v>
      </c>
      <c r="Q2608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10">
        <f t="shared" si="161"/>
        <v>81.949748743718587</v>
      </c>
      <c r="Q2609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10">
        <f t="shared" si="161"/>
        <v>58.92763157894737</v>
      </c>
      <c r="Q2610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10">
        <f t="shared" si="161"/>
        <v>157.29347633136095</v>
      </c>
      <c r="Q2611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10">
        <f t="shared" si="161"/>
        <v>55.758509532062391</v>
      </c>
      <c r="Q2612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10">
        <f t="shared" si="161"/>
        <v>83.802893802893806</v>
      </c>
      <c r="Q2613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10">
        <f t="shared" si="161"/>
        <v>58.422210884353746</v>
      </c>
      <c r="Q2614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10">
        <f t="shared" si="161"/>
        <v>270.57142857142856</v>
      </c>
      <c r="Q2615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10">
        <f t="shared" si="161"/>
        <v>107.1</v>
      </c>
      <c r="Q2616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10">
        <f t="shared" si="161"/>
        <v>47.180555555555557</v>
      </c>
      <c r="Q2617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10">
        <f t="shared" si="161"/>
        <v>120.30882352941177</v>
      </c>
      <c r="Q2618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10">
        <f t="shared" si="161"/>
        <v>27.59748427672956</v>
      </c>
      <c r="Q2619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10">
        <f t="shared" si="161"/>
        <v>205.2987012987013</v>
      </c>
      <c r="Q2620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10">
        <f t="shared" si="161"/>
        <v>35.547169811320757</v>
      </c>
      <c r="Q2621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10">
        <f t="shared" si="161"/>
        <v>74.639488409272587</v>
      </c>
      <c r="Q2622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10">
        <f t="shared" si="161"/>
        <v>47.058064516129029</v>
      </c>
      <c r="Q2623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10">
        <f t="shared" si="161"/>
        <v>26.591351351351353</v>
      </c>
      <c r="Q2624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10">
        <f t="shared" si="161"/>
        <v>36.774193548387096</v>
      </c>
      <c r="Q2625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10">
        <f t="shared" si="161"/>
        <v>31.820544982698959</v>
      </c>
      <c r="Q2626" t="s">
        <v>8318</v>
      </c>
      <c r="R2626" t="s">
        <v>8354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E2627/D2627*100</f>
        <v>956</v>
      </c>
      <c r="P2627" s="10">
        <f t="shared" ref="P2627:P2690" si="165">E2627/L2627</f>
        <v>27.576923076923077</v>
      </c>
      <c r="Q2627" t="s">
        <v>8318</v>
      </c>
      <c r="R2627" t="s">
        <v>8354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10">
        <f t="shared" si="165"/>
        <v>56</v>
      </c>
      <c r="Q2628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10">
        <f t="shared" si="165"/>
        <v>21.555555555555557</v>
      </c>
      <c r="Q2629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10">
        <f t="shared" si="165"/>
        <v>44.095238095238095</v>
      </c>
      <c r="Q2630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10">
        <f t="shared" si="165"/>
        <v>63.87</v>
      </c>
      <c r="Q2631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10">
        <f t="shared" si="165"/>
        <v>38.987654320987652</v>
      </c>
      <c r="Q2632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10">
        <f t="shared" si="165"/>
        <v>80.185489510489504</v>
      </c>
      <c r="Q2633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10">
        <f t="shared" si="165"/>
        <v>34.904761904761905</v>
      </c>
      <c r="Q2634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10">
        <f t="shared" si="165"/>
        <v>89.100502512562812</v>
      </c>
      <c r="Q2635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10">
        <f t="shared" si="165"/>
        <v>39.44</v>
      </c>
      <c r="Q2636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10">
        <f t="shared" si="165"/>
        <v>136.9047619047619</v>
      </c>
      <c r="Q2637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10">
        <f t="shared" si="165"/>
        <v>37.46</v>
      </c>
      <c r="Q2638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10">
        <f t="shared" si="165"/>
        <v>31.96153846153846</v>
      </c>
      <c r="Q2639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10">
        <f t="shared" si="165"/>
        <v>25.214285714285715</v>
      </c>
      <c r="Q2640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10">
        <f t="shared" si="165"/>
        <v>10.040816326530612</v>
      </c>
      <c r="Q2641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10">
        <f t="shared" si="165"/>
        <v>45.94202898550725</v>
      </c>
      <c r="Q2642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10">
        <f t="shared" si="165"/>
        <v>15</v>
      </c>
      <c r="Q2643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10" t="e">
        <f t="shared" si="165"/>
        <v>#DIV/0!</v>
      </c>
      <c r="Q2644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10">
        <f t="shared" si="165"/>
        <v>223.58248500999335</v>
      </c>
      <c r="Q2645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10">
        <f t="shared" si="165"/>
        <v>39.480769230769234</v>
      </c>
      <c r="Q2646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10">
        <f t="shared" si="165"/>
        <v>91.304347826086953</v>
      </c>
      <c r="Q2647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10">
        <f t="shared" si="165"/>
        <v>78.666205607476627</v>
      </c>
      <c r="Q2648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10">
        <f t="shared" si="165"/>
        <v>12</v>
      </c>
      <c r="Q2649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10">
        <f t="shared" si="165"/>
        <v>17.666666666666668</v>
      </c>
      <c r="Q2650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10">
        <f t="shared" si="165"/>
        <v>41.333333333333336</v>
      </c>
      <c r="Q2651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10">
        <f t="shared" si="165"/>
        <v>71.599999999999994</v>
      </c>
      <c r="Q2652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10">
        <f t="shared" si="165"/>
        <v>307.8235294117647</v>
      </c>
      <c r="Q2653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10">
        <f t="shared" si="165"/>
        <v>80.454545454545453</v>
      </c>
      <c r="Q2654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10">
        <f t="shared" si="165"/>
        <v>83.942857142857136</v>
      </c>
      <c r="Q2655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10">
        <f t="shared" si="165"/>
        <v>8.5</v>
      </c>
      <c r="Q2656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10">
        <f t="shared" si="165"/>
        <v>73.372093023255815</v>
      </c>
      <c r="Q2657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10">
        <f t="shared" si="165"/>
        <v>112.86184210526316</v>
      </c>
      <c r="Q2658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10">
        <f t="shared" si="165"/>
        <v>95.277627118644077</v>
      </c>
      <c r="Q2659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10">
        <f t="shared" si="165"/>
        <v>22.75</v>
      </c>
      <c r="Q2660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10">
        <f t="shared" si="165"/>
        <v>133.30000000000001</v>
      </c>
      <c r="Q2661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10">
        <f t="shared" si="165"/>
        <v>3.8</v>
      </c>
      <c r="Q2662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10">
        <f t="shared" si="165"/>
        <v>85.75</v>
      </c>
      <c r="Q2663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10">
        <f t="shared" si="165"/>
        <v>267</v>
      </c>
      <c r="Q2664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10">
        <f t="shared" si="165"/>
        <v>373.55803571428572</v>
      </c>
      <c r="Q2665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10">
        <f t="shared" si="165"/>
        <v>174.03846153846155</v>
      </c>
      <c r="Q2666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10">
        <f t="shared" si="165"/>
        <v>93.695652173913047</v>
      </c>
      <c r="Q2667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10">
        <f t="shared" si="165"/>
        <v>77.327718446601949</v>
      </c>
      <c r="Q2668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10">
        <f t="shared" si="165"/>
        <v>92.222222222222229</v>
      </c>
      <c r="Q2669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10">
        <f t="shared" si="165"/>
        <v>60.964285714285715</v>
      </c>
      <c r="Q2670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10">
        <f t="shared" si="165"/>
        <v>91</v>
      </c>
      <c r="Q2671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10">
        <f t="shared" si="165"/>
        <v>41.583333333333336</v>
      </c>
      <c r="Q2672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10">
        <f t="shared" si="165"/>
        <v>33.761904761904759</v>
      </c>
      <c r="Q2673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10">
        <f t="shared" si="165"/>
        <v>70.61702127659575</v>
      </c>
      <c r="Q2674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10">
        <f t="shared" si="165"/>
        <v>167.15151515151516</v>
      </c>
      <c r="Q2675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10">
        <f t="shared" si="165"/>
        <v>128.61988304093566</v>
      </c>
      <c r="Q2676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10">
        <f t="shared" si="165"/>
        <v>65.41379310344827</v>
      </c>
      <c r="Q2677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10">
        <f t="shared" si="165"/>
        <v>117.55555555555556</v>
      </c>
      <c r="Q2678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10">
        <f t="shared" si="165"/>
        <v>126.48148148148148</v>
      </c>
      <c r="Q2679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10">
        <f t="shared" si="165"/>
        <v>550</v>
      </c>
      <c r="Q2680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10">
        <f t="shared" si="165"/>
        <v>44</v>
      </c>
      <c r="Q2681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10">
        <f t="shared" si="165"/>
        <v>69</v>
      </c>
      <c r="Q2682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10">
        <f t="shared" si="165"/>
        <v>27.5</v>
      </c>
      <c r="Q2683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10">
        <f t="shared" si="165"/>
        <v>84.9</v>
      </c>
      <c r="Q2684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10">
        <f t="shared" si="165"/>
        <v>12</v>
      </c>
      <c r="Q2685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10">
        <f t="shared" si="165"/>
        <v>200</v>
      </c>
      <c r="Q2686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10">
        <f t="shared" si="165"/>
        <v>10</v>
      </c>
      <c r="Q2687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10" t="e">
        <f t="shared" si="165"/>
        <v>#DIV/0!</v>
      </c>
      <c r="Q2688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10" t="e">
        <f t="shared" si="165"/>
        <v>#DIV/0!</v>
      </c>
      <c r="Q2689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10">
        <f t="shared" si="165"/>
        <v>5.2857142857142856</v>
      </c>
      <c r="Q2690" t="s">
        <v>8335</v>
      </c>
      <c r="R2690" t="s">
        <v>8336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E2691/D2691*100</f>
        <v>2.8571428571428571E-3</v>
      </c>
      <c r="P2691" s="10">
        <f t="shared" ref="P2691:P2754" si="169">E2691/L2691</f>
        <v>1</v>
      </c>
      <c r="Q2691" t="s">
        <v>8335</v>
      </c>
      <c r="R2691" t="s">
        <v>8336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10">
        <f t="shared" si="169"/>
        <v>72.762711864406782</v>
      </c>
      <c r="Q2692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10">
        <f t="shared" si="169"/>
        <v>17.5</v>
      </c>
      <c r="Q2693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10">
        <f t="shared" si="169"/>
        <v>25</v>
      </c>
      <c r="Q2694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10">
        <f t="shared" si="169"/>
        <v>13.333333333333334</v>
      </c>
      <c r="Q2695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10">
        <f t="shared" si="169"/>
        <v>1</v>
      </c>
      <c r="Q2696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10">
        <f t="shared" si="169"/>
        <v>23.666666666666668</v>
      </c>
      <c r="Q2697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10">
        <f t="shared" si="169"/>
        <v>89.21052631578948</v>
      </c>
      <c r="Q2698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10">
        <f t="shared" si="169"/>
        <v>116.55769230769231</v>
      </c>
      <c r="Q2699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10">
        <f t="shared" si="169"/>
        <v>13.005000000000001</v>
      </c>
      <c r="Q2700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10" t="e">
        <f t="shared" si="169"/>
        <v>#DIV/0!</v>
      </c>
      <c r="Q2701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10">
        <f t="shared" si="169"/>
        <v>17.5</v>
      </c>
      <c r="Q2702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10">
        <f t="shared" si="169"/>
        <v>34.130434782608695</v>
      </c>
      <c r="Q2703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10">
        <f t="shared" si="169"/>
        <v>132.34615384615384</v>
      </c>
      <c r="Q2704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10">
        <f t="shared" si="169"/>
        <v>922.22222222222217</v>
      </c>
      <c r="Q2705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10">
        <f t="shared" si="169"/>
        <v>163.57142857142858</v>
      </c>
      <c r="Q2706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10">
        <f t="shared" si="169"/>
        <v>217.375</v>
      </c>
      <c r="Q2707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10">
        <f t="shared" si="169"/>
        <v>149.44486692015209</v>
      </c>
      <c r="Q2708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10">
        <f t="shared" si="169"/>
        <v>71.237487309644663</v>
      </c>
      <c r="Q2709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10">
        <f t="shared" si="169"/>
        <v>44.464318398474738</v>
      </c>
      <c r="Q2710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10">
        <f t="shared" si="169"/>
        <v>164.94480519480518</v>
      </c>
      <c r="Q2711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10">
        <f t="shared" si="169"/>
        <v>84.871516544117654</v>
      </c>
      <c r="Q2712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10">
        <f t="shared" si="169"/>
        <v>53.945205479452056</v>
      </c>
      <c r="Q2713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10">
        <f t="shared" si="169"/>
        <v>50.531468531468533</v>
      </c>
      <c r="Q2714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10">
        <f t="shared" si="169"/>
        <v>108.00140845070422</v>
      </c>
      <c r="Q2715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10">
        <f t="shared" si="169"/>
        <v>95.373770491803285</v>
      </c>
      <c r="Q2716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10">
        <f t="shared" si="169"/>
        <v>57.631016333938291</v>
      </c>
      <c r="Q2717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10">
        <f t="shared" si="169"/>
        <v>64.160481283422456</v>
      </c>
      <c r="Q2718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10">
        <f t="shared" si="169"/>
        <v>92.387692307692305</v>
      </c>
      <c r="Q2719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10">
        <f t="shared" si="169"/>
        <v>125.97972972972973</v>
      </c>
      <c r="Q2720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10">
        <f t="shared" si="169"/>
        <v>94.637681159420296</v>
      </c>
      <c r="Q2721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10">
        <f t="shared" si="169"/>
        <v>170.69942196531792</v>
      </c>
      <c r="Q2722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10">
        <f t="shared" si="169"/>
        <v>40.762081784386616</v>
      </c>
      <c r="Q2723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10">
        <f t="shared" si="169"/>
        <v>68.254054054054052</v>
      </c>
      <c r="Q2724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10">
        <f t="shared" si="169"/>
        <v>95.48863636363636</v>
      </c>
      <c r="Q2725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10">
        <f t="shared" si="169"/>
        <v>7.1902649656526005</v>
      </c>
      <c r="Q2726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10">
        <f t="shared" si="169"/>
        <v>511.65486725663715</v>
      </c>
      <c r="Q2727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10">
        <f t="shared" si="169"/>
        <v>261.74504950495049</v>
      </c>
      <c r="Q2728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10">
        <f t="shared" si="169"/>
        <v>69.760961810466767</v>
      </c>
      <c r="Q2729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10">
        <f t="shared" si="169"/>
        <v>77.229591836734699</v>
      </c>
      <c r="Q2730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10">
        <f t="shared" si="169"/>
        <v>340.56521739130437</v>
      </c>
      <c r="Q2731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10">
        <f t="shared" si="169"/>
        <v>67.417903225806455</v>
      </c>
      <c r="Q2732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10">
        <f t="shared" si="169"/>
        <v>845.70270270270271</v>
      </c>
      <c r="Q2733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10">
        <f t="shared" si="169"/>
        <v>97.191780821917803</v>
      </c>
      <c r="Q2734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10">
        <f t="shared" si="169"/>
        <v>451.84033613445376</v>
      </c>
      <c r="Q2735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10">
        <f t="shared" si="169"/>
        <v>138.66871165644173</v>
      </c>
      <c r="Q2736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10">
        <f t="shared" si="169"/>
        <v>21.640147492625371</v>
      </c>
      <c r="Q2737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10">
        <f t="shared" si="169"/>
        <v>169.51724137931035</v>
      </c>
      <c r="Q2738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10">
        <f t="shared" si="169"/>
        <v>161.88210526315791</v>
      </c>
      <c r="Q2739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10">
        <f t="shared" si="169"/>
        <v>493.13333333333333</v>
      </c>
      <c r="Q2740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10">
        <f t="shared" si="169"/>
        <v>22.120418848167539</v>
      </c>
      <c r="Q2741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10">
        <f t="shared" si="169"/>
        <v>18.235294117647058</v>
      </c>
      <c r="Q2742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10">
        <f t="shared" si="169"/>
        <v>8.75</v>
      </c>
      <c r="Q2743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10">
        <f t="shared" si="169"/>
        <v>40.611111111111114</v>
      </c>
      <c r="Q2744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10" t="e">
        <f t="shared" si="169"/>
        <v>#DIV/0!</v>
      </c>
      <c r="Q2745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10">
        <f t="shared" si="169"/>
        <v>37.954545454545453</v>
      </c>
      <c r="Q2746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10">
        <f t="shared" si="169"/>
        <v>35.734693877551024</v>
      </c>
      <c r="Q2747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10">
        <f t="shared" si="169"/>
        <v>42.157894736842103</v>
      </c>
      <c r="Q2748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10">
        <f t="shared" si="169"/>
        <v>35</v>
      </c>
      <c r="Q2749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10">
        <f t="shared" si="169"/>
        <v>13.25</v>
      </c>
      <c r="Q2750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10">
        <f t="shared" si="169"/>
        <v>55</v>
      </c>
      <c r="Q2751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10" t="e">
        <f t="shared" si="169"/>
        <v>#DIV/0!</v>
      </c>
      <c r="Q2752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10" t="e">
        <f t="shared" si="169"/>
        <v>#DIV/0!</v>
      </c>
      <c r="Q2753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10">
        <f t="shared" si="169"/>
        <v>39.285714285714285</v>
      </c>
      <c r="Q2754" t="s">
        <v>8321</v>
      </c>
      <c r="R2754" t="s">
        <v>8357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E2755/D2755*100</f>
        <v>19</v>
      </c>
      <c r="P2755" s="10">
        <f t="shared" ref="P2755:P2818" si="173">E2755/L2755</f>
        <v>47.5</v>
      </c>
      <c r="Q2755" t="s">
        <v>8321</v>
      </c>
      <c r="R2755" t="s">
        <v>8357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10" t="e">
        <f t="shared" si="173"/>
        <v>#DIV/0!</v>
      </c>
      <c r="Q2756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10">
        <f t="shared" si="173"/>
        <v>17.333333333333332</v>
      </c>
      <c r="Q2757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10">
        <f t="shared" si="173"/>
        <v>31.757575757575758</v>
      </c>
      <c r="Q2758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10">
        <f t="shared" si="173"/>
        <v>5</v>
      </c>
      <c r="Q2759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10">
        <f t="shared" si="173"/>
        <v>39</v>
      </c>
      <c r="Q2760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10">
        <f t="shared" si="173"/>
        <v>52.5</v>
      </c>
      <c r="Q2761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10" t="e">
        <f t="shared" si="173"/>
        <v>#DIV/0!</v>
      </c>
      <c r="Q2762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10">
        <f t="shared" si="173"/>
        <v>9</v>
      </c>
      <c r="Q2763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10">
        <f t="shared" si="173"/>
        <v>25</v>
      </c>
      <c r="Q2764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10">
        <f t="shared" si="173"/>
        <v>30</v>
      </c>
      <c r="Q2765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10">
        <f t="shared" si="173"/>
        <v>11.25</v>
      </c>
      <c r="Q2766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10" t="e">
        <f t="shared" si="173"/>
        <v>#DIV/0!</v>
      </c>
      <c r="Q2767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10">
        <f t="shared" si="173"/>
        <v>25</v>
      </c>
      <c r="Q2768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10">
        <f t="shared" si="173"/>
        <v>11.333333333333334</v>
      </c>
      <c r="Q2769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10">
        <f t="shared" si="173"/>
        <v>29.470588235294116</v>
      </c>
      <c r="Q2770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10">
        <f t="shared" si="173"/>
        <v>1</v>
      </c>
      <c r="Q2771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10">
        <f t="shared" si="173"/>
        <v>63.098484848484851</v>
      </c>
      <c r="Q2772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10" t="e">
        <f t="shared" si="173"/>
        <v>#DIV/0!</v>
      </c>
      <c r="Q2773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10" t="e">
        <f t="shared" si="173"/>
        <v>#DIV/0!</v>
      </c>
      <c r="Q2774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10">
        <f t="shared" si="173"/>
        <v>1</v>
      </c>
      <c r="Q2775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10">
        <f t="shared" si="173"/>
        <v>43.846153846153847</v>
      </c>
      <c r="Q2776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10">
        <f t="shared" si="173"/>
        <v>75</v>
      </c>
      <c r="Q2777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10">
        <f t="shared" si="173"/>
        <v>45.972222222222221</v>
      </c>
      <c r="Q2778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10">
        <f t="shared" si="173"/>
        <v>10</v>
      </c>
      <c r="Q2779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10">
        <f t="shared" si="173"/>
        <v>93.666666666666671</v>
      </c>
      <c r="Q2780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10">
        <f t="shared" si="173"/>
        <v>53</v>
      </c>
      <c r="Q2781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10" t="e">
        <f t="shared" si="173"/>
        <v>#DIV/0!</v>
      </c>
      <c r="Q2782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10">
        <f t="shared" si="173"/>
        <v>47</v>
      </c>
      <c r="Q2783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10">
        <f t="shared" si="173"/>
        <v>66.666666666666671</v>
      </c>
      <c r="Q2784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10">
        <f t="shared" si="173"/>
        <v>18.770491803278688</v>
      </c>
      <c r="Q2785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10">
        <f t="shared" si="173"/>
        <v>66.111111111111114</v>
      </c>
      <c r="Q2786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10">
        <f t="shared" si="173"/>
        <v>36.859154929577464</v>
      </c>
      <c r="Q2787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10">
        <f t="shared" si="173"/>
        <v>39.810810810810814</v>
      </c>
      <c r="Q2788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10">
        <f t="shared" si="173"/>
        <v>31.5</v>
      </c>
      <c r="Q2789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10">
        <f t="shared" si="173"/>
        <v>102.5</v>
      </c>
      <c r="Q2790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10">
        <f t="shared" si="173"/>
        <v>126.45833333333333</v>
      </c>
      <c r="Q2791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10">
        <f t="shared" si="173"/>
        <v>47.878787878787875</v>
      </c>
      <c r="Q2792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10">
        <f t="shared" si="173"/>
        <v>73.214285714285708</v>
      </c>
      <c r="Q2793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10">
        <f t="shared" si="173"/>
        <v>89.666666666666671</v>
      </c>
      <c r="Q2794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10">
        <f t="shared" si="173"/>
        <v>151.4623287671233</v>
      </c>
      <c r="Q2795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10">
        <f t="shared" si="173"/>
        <v>25</v>
      </c>
      <c r="Q2796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10">
        <f t="shared" si="173"/>
        <v>36.5</v>
      </c>
      <c r="Q2797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10">
        <f t="shared" si="173"/>
        <v>44</v>
      </c>
      <c r="Q2798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10">
        <f t="shared" si="173"/>
        <v>87.357553191489373</v>
      </c>
      <c r="Q2799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10">
        <f t="shared" si="173"/>
        <v>36.474820143884891</v>
      </c>
      <c r="Q2800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10">
        <f t="shared" si="173"/>
        <v>44.859538461538463</v>
      </c>
      <c r="Q2801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10">
        <f t="shared" si="173"/>
        <v>42.903225806451616</v>
      </c>
      <c r="Q2802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10">
        <f t="shared" si="173"/>
        <v>51.230769230769234</v>
      </c>
      <c r="Q2803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10">
        <f t="shared" si="173"/>
        <v>33.944444444444443</v>
      </c>
      <c r="Q2804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10">
        <f t="shared" si="173"/>
        <v>90.744680851063833</v>
      </c>
      <c r="Q2805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10">
        <f t="shared" si="173"/>
        <v>50</v>
      </c>
      <c r="Q2806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10">
        <f t="shared" si="173"/>
        <v>24.444444444444443</v>
      </c>
      <c r="Q2807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10">
        <f t="shared" si="173"/>
        <v>44.25</v>
      </c>
      <c r="Q2808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10">
        <f t="shared" si="173"/>
        <v>67.741935483870961</v>
      </c>
      <c r="Q2809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10">
        <f t="shared" si="173"/>
        <v>65.376811594202906</v>
      </c>
      <c r="Q2810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10">
        <f t="shared" si="173"/>
        <v>121.9047619047619</v>
      </c>
      <c r="Q2811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10">
        <f t="shared" si="173"/>
        <v>47.456140350877192</v>
      </c>
      <c r="Q2812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10">
        <f t="shared" si="173"/>
        <v>92.842592592592595</v>
      </c>
      <c r="Q2813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10">
        <f t="shared" si="173"/>
        <v>68.253012048192772</v>
      </c>
      <c r="Q2814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10">
        <f t="shared" si="173"/>
        <v>37.209583333333335</v>
      </c>
      <c r="Q2815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10">
        <f t="shared" si="173"/>
        <v>25.25</v>
      </c>
      <c r="Q2816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10">
        <f t="shared" si="173"/>
        <v>43.214285714285715</v>
      </c>
      <c r="Q2817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10">
        <f t="shared" si="173"/>
        <v>25.130177514792898</v>
      </c>
      <c r="Q2818" t="s">
        <v>8316</v>
      </c>
      <c r="R2818" t="s">
        <v>8317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E2819/D2819*100</f>
        <v>130</v>
      </c>
      <c r="P2819" s="10">
        <f t="shared" ref="P2819:P2882" si="177">E2819/L2819</f>
        <v>23.636363636363637</v>
      </c>
      <c r="Q2819" t="s">
        <v>8316</v>
      </c>
      <c r="R2819" t="s">
        <v>8317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10">
        <f t="shared" si="177"/>
        <v>103.95098039215686</v>
      </c>
      <c r="Q2820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10">
        <f t="shared" si="177"/>
        <v>50.384615384615387</v>
      </c>
      <c r="Q2821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10">
        <f t="shared" si="177"/>
        <v>13.6</v>
      </c>
      <c r="Q2822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10">
        <f t="shared" si="177"/>
        <v>28.571428571428573</v>
      </c>
      <c r="Q2823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10">
        <f t="shared" si="177"/>
        <v>63.829787234042556</v>
      </c>
      <c r="Q2824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10">
        <f t="shared" si="177"/>
        <v>8.8571428571428577</v>
      </c>
      <c r="Q2825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10">
        <f t="shared" si="177"/>
        <v>50.666666666666664</v>
      </c>
      <c r="Q2826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10">
        <f t="shared" si="177"/>
        <v>60.784313725490193</v>
      </c>
      <c r="Q2827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10">
        <f t="shared" si="177"/>
        <v>113.42105263157895</v>
      </c>
      <c r="Q2828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10">
        <f t="shared" si="177"/>
        <v>104.56521739130434</v>
      </c>
      <c r="Q2829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10">
        <f t="shared" si="177"/>
        <v>98.30927835051547</v>
      </c>
      <c r="Q2830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10">
        <f t="shared" si="177"/>
        <v>35.039473684210527</v>
      </c>
      <c r="Q2831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10">
        <f t="shared" si="177"/>
        <v>272.72727272727275</v>
      </c>
      <c r="Q2832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10">
        <f t="shared" si="177"/>
        <v>63.846153846153847</v>
      </c>
      <c r="Q2833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10">
        <f t="shared" si="177"/>
        <v>30.189368421052631</v>
      </c>
      <c r="Q2834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10">
        <f t="shared" si="177"/>
        <v>83.51428571428572</v>
      </c>
      <c r="Q2835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10">
        <f t="shared" si="177"/>
        <v>64.761904761904759</v>
      </c>
      <c r="Q2836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10">
        <f t="shared" si="177"/>
        <v>20.118172043010752</v>
      </c>
      <c r="Q2837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10">
        <f t="shared" si="177"/>
        <v>44.090909090909093</v>
      </c>
      <c r="Q2838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10">
        <f t="shared" si="177"/>
        <v>40.476190476190474</v>
      </c>
      <c r="Q2839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10">
        <f t="shared" si="177"/>
        <v>44.537037037037038</v>
      </c>
      <c r="Q2840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10">
        <f t="shared" si="177"/>
        <v>125.80645161290323</v>
      </c>
      <c r="Q2841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10">
        <f t="shared" si="177"/>
        <v>19.696969696969695</v>
      </c>
      <c r="Q2842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10">
        <f t="shared" si="177"/>
        <v>10</v>
      </c>
      <c r="Q2843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10" t="e">
        <f t="shared" si="177"/>
        <v>#DIV/0!</v>
      </c>
      <c r="Q2844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10" t="e">
        <f t="shared" si="177"/>
        <v>#DIV/0!</v>
      </c>
      <c r="Q2845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10">
        <f t="shared" si="177"/>
        <v>30</v>
      </c>
      <c r="Q2846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10">
        <f t="shared" si="177"/>
        <v>60.666666666666664</v>
      </c>
      <c r="Q2847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10" t="e">
        <f t="shared" si="177"/>
        <v>#DIV/0!</v>
      </c>
      <c r="Q2848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10" t="e">
        <f t="shared" si="177"/>
        <v>#DIV/0!</v>
      </c>
      <c r="Q2849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10">
        <f t="shared" si="177"/>
        <v>23.333333333333332</v>
      </c>
      <c r="Q2850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10">
        <f t="shared" si="177"/>
        <v>5</v>
      </c>
      <c r="Q2851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10">
        <f t="shared" si="177"/>
        <v>23.923076923076923</v>
      </c>
      <c r="Q2852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10" t="e">
        <f t="shared" si="177"/>
        <v>#DIV/0!</v>
      </c>
      <c r="Q2853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10">
        <f t="shared" si="177"/>
        <v>15.833333333333334</v>
      </c>
      <c r="Q2854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10" t="e">
        <f t="shared" si="177"/>
        <v>#DIV/0!</v>
      </c>
      <c r="Q2855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10">
        <f t="shared" si="177"/>
        <v>29.785714285714285</v>
      </c>
      <c r="Q2856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10">
        <f t="shared" si="177"/>
        <v>60</v>
      </c>
      <c r="Q2857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10">
        <f t="shared" si="177"/>
        <v>24.333333333333332</v>
      </c>
      <c r="Q2858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10">
        <f t="shared" si="177"/>
        <v>500</v>
      </c>
      <c r="Q2859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10" t="e">
        <f t="shared" si="177"/>
        <v>#DIV/0!</v>
      </c>
      <c r="Q2860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10">
        <f t="shared" si="177"/>
        <v>35</v>
      </c>
      <c r="Q2861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10">
        <f t="shared" si="177"/>
        <v>29.555555555555557</v>
      </c>
      <c r="Q2862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10">
        <f t="shared" si="177"/>
        <v>26.666666666666668</v>
      </c>
      <c r="Q2863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10">
        <f t="shared" si="177"/>
        <v>18.333333333333332</v>
      </c>
      <c r="Q2864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10">
        <f t="shared" si="177"/>
        <v>20</v>
      </c>
      <c r="Q2865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10">
        <f t="shared" si="177"/>
        <v>13.333333333333334</v>
      </c>
      <c r="Q2866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10" t="e">
        <f t="shared" si="177"/>
        <v>#DIV/0!</v>
      </c>
      <c r="Q2867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10">
        <f t="shared" si="177"/>
        <v>22.5</v>
      </c>
      <c r="Q2868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10">
        <f t="shared" si="177"/>
        <v>50.4</v>
      </c>
      <c r="Q2869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10">
        <f t="shared" si="177"/>
        <v>105.02933333333334</v>
      </c>
      <c r="Q2870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10">
        <f t="shared" si="177"/>
        <v>35.4</v>
      </c>
      <c r="Q2871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10">
        <f t="shared" si="177"/>
        <v>83.333333333333329</v>
      </c>
      <c r="Q2872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10">
        <f t="shared" si="177"/>
        <v>35.92307692307692</v>
      </c>
      <c r="Q2873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10" t="e">
        <f t="shared" si="177"/>
        <v>#DIV/0!</v>
      </c>
      <c r="Q2874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10">
        <f t="shared" si="177"/>
        <v>119.125</v>
      </c>
      <c r="Q2875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10">
        <f t="shared" si="177"/>
        <v>90.333333333333329</v>
      </c>
      <c r="Q2876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10">
        <f t="shared" si="177"/>
        <v>2.3333333333333335</v>
      </c>
      <c r="Q2877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10" t="e">
        <f t="shared" si="177"/>
        <v>#DIV/0!</v>
      </c>
      <c r="Q2878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10">
        <f t="shared" si="177"/>
        <v>108.33333333333333</v>
      </c>
      <c r="Q2879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10">
        <f t="shared" si="177"/>
        <v>15.75</v>
      </c>
      <c r="Q2880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10">
        <f t="shared" si="177"/>
        <v>29</v>
      </c>
      <c r="Q2881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10">
        <f t="shared" si="177"/>
        <v>96.551724137931032</v>
      </c>
      <c r="Q2882" t="s">
        <v>8316</v>
      </c>
      <c r="R2882" t="s">
        <v>8317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E2883/D2883*100</f>
        <v>0</v>
      </c>
      <c r="P2883" s="10" t="e">
        <f t="shared" ref="P2883:P2946" si="181">E2883/L2883</f>
        <v>#DIV/0!</v>
      </c>
      <c r="Q2883" t="s">
        <v>8316</v>
      </c>
      <c r="R2883" t="s">
        <v>8317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10">
        <f t="shared" si="181"/>
        <v>63</v>
      </c>
      <c r="Q2884" t="s">
        <v>8316</v>
      </c>
      <c r="R2884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10">
        <f t="shared" si="181"/>
        <v>381.6</v>
      </c>
      <c r="Q2885" t="s">
        <v>8316</v>
      </c>
      <c r="R2885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10">
        <f t="shared" si="181"/>
        <v>46.25</v>
      </c>
      <c r="Q2886" t="s">
        <v>8316</v>
      </c>
      <c r="R2886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10">
        <f t="shared" si="181"/>
        <v>26</v>
      </c>
      <c r="Q2887" t="s">
        <v>8316</v>
      </c>
      <c r="R2887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10">
        <f t="shared" si="181"/>
        <v>10</v>
      </c>
      <c r="Q2888" t="s">
        <v>8316</v>
      </c>
      <c r="R2888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10">
        <f t="shared" si="181"/>
        <v>5</v>
      </c>
      <c r="Q2889" t="s">
        <v>8316</v>
      </c>
      <c r="R2889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10" t="e">
        <f t="shared" si="181"/>
        <v>#DIV/0!</v>
      </c>
      <c r="Q2890" t="s">
        <v>8316</v>
      </c>
      <c r="R2890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10">
        <f t="shared" si="181"/>
        <v>81.571428571428569</v>
      </c>
      <c r="Q2891" t="s">
        <v>8316</v>
      </c>
      <c r="R289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10">
        <f t="shared" si="181"/>
        <v>7</v>
      </c>
      <c r="Q2892" t="s">
        <v>8316</v>
      </c>
      <c r="R2892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10">
        <f t="shared" si="181"/>
        <v>27.3</v>
      </c>
      <c r="Q2893" t="s">
        <v>8316</v>
      </c>
      <c r="R2893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10">
        <f t="shared" si="181"/>
        <v>29.411764705882351</v>
      </c>
      <c r="Q2894" t="s">
        <v>8316</v>
      </c>
      <c r="R2894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10">
        <f t="shared" si="181"/>
        <v>12.5</v>
      </c>
      <c r="Q2895" t="s">
        <v>8316</v>
      </c>
      <c r="R2895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10" t="e">
        <f t="shared" si="181"/>
        <v>#DIV/0!</v>
      </c>
      <c r="Q2896" t="s">
        <v>8316</v>
      </c>
      <c r="R2896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10">
        <f t="shared" si="181"/>
        <v>5.75</v>
      </c>
      <c r="Q2897" t="s">
        <v>8316</v>
      </c>
      <c r="R2897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10">
        <f t="shared" si="181"/>
        <v>52.083333333333336</v>
      </c>
      <c r="Q2898" t="s">
        <v>8316</v>
      </c>
      <c r="R2898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10">
        <f t="shared" si="181"/>
        <v>183.33333333333334</v>
      </c>
      <c r="Q2899" t="s">
        <v>8316</v>
      </c>
      <c r="R2899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10">
        <f t="shared" si="181"/>
        <v>26.333333333333332</v>
      </c>
      <c r="Q2900" t="s">
        <v>8316</v>
      </c>
      <c r="R2900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10" t="e">
        <f t="shared" si="181"/>
        <v>#DIV/0!</v>
      </c>
      <c r="Q2901" t="s">
        <v>8316</v>
      </c>
      <c r="R290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10">
        <f t="shared" si="181"/>
        <v>486.42857142857144</v>
      </c>
      <c r="Q2902" t="s">
        <v>8316</v>
      </c>
      <c r="R2902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10">
        <f t="shared" si="181"/>
        <v>3</v>
      </c>
      <c r="Q2903" t="s">
        <v>8316</v>
      </c>
      <c r="R2903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10">
        <f t="shared" si="181"/>
        <v>25</v>
      </c>
      <c r="Q2904" t="s">
        <v>8316</v>
      </c>
      <c r="R2904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10">
        <f t="shared" si="181"/>
        <v>9.75</v>
      </c>
      <c r="Q2905" t="s">
        <v>8316</v>
      </c>
      <c r="R2905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10">
        <f t="shared" si="181"/>
        <v>18.75</v>
      </c>
      <c r="Q2906" t="s">
        <v>8316</v>
      </c>
      <c r="R2906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10">
        <f t="shared" si="181"/>
        <v>36.588235294117645</v>
      </c>
      <c r="Q2907" t="s">
        <v>8316</v>
      </c>
      <c r="R2907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10">
        <f t="shared" si="181"/>
        <v>80.714285714285708</v>
      </c>
      <c r="Q2908" t="s">
        <v>8316</v>
      </c>
      <c r="R2908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10">
        <f t="shared" si="181"/>
        <v>1</v>
      </c>
      <c r="Q2909" t="s">
        <v>8316</v>
      </c>
      <c r="R2909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10">
        <f t="shared" si="181"/>
        <v>52.8</v>
      </c>
      <c r="Q2910" t="s">
        <v>8316</v>
      </c>
      <c r="R2910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10">
        <f t="shared" si="181"/>
        <v>20</v>
      </c>
      <c r="Q2911" t="s">
        <v>8316</v>
      </c>
      <c r="R29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10">
        <f t="shared" si="181"/>
        <v>1</v>
      </c>
      <c r="Q2912" t="s">
        <v>8316</v>
      </c>
      <c r="R2912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10">
        <f t="shared" si="181"/>
        <v>46.928571428571431</v>
      </c>
      <c r="Q2913" t="s">
        <v>8316</v>
      </c>
      <c r="R2913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10">
        <f t="shared" si="181"/>
        <v>78.07692307692308</v>
      </c>
      <c r="Q2914" t="s">
        <v>8316</v>
      </c>
      <c r="R2914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10">
        <f t="shared" si="181"/>
        <v>1</v>
      </c>
      <c r="Q2915" t="s">
        <v>8316</v>
      </c>
      <c r="R2915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10">
        <f t="shared" si="181"/>
        <v>1</v>
      </c>
      <c r="Q2916" t="s">
        <v>8316</v>
      </c>
      <c r="R2916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10">
        <f t="shared" si="181"/>
        <v>203.66666666666666</v>
      </c>
      <c r="Q2917" t="s">
        <v>8316</v>
      </c>
      <c r="R2917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10">
        <f t="shared" si="181"/>
        <v>20.714285714285715</v>
      </c>
      <c r="Q2918" t="s">
        <v>8316</v>
      </c>
      <c r="R2918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10">
        <f t="shared" si="181"/>
        <v>48.555555555555557</v>
      </c>
      <c r="Q2919" t="s">
        <v>8316</v>
      </c>
      <c r="R2919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10">
        <f t="shared" si="181"/>
        <v>68.099999999999994</v>
      </c>
      <c r="Q2920" t="s">
        <v>8316</v>
      </c>
      <c r="R2920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10">
        <f t="shared" si="181"/>
        <v>8.5</v>
      </c>
      <c r="Q2921" t="s">
        <v>8316</v>
      </c>
      <c r="R292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10">
        <f t="shared" si="181"/>
        <v>51.615384615384613</v>
      </c>
      <c r="Q2922" t="s">
        <v>8316</v>
      </c>
      <c r="R2922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10">
        <f t="shared" si="181"/>
        <v>43</v>
      </c>
      <c r="Q2923" t="s">
        <v>8316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10">
        <f t="shared" si="181"/>
        <v>83.333333333333329</v>
      </c>
      <c r="Q2924" t="s">
        <v>8316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10">
        <f t="shared" si="181"/>
        <v>30</v>
      </c>
      <c r="Q2925" t="s">
        <v>8316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10">
        <f t="shared" si="181"/>
        <v>175.51020408163265</v>
      </c>
      <c r="Q2926" t="s">
        <v>8316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10">
        <f t="shared" si="181"/>
        <v>231.66175879396985</v>
      </c>
      <c r="Q2927" t="s">
        <v>8316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10">
        <f t="shared" si="181"/>
        <v>75</v>
      </c>
      <c r="Q2928" t="s">
        <v>8316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10">
        <f t="shared" si="181"/>
        <v>112.14285714285714</v>
      </c>
      <c r="Q2929" t="s">
        <v>8316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10">
        <f t="shared" si="181"/>
        <v>41.666666666666664</v>
      </c>
      <c r="Q2930" t="s">
        <v>8316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10">
        <f t="shared" si="181"/>
        <v>255.17343750000001</v>
      </c>
      <c r="Q2931" t="s">
        <v>8316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10">
        <f t="shared" si="181"/>
        <v>162.7741935483871</v>
      </c>
      <c r="Q2932" t="s">
        <v>8316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10">
        <f t="shared" si="181"/>
        <v>88.333333333333329</v>
      </c>
      <c r="Q2933" t="s">
        <v>8316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10">
        <f t="shared" si="181"/>
        <v>85.736842105263165</v>
      </c>
      <c r="Q2934" t="s">
        <v>8316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10">
        <f t="shared" si="181"/>
        <v>47.574074074074076</v>
      </c>
      <c r="Q2935" t="s">
        <v>8316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10">
        <f t="shared" si="181"/>
        <v>72.972972972972968</v>
      </c>
      <c r="Q2936" t="s">
        <v>8316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10">
        <f t="shared" si="181"/>
        <v>90.538461538461533</v>
      </c>
      <c r="Q2937" t="s">
        <v>8316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10">
        <f t="shared" si="181"/>
        <v>37.647058823529413</v>
      </c>
      <c r="Q2938" t="s">
        <v>8316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10">
        <f t="shared" si="181"/>
        <v>36.363636363636367</v>
      </c>
      <c r="Q2939" t="s">
        <v>8316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10">
        <f t="shared" si="181"/>
        <v>126.71875</v>
      </c>
      <c r="Q2940" t="s">
        <v>8316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10">
        <f t="shared" si="181"/>
        <v>329.2</v>
      </c>
      <c r="Q2941" t="s">
        <v>8316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10">
        <f t="shared" si="181"/>
        <v>81.242424242424249</v>
      </c>
      <c r="Q2942" t="s">
        <v>8316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10">
        <f t="shared" si="181"/>
        <v>1</v>
      </c>
      <c r="Q2943" t="s">
        <v>8316</v>
      </c>
      <c r="R2943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10">
        <f t="shared" si="181"/>
        <v>202.22772277227722</v>
      </c>
      <c r="Q2944" t="s">
        <v>8316</v>
      </c>
      <c r="R2944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10" t="e">
        <f t="shared" si="181"/>
        <v>#DIV/0!</v>
      </c>
      <c r="Q2945" t="s">
        <v>8316</v>
      </c>
      <c r="R2945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10">
        <f t="shared" si="181"/>
        <v>100</v>
      </c>
      <c r="Q2946" t="s">
        <v>8316</v>
      </c>
      <c r="R2946" t="s">
        <v>8356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E2947/D2947*100</f>
        <v>0</v>
      </c>
      <c r="P2947" s="10" t="e">
        <f t="shared" ref="P2947:P3010" si="185">E2947/L2947</f>
        <v>#DIV/0!</v>
      </c>
      <c r="Q2947" t="s">
        <v>8316</v>
      </c>
      <c r="R2947" t="s">
        <v>8356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10">
        <f t="shared" si="185"/>
        <v>1</v>
      </c>
      <c r="Q2948" t="s">
        <v>8316</v>
      </c>
      <c r="R2948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10">
        <f t="shared" si="185"/>
        <v>82.461538461538467</v>
      </c>
      <c r="Q2949" t="s">
        <v>8316</v>
      </c>
      <c r="R2949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10">
        <f t="shared" si="185"/>
        <v>2.6666666666666665</v>
      </c>
      <c r="Q2950" t="s">
        <v>8316</v>
      </c>
      <c r="R2950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10">
        <f t="shared" si="185"/>
        <v>12.5</v>
      </c>
      <c r="Q2951" t="s">
        <v>8316</v>
      </c>
      <c r="R295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10" t="e">
        <f t="shared" si="185"/>
        <v>#DIV/0!</v>
      </c>
      <c r="Q2952" t="s">
        <v>8316</v>
      </c>
      <c r="R2952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10">
        <f t="shared" si="185"/>
        <v>18.896551724137932</v>
      </c>
      <c r="Q2953" t="s">
        <v>8316</v>
      </c>
      <c r="R2953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10">
        <f t="shared" si="185"/>
        <v>200.625</v>
      </c>
      <c r="Q2954" t="s">
        <v>8316</v>
      </c>
      <c r="R2954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10">
        <f t="shared" si="185"/>
        <v>201.66666666666666</v>
      </c>
      <c r="Q2955" t="s">
        <v>8316</v>
      </c>
      <c r="R2955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10" t="e">
        <f t="shared" si="185"/>
        <v>#DIV/0!</v>
      </c>
      <c r="Q2956" t="s">
        <v>8316</v>
      </c>
      <c r="R2956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10">
        <f t="shared" si="185"/>
        <v>65</v>
      </c>
      <c r="Q2957" t="s">
        <v>8316</v>
      </c>
      <c r="R2957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10">
        <f t="shared" si="185"/>
        <v>66.099999999999994</v>
      </c>
      <c r="Q2958" t="s">
        <v>8316</v>
      </c>
      <c r="R2958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10">
        <f t="shared" si="185"/>
        <v>93.333333333333329</v>
      </c>
      <c r="Q2959" t="s">
        <v>8316</v>
      </c>
      <c r="R2959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10" t="e">
        <f t="shared" si="185"/>
        <v>#DIV/0!</v>
      </c>
      <c r="Q2960" t="s">
        <v>8316</v>
      </c>
      <c r="R2960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10" t="e">
        <f t="shared" si="185"/>
        <v>#DIV/0!</v>
      </c>
      <c r="Q2961" t="s">
        <v>8316</v>
      </c>
      <c r="R296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10" t="e">
        <f t="shared" si="185"/>
        <v>#DIV/0!</v>
      </c>
      <c r="Q2962" t="s">
        <v>8316</v>
      </c>
      <c r="R2962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10">
        <f t="shared" si="185"/>
        <v>50.75</v>
      </c>
      <c r="Q2963" t="s">
        <v>8316</v>
      </c>
      <c r="R2963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10">
        <f t="shared" si="185"/>
        <v>60.9</v>
      </c>
      <c r="Q2964" t="s">
        <v>8316</v>
      </c>
      <c r="R2964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10">
        <f t="shared" si="185"/>
        <v>109.03061224489795</v>
      </c>
      <c r="Q2965" t="s">
        <v>8316</v>
      </c>
      <c r="R2965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10">
        <f t="shared" si="185"/>
        <v>25.692295918367346</v>
      </c>
      <c r="Q2966" t="s">
        <v>8316</v>
      </c>
      <c r="R2966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10">
        <f t="shared" si="185"/>
        <v>41.92307692307692</v>
      </c>
      <c r="Q2967" t="s">
        <v>8316</v>
      </c>
      <c r="R2967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10">
        <f t="shared" si="185"/>
        <v>88.7734375</v>
      </c>
      <c r="Q2968" t="s">
        <v>8316</v>
      </c>
      <c r="R2968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10">
        <f t="shared" si="185"/>
        <v>80.225352112676063</v>
      </c>
      <c r="Q2969" t="s">
        <v>8316</v>
      </c>
      <c r="R2969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10">
        <f t="shared" si="185"/>
        <v>78.936170212765958</v>
      </c>
      <c r="Q2970" t="s">
        <v>8316</v>
      </c>
      <c r="R2970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10">
        <f t="shared" si="185"/>
        <v>95.588235294117652</v>
      </c>
      <c r="Q2971" t="s">
        <v>8316</v>
      </c>
      <c r="R297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10">
        <f t="shared" si="185"/>
        <v>69.890109890109883</v>
      </c>
      <c r="Q2972" t="s">
        <v>8316</v>
      </c>
      <c r="R2972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10">
        <f t="shared" si="185"/>
        <v>74.534883720930239</v>
      </c>
      <c r="Q2973" t="s">
        <v>8316</v>
      </c>
      <c r="R2973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10">
        <f t="shared" si="185"/>
        <v>123.94117647058823</v>
      </c>
      <c r="Q2974" t="s">
        <v>8316</v>
      </c>
      <c r="R2974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10">
        <f t="shared" si="185"/>
        <v>264.84848484848487</v>
      </c>
      <c r="Q2975" t="s">
        <v>8316</v>
      </c>
      <c r="R2975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10">
        <f t="shared" si="185"/>
        <v>58.620689655172413</v>
      </c>
      <c r="Q2976" t="s">
        <v>8316</v>
      </c>
      <c r="R2976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10">
        <f t="shared" si="185"/>
        <v>70.884955752212392</v>
      </c>
      <c r="Q2977" t="s">
        <v>8316</v>
      </c>
      <c r="R2977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10">
        <f t="shared" si="185"/>
        <v>8.5714285714285712</v>
      </c>
      <c r="Q2978" t="s">
        <v>8316</v>
      </c>
      <c r="R2978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10">
        <f t="shared" si="185"/>
        <v>113.56666666666666</v>
      </c>
      <c r="Q2979" t="s">
        <v>8316</v>
      </c>
      <c r="R2979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10">
        <f t="shared" si="185"/>
        <v>60.6875</v>
      </c>
      <c r="Q2980" t="s">
        <v>8316</v>
      </c>
      <c r="R2980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10">
        <f t="shared" si="185"/>
        <v>110.21739130434783</v>
      </c>
      <c r="Q2981" t="s">
        <v>8316</v>
      </c>
      <c r="R298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10">
        <f t="shared" si="185"/>
        <v>136.45833333333334</v>
      </c>
      <c r="Q2982" t="s">
        <v>8316</v>
      </c>
      <c r="R2982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10">
        <f t="shared" si="185"/>
        <v>53.164948453608247</v>
      </c>
      <c r="Q2983" t="s">
        <v>8316</v>
      </c>
      <c r="R2983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10">
        <f t="shared" si="185"/>
        <v>86.491525423728817</v>
      </c>
      <c r="Q2984" t="s">
        <v>8316</v>
      </c>
      <c r="R2984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10">
        <f t="shared" si="185"/>
        <v>155.23827397260274</v>
      </c>
      <c r="Q2985" t="s">
        <v>8316</v>
      </c>
      <c r="R2985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10">
        <f t="shared" si="185"/>
        <v>115.08256880733946</v>
      </c>
      <c r="Q2986" t="s">
        <v>8316</v>
      </c>
      <c r="R2986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10">
        <f t="shared" si="185"/>
        <v>109.5945945945946</v>
      </c>
      <c r="Q2987" t="s">
        <v>8316</v>
      </c>
      <c r="R2987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10">
        <f t="shared" si="185"/>
        <v>45.214285714285715</v>
      </c>
      <c r="Q2988" t="s">
        <v>8316</v>
      </c>
      <c r="R2988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10">
        <f t="shared" si="185"/>
        <v>104.15169811320754</v>
      </c>
      <c r="Q2989" t="s">
        <v>8316</v>
      </c>
      <c r="R2989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10">
        <f t="shared" si="185"/>
        <v>35.714285714285715</v>
      </c>
      <c r="Q2990" t="s">
        <v>8316</v>
      </c>
      <c r="R2990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10">
        <f t="shared" si="185"/>
        <v>96.997252747252745</v>
      </c>
      <c r="Q2991" t="s">
        <v>8316</v>
      </c>
      <c r="R299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10">
        <f t="shared" si="185"/>
        <v>370.37037037037038</v>
      </c>
      <c r="Q2992" t="s">
        <v>8316</v>
      </c>
      <c r="R2992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10">
        <f t="shared" si="185"/>
        <v>94.408602150537632</v>
      </c>
      <c r="Q2993" t="s">
        <v>8316</v>
      </c>
      <c r="R2993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10">
        <f t="shared" si="185"/>
        <v>48.984375</v>
      </c>
      <c r="Q2994" t="s">
        <v>8316</v>
      </c>
      <c r="R2994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10">
        <f t="shared" si="185"/>
        <v>45.590909090909093</v>
      </c>
      <c r="Q2995" t="s">
        <v>8316</v>
      </c>
      <c r="R2995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10">
        <f t="shared" si="185"/>
        <v>23.275254237288134</v>
      </c>
      <c r="Q2996" t="s">
        <v>8316</v>
      </c>
      <c r="R2996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10">
        <f t="shared" si="185"/>
        <v>63.2289156626506</v>
      </c>
      <c r="Q2997" t="s">
        <v>8316</v>
      </c>
      <c r="R2997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10">
        <f t="shared" si="185"/>
        <v>153.5204081632653</v>
      </c>
      <c r="Q2998" t="s">
        <v>8316</v>
      </c>
      <c r="R2998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10">
        <f t="shared" si="185"/>
        <v>90.2</v>
      </c>
      <c r="Q2999" t="s">
        <v>8316</v>
      </c>
      <c r="R2999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10">
        <f t="shared" si="185"/>
        <v>118.97113163972287</v>
      </c>
      <c r="Q3000" t="s">
        <v>8316</v>
      </c>
      <c r="R3000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10">
        <f t="shared" si="185"/>
        <v>80.25</v>
      </c>
      <c r="Q3001" t="s">
        <v>8316</v>
      </c>
      <c r="R300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10">
        <f t="shared" si="185"/>
        <v>62.5</v>
      </c>
      <c r="Q3002" t="s">
        <v>8316</v>
      </c>
      <c r="R3002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10">
        <f t="shared" si="185"/>
        <v>131.37719999999999</v>
      </c>
      <c r="Q3003" t="s">
        <v>8316</v>
      </c>
      <c r="R3003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10">
        <f t="shared" si="185"/>
        <v>73.032980769230775</v>
      </c>
      <c r="Q3004" t="s">
        <v>8316</v>
      </c>
      <c r="R3004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10">
        <f t="shared" si="185"/>
        <v>178.52941176470588</v>
      </c>
      <c r="Q3005" t="s">
        <v>8316</v>
      </c>
      <c r="R3005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10">
        <f t="shared" si="185"/>
        <v>162.90974729241879</v>
      </c>
      <c r="Q3006" t="s">
        <v>8316</v>
      </c>
      <c r="R3006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10">
        <f t="shared" si="185"/>
        <v>108.24237288135593</v>
      </c>
      <c r="Q3007" t="s">
        <v>8316</v>
      </c>
      <c r="R3007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10">
        <f t="shared" si="185"/>
        <v>88.865979381443296</v>
      </c>
      <c r="Q3008" t="s">
        <v>8316</v>
      </c>
      <c r="R3008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10">
        <f t="shared" si="185"/>
        <v>54</v>
      </c>
      <c r="Q3009" t="s">
        <v>8316</v>
      </c>
      <c r="R3009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10">
        <f t="shared" si="185"/>
        <v>116.73076923076923</v>
      </c>
      <c r="Q3010" t="s">
        <v>8316</v>
      </c>
      <c r="R3010" t="s">
        <v>8356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E3011/D3011*100</f>
        <v>119.756</v>
      </c>
      <c r="P3011" s="10">
        <f t="shared" ref="P3011:P3074" si="189">E3011/L3011</f>
        <v>233.8984375</v>
      </c>
      <c r="Q3011" t="s">
        <v>8316</v>
      </c>
      <c r="R3011" t="s">
        <v>8356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10">
        <f t="shared" si="189"/>
        <v>158</v>
      </c>
      <c r="Q3012" t="s">
        <v>8316</v>
      </c>
      <c r="R3012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10">
        <f t="shared" si="189"/>
        <v>14.84</v>
      </c>
      <c r="Q3013" t="s">
        <v>8316</v>
      </c>
      <c r="R3013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10">
        <f t="shared" si="189"/>
        <v>85.181818181818187</v>
      </c>
      <c r="Q3014" t="s">
        <v>8316</v>
      </c>
      <c r="R3014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10">
        <f t="shared" si="189"/>
        <v>146.69158878504672</v>
      </c>
      <c r="Q3015" t="s">
        <v>8316</v>
      </c>
      <c r="R3015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10">
        <f t="shared" si="189"/>
        <v>50.764811490125673</v>
      </c>
      <c r="Q3016" t="s">
        <v>8316</v>
      </c>
      <c r="R3016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10">
        <f t="shared" si="189"/>
        <v>87.7</v>
      </c>
      <c r="Q3017" t="s">
        <v>8316</v>
      </c>
      <c r="R3017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10">
        <f t="shared" si="189"/>
        <v>242.27777777777777</v>
      </c>
      <c r="Q3018" t="s">
        <v>8316</v>
      </c>
      <c r="R3018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10">
        <f t="shared" si="189"/>
        <v>146.44654088050314</v>
      </c>
      <c r="Q3019" t="s">
        <v>8316</v>
      </c>
      <c r="R3019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10">
        <f t="shared" si="189"/>
        <v>103.17073170731707</v>
      </c>
      <c r="Q3020" t="s">
        <v>8316</v>
      </c>
      <c r="R3020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10">
        <f t="shared" si="189"/>
        <v>80.464601769911511</v>
      </c>
      <c r="Q3021" t="s">
        <v>8316</v>
      </c>
      <c r="R302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10">
        <f t="shared" si="189"/>
        <v>234.66666666666666</v>
      </c>
      <c r="Q3022" t="s">
        <v>8316</v>
      </c>
      <c r="R3022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10">
        <f t="shared" si="189"/>
        <v>50.689320388349515</v>
      </c>
      <c r="Q3023" t="s">
        <v>8316</v>
      </c>
      <c r="R3023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10">
        <f t="shared" si="189"/>
        <v>162.70967741935485</v>
      </c>
      <c r="Q3024" t="s">
        <v>8316</v>
      </c>
      <c r="R3024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10">
        <f t="shared" si="189"/>
        <v>120.16666666666667</v>
      </c>
      <c r="Q3025" t="s">
        <v>8316</v>
      </c>
      <c r="R3025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10">
        <f t="shared" si="189"/>
        <v>67.697802197802204</v>
      </c>
      <c r="Q3026" t="s">
        <v>8316</v>
      </c>
      <c r="R3026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10">
        <f t="shared" si="189"/>
        <v>52.103448275862071</v>
      </c>
      <c r="Q3027" t="s">
        <v>8316</v>
      </c>
      <c r="R3027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10">
        <f t="shared" si="189"/>
        <v>51.6</v>
      </c>
      <c r="Q3028" t="s">
        <v>8316</v>
      </c>
      <c r="R3028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10">
        <f t="shared" si="189"/>
        <v>164.3</v>
      </c>
      <c r="Q3029" t="s">
        <v>8316</v>
      </c>
      <c r="R3029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10">
        <f t="shared" si="189"/>
        <v>84.858585858585855</v>
      </c>
      <c r="Q3030" t="s">
        <v>8316</v>
      </c>
      <c r="R3030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10">
        <f t="shared" si="189"/>
        <v>94.548850574712645</v>
      </c>
      <c r="Q3031" t="s">
        <v>8316</v>
      </c>
      <c r="R303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10">
        <f t="shared" si="189"/>
        <v>45.536585365853661</v>
      </c>
      <c r="Q3032" t="s">
        <v>8316</v>
      </c>
      <c r="R3032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10">
        <f t="shared" si="189"/>
        <v>51.724137931034484</v>
      </c>
      <c r="Q3033" t="s">
        <v>8316</v>
      </c>
      <c r="R3033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10">
        <f t="shared" si="189"/>
        <v>50.88</v>
      </c>
      <c r="Q3034" t="s">
        <v>8316</v>
      </c>
      <c r="R3034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10">
        <f t="shared" si="189"/>
        <v>191.13043478260869</v>
      </c>
      <c r="Q3035" t="s">
        <v>8316</v>
      </c>
      <c r="R3035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10">
        <f t="shared" si="189"/>
        <v>89.314285714285717</v>
      </c>
      <c r="Q3036" t="s">
        <v>8316</v>
      </c>
      <c r="R3036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10">
        <f t="shared" si="189"/>
        <v>88.588631921824103</v>
      </c>
      <c r="Q3037" t="s">
        <v>8316</v>
      </c>
      <c r="R3037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10">
        <f t="shared" si="189"/>
        <v>96.300911854103347</v>
      </c>
      <c r="Q3038" t="s">
        <v>8316</v>
      </c>
      <c r="R3038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10">
        <f t="shared" si="189"/>
        <v>33.3125</v>
      </c>
      <c r="Q3039" t="s">
        <v>8316</v>
      </c>
      <c r="R3039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10">
        <f t="shared" si="189"/>
        <v>37.222222222222221</v>
      </c>
      <c r="Q3040" t="s">
        <v>8316</v>
      </c>
      <c r="R3040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10">
        <f t="shared" si="189"/>
        <v>92.130423728813554</v>
      </c>
      <c r="Q3041" t="s">
        <v>8316</v>
      </c>
      <c r="R304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10">
        <f t="shared" si="189"/>
        <v>76.785714285714292</v>
      </c>
      <c r="Q3042" t="s">
        <v>8316</v>
      </c>
      <c r="R3042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10">
        <f t="shared" si="189"/>
        <v>96.526315789473685</v>
      </c>
      <c r="Q3043" t="s">
        <v>8316</v>
      </c>
      <c r="R3043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10">
        <f t="shared" si="189"/>
        <v>51.891891891891895</v>
      </c>
      <c r="Q3044" t="s">
        <v>8316</v>
      </c>
      <c r="R3044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10">
        <f t="shared" si="189"/>
        <v>128.9140625</v>
      </c>
      <c r="Q3045" t="s">
        <v>8316</v>
      </c>
      <c r="R3045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10">
        <f t="shared" si="189"/>
        <v>84.108974358974365</v>
      </c>
      <c r="Q3046" t="s">
        <v>8316</v>
      </c>
      <c r="R3046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10">
        <f t="shared" si="189"/>
        <v>82.941562500000003</v>
      </c>
      <c r="Q3047" t="s">
        <v>8316</v>
      </c>
      <c r="R3047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10">
        <f t="shared" si="189"/>
        <v>259.94827586206895</v>
      </c>
      <c r="Q3048" t="s">
        <v>8316</v>
      </c>
      <c r="R3048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10">
        <f t="shared" si="189"/>
        <v>37.25</v>
      </c>
      <c r="Q3049" t="s">
        <v>8316</v>
      </c>
      <c r="R3049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10">
        <f t="shared" si="189"/>
        <v>177.02127659574469</v>
      </c>
      <c r="Q3050" t="s">
        <v>8316</v>
      </c>
      <c r="R3050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10">
        <f t="shared" si="189"/>
        <v>74.074074074074076</v>
      </c>
      <c r="Q3051" t="s">
        <v>8316</v>
      </c>
      <c r="R305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10">
        <f t="shared" si="189"/>
        <v>70.666666666666671</v>
      </c>
      <c r="Q3052" t="s">
        <v>8316</v>
      </c>
      <c r="R3052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10">
        <f t="shared" si="189"/>
        <v>23.62857142857143</v>
      </c>
      <c r="Q3053" t="s">
        <v>8316</v>
      </c>
      <c r="R3053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10">
        <f t="shared" si="189"/>
        <v>37.5</v>
      </c>
      <c r="Q3054" t="s">
        <v>8316</v>
      </c>
      <c r="R3054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10">
        <f t="shared" si="189"/>
        <v>13.333333333333334</v>
      </c>
      <c r="Q3055" t="s">
        <v>8316</v>
      </c>
      <c r="R3055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10" t="e">
        <f t="shared" si="189"/>
        <v>#DIV/0!</v>
      </c>
      <c r="Q3056" t="s">
        <v>8316</v>
      </c>
      <c r="R3056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10">
        <f t="shared" si="189"/>
        <v>1</v>
      </c>
      <c r="Q3057" t="s">
        <v>8316</v>
      </c>
      <c r="R3057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10" t="e">
        <f t="shared" si="189"/>
        <v>#DIV/0!</v>
      </c>
      <c r="Q3058" t="s">
        <v>8316</v>
      </c>
      <c r="R3058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10" t="e">
        <f t="shared" si="189"/>
        <v>#DIV/0!</v>
      </c>
      <c r="Q3059" t="s">
        <v>8316</v>
      </c>
      <c r="R3059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10">
        <f t="shared" si="189"/>
        <v>1</v>
      </c>
      <c r="Q3060" t="s">
        <v>8316</v>
      </c>
      <c r="R3060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10">
        <f t="shared" si="189"/>
        <v>41</v>
      </c>
      <c r="Q3061" t="s">
        <v>8316</v>
      </c>
      <c r="R306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10">
        <f t="shared" si="189"/>
        <v>55.833333333333336</v>
      </c>
      <c r="Q3062" t="s">
        <v>8316</v>
      </c>
      <c r="R3062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10" t="e">
        <f t="shared" si="189"/>
        <v>#DIV/0!</v>
      </c>
      <c r="Q3063" t="s">
        <v>8316</v>
      </c>
      <c r="R3063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10">
        <f t="shared" si="189"/>
        <v>99.761194029850742</v>
      </c>
      <c r="Q3064" t="s">
        <v>8316</v>
      </c>
      <c r="R3064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10">
        <f t="shared" si="189"/>
        <v>25.521739130434781</v>
      </c>
      <c r="Q3065" t="s">
        <v>8316</v>
      </c>
      <c r="R3065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10">
        <f t="shared" si="189"/>
        <v>117.65277777777777</v>
      </c>
      <c r="Q3066" t="s">
        <v>8316</v>
      </c>
      <c r="R3066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10">
        <f t="shared" si="189"/>
        <v>5</v>
      </c>
      <c r="Q3067" t="s">
        <v>8316</v>
      </c>
      <c r="R3067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10">
        <f t="shared" si="189"/>
        <v>2796.6666666666665</v>
      </c>
      <c r="Q3068" t="s">
        <v>8316</v>
      </c>
      <c r="R3068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10">
        <f t="shared" si="189"/>
        <v>200</v>
      </c>
      <c r="Q3069" t="s">
        <v>8316</v>
      </c>
      <c r="R3069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10">
        <f t="shared" si="189"/>
        <v>87.5</v>
      </c>
      <c r="Q3070" t="s">
        <v>8316</v>
      </c>
      <c r="R3070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10">
        <f t="shared" si="189"/>
        <v>20.142857142857142</v>
      </c>
      <c r="Q3071" t="s">
        <v>8316</v>
      </c>
      <c r="R307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10">
        <f t="shared" si="189"/>
        <v>20.875</v>
      </c>
      <c r="Q3072" t="s">
        <v>8316</v>
      </c>
      <c r="R3072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10">
        <f t="shared" si="189"/>
        <v>61.307692307692307</v>
      </c>
      <c r="Q3073" t="s">
        <v>8316</v>
      </c>
      <c r="R3073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10">
        <f t="shared" si="189"/>
        <v>1</v>
      </c>
      <c r="Q3074" t="s">
        <v>8316</v>
      </c>
      <c r="R3074" t="s">
        <v>8356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E3075/D3075*100</f>
        <v>2.3035714285714284E-2</v>
      </c>
      <c r="P3075" s="10">
        <f t="shared" ref="P3075:P3138" si="193">E3075/L3075</f>
        <v>92.142857142857139</v>
      </c>
      <c r="Q3075" t="s">
        <v>8316</v>
      </c>
      <c r="R3075" t="s">
        <v>8356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10">
        <f t="shared" si="193"/>
        <v>7.333333333333333</v>
      </c>
      <c r="Q3076" t="s">
        <v>8316</v>
      </c>
      <c r="R3076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10">
        <f t="shared" si="193"/>
        <v>64.8</v>
      </c>
      <c r="Q3077" t="s">
        <v>8316</v>
      </c>
      <c r="R3077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10">
        <f t="shared" si="193"/>
        <v>30.12</v>
      </c>
      <c r="Q3078" t="s">
        <v>8316</v>
      </c>
      <c r="R3078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10">
        <f t="shared" si="193"/>
        <v>52.5</v>
      </c>
      <c r="Q3079" t="s">
        <v>8316</v>
      </c>
      <c r="R3079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10">
        <f t="shared" si="193"/>
        <v>23.666666666666668</v>
      </c>
      <c r="Q3080" t="s">
        <v>8316</v>
      </c>
      <c r="R3080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10">
        <f t="shared" si="193"/>
        <v>415.77777777777777</v>
      </c>
      <c r="Q3081" t="s">
        <v>8316</v>
      </c>
      <c r="R308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10">
        <f t="shared" si="193"/>
        <v>53.714285714285715</v>
      </c>
      <c r="Q3082" t="s">
        <v>8316</v>
      </c>
      <c r="R3082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10">
        <f t="shared" si="193"/>
        <v>420.6</v>
      </c>
      <c r="Q3083" t="s">
        <v>8316</v>
      </c>
      <c r="R3083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10" t="e">
        <f t="shared" si="193"/>
        <v>#DIV/0!</v>
      </c>
      <c r="Q3084" t="s">
        <v>8316</v>
      </c>
      <c r="R3084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10">
        <f t="shared" si="193"/>
        <v>18.666666666666668</v>
      </c>
      <c r="Q3085" t="s">
        <v>8316</v>
      </c>
      <c r="R3085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10">
        <f t="shared" si="193"/>
        <v>78.333333333333329</v>
      </c>
      <c r="Q3086" t="s">
        <v>8316</v>
      </c>
      <c r="R3086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10">
        <f t="shared" si="193"/>
        <v>67.777777777777771</v>
      </c>
      <c r="Q3087" t="s">
        <v>8316</v>
      </c>
      <c r="R3087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10">
        <f t="shared" si="193"/>
        <v>16.666666666666668</v>
      </c>
      <c r="Q3088" t="s">
        <v>8316</v>
      </c>
      <c r="R3088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10">
        <f t="shared" si="193"/>
        <v>62.5</v>
      </c>
      <c r="Q3089" t="s">
        <v>8316</v>
      </c>
      <c r="R3089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10">
        <f t="shared" si="193"/>
        <v>42</v>
      </c>
      <c r="Q3090" t="s">
        <v>8316</v>
      </c>
      <c r="R3090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10">
        <f t="shared" si="193"/>
        <v>130.0888888888889</v>
      </c>
      <c r="Q3091" t="s">
        <v>8316</v>
      </c>
      <c r="R309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10">
        <f t="shared" si="193"/>
        <v>1270.2222222222222</v>
      </c>
      <c r="Q3092" t="s">
        <v>8316</v>
      </c>
      <c r="R3092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10">
        <f t="shared" si="193"/>
        <v>88.444444444444443</v>
      </c>
      <c r="Q3093" t="s">
        <v>8316</v>
      </c>
      <c r="R3093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10">
        <f t="shared" si="193"/>
        <v>56.342380952380957</v>
      </c>
      <c r="Q3094" t="s">
        <v>8316</v>
      </c>
      <c r="R3094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10">
        <f t="shared" si="193"/>
        <v>53.529411764705884</v>
      </c>
      <c r="Q3095" t="s">
        <v>8316</v>
      </c>
      <c r="R3095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10">
        <f t="shared" si="193"/>
        <v>25</v>
      </c>
      <c r="Q3096" t="s">
        <v>8316</v>
      </c>
      <c r="R3096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10">
        <f t="shared" si="193"/>
        <v>50</v>
      </c>
      <c r="Q3097" t="s">
        <v>8316</v>
      </c>
      <c r="R3097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10">
        <f t="shared" si="193"/>
        <v>56.785714285714285</v>
      </c>
      <c r="Q3098" t="s">
        <v>8316</v>
      </c>
      <c r="R3098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10">
        <f t="shared" si="193"/>
        <v>40.833333333333336</v>
      </c>
      <c r="Q3099" t="s">
        <v>8316</v>
      </c>
      <c r="R3099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10">
        <f t="shared" si="193"/>
        <v>65.111111111111114</v>
      </c>
      <c r="Q3100" t="s">
        <v>8316</v>
      </c>
      <c r="R3100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10">
        <f t="shared" si="193"/>
        <v>55.6</v>
      </c>
      <c r="Q3101" t="s">
        <v>8316</v>
      </c>
      <c r="R310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10">
        <f t="shared" si="193"/>
        <v>140.53846153846155</v>
      </c>
      <c r="Q3102" t="s">
        <v>8316</v>
      </c>
      <c r="R3102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10">
        <f t="shared" si="193"/>
        <v>25</v>
      </c>
      <c r="Q3103" t="s">
        <v>8316</v>
      </c>
      <c r="R3103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10">
        <f t="shared" si="193"/>
        <v>69.533333333333331</v>
      </c>
      <c r="Q3104" t="s">
        <v>8316</v>
      </c>
      <c r="R3104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10">
        <f t="shared" si="193"/>
        <v>5.5</v>
      </c>
      <c r="Q3105" t="s">
        <v>8316</v>
      </c>
      <c r="R3105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10">
        <f t="shared" si="193"/>
        <v>237</v>
      </c>
      <c r="Q3106" t="s">
        <v>8316</v>
      </c>
      <c r="R3106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10">
        <f t="shared" si="193"/>
        <v>79.870967741935488</v>
      </c>
      <c r="Q3107" t="s">
        <v>8316</v>
      </c>
      <c r="R3107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10">
        <f t="shared" si="193"/>
        <v>10.25</v>
      </c>
      <c r="Q3108" t="s">
        <v>8316</v>
      </c>
      <c r="R3108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10">
        <f t="shared" si="193"/>
        <v>272.58620689655174</v>
      </c>
      <c r="Q3109" t="s">
        <v>8316</v>
      </c>
      <c r="R3109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10">
        <f t="shared" si="193"/>
        <v>13</v>
      </c>
      <c r="Q3110" t="s">
        <v>8316</v>
      </c>
      <c r="R3110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10">
        <f t="shared" si="193"/>
        <v>58.184210526315788</v>
      </c>
      <c r="Q3111" t="s">
        <v>8316</v>
      </c>
      <c r="R31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10">
        <f t="shared" si="193"/>
        <v>10</v>
      </c>
      <c r="Q3112" t="s">
        <v>8316</v>
      </c>
      <c r="R3112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10">
        <f t="shared" si="193"/>
        <v>70.10526315789474</v>
      </c>
      <c r="Q3113" t="s">
        <v>8316</v>
      </c>
      <c r="R3113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10">
        <f t="shared" si="193"/>
        <v>57.888888888888886</v>
      </c>
      <c r="Q3114" t="s">
        <v>8316</v>
      </c>
      <c r="R3114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10">
        <f t="shared" si="193"/>
        <v>125.27027027027027</v>
      </c>
      <c r="Q3115" t="s">
        <v>8316</v>
      </c>
      <c r="R3115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10" t="e">
        <f t="shared" si="193"/>
        <v>#DIV/0!</v>
      </c>
      <c r="Q3116" t="s">
        <v>8316</v>
      </c>
      <c r="R3116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10">
        <f t="shared" si="193"/>
        <v>300</v>
      </c>
      <c r="Q3117" t="s">
        <v>8316</v>
      </c>
      <c r="R3117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10">
        <f t="shared" si="193"/>
        <v>43</v>
      </c>
      <c r="Q3118" t="s">
        <v>8316</v>
      </c>
      <c r="R3118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10">
        <f t="shared" si="193"/>
        <v>1</v>
      </c>
      <c r="Q3119" t="s">
        <v>8316</v>
      </c>
      <c r="R3119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10">
        <f t="shared" si="193"/>
        <v>775</v>
      </c>
      <c r="Q3120" t="s">
        <v>8316</v>
      </c>
      <c r="R3120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10">
        <f t="shared" si="193"/>
        <v>5</v>
      </c>
      <c r="Q3121" t="s">
        <v>8316</v>
      </c>
      <c r="R312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10">
        <f t="shared" si="193"/>
        <v>12.8</v>
      </c>
      <c r="Q3122" t="s">
        <v>8316</v>
      </c>
      <c r="R3122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10">
        <f t="shared" si="193"/>
        <v>10</v>
      </c>
      <c r="Q3123" t="s">
        <v>8316</v>
      </c>
      <c r="R3123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10">
        <f t="shared" si="193"/>
        <v>58</v>
      </c>
      <c r="Q3124" t="s">
        <v>8316</v>
      </c>
      <c r="R3124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10">
        <f t="shared" si="193"/>
        <v>244.80459770114942</v>
      </c>
      <c r="Q3125" t="s">
        <v>8316</v>
      </c>
      <c r="R3125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10">
        <f t="shared" si="193"/>
        <v>6.5</v>
      </c>
      <c r="Q3126" t="s">
        <v>8316</v>
      </c>
      <c r="R3126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10" t="e">
        <f t="shared" si="193"/>
        <v>#DIV/0!</v>
      </c>
      <c r="Q3127" t="s">
        <v>8316</v>
      </c>
      <c r="R3127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10">
        <f t="shared" si="193"/>
        <v>61.176470588235297</v>
      </c>
      <c r="Q3128" t="s">
        <v>8316</v>
      </c>
      <c r="R3128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10" t="e">
        <f t="shared" si="193"/>
        <v>#DIV/0!</v>
      </c>
      <c r="Q3129" t="s">
        <v>8316</v>
      </c>
      <c r="R3129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10">
        <f t="shared" si="193"/>
        <v>139.23931623931625</v>
      </c>
      <c r="Q3130" t="s">
        <v>8316</v>
      </c>
      <c r="R3130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10">
        <f t="shared" si="193"/>
        <v>10</v>
      </c>
      <c r="Q3131" t="s">
        <v>8316</v>
      </c>
      <c r="R313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10">
        <f t="shared" si="193"/>
        <v>93.75</v>
      </c>
      <c r="Q3132" t="s">
        <v>8316</v>
      </c>
      <c r="R3132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10">
        <f t="shared" si="193"/>
        <v>53.75</v>
      </c>
      <c r="Q3133" t="s">
        <v>8316</v>
      </c>
      <c r="R3133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10">
        <f t="shared" si="193"/>
        <v>10</v>
      </c>
      <c r="Q3134" t="s">
        <v>8316</v>
      </c>
      <c r="R3134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10">
        <f t="shared" si="193"/>
        <v>33.75</v>
      </c>
      <c r="Q3135" t="s">
        <v>8316</v>
      </c>
      <c r="R3135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10">
        <f t="shared" si="193"/>
        <v>18.75</v>
      </c>
      <c r="Q3136" t="s">
        <v>8316</v>
      </c>
      <c r="R3136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10">
        <f t="shared" si="193"/>
        <v>23.142857142857142</v>
      </c>
      <c r="Q3137" t="s">
        <v>8316</v>
      </c>
      <c r="R3137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10">
        <f t="shared" si="193"/>
        <v>29.045454545454547</v>
      </c>
      <c r="Q3138" t="s">
        <v>8316</v>
      </c>
      <c r="R3138" t="s">
        <v>8317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E3139/D3139*100</f>
        <v>3.3333333333333335</v>
      </c>
      <c r="P3139" s="10">
        <f t="shared" ref="P3139:P3202" si="197">E3139/L3139</f>
        <v>50</v>
      </c>
      <c r="Q3139" t="s">
        <v>8316</v>
      </c>
      <c r="R3139" t="s">
        <v>8317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10" t="e">
        <f t="shared" si="197"/>
        <v>#DIV/0!</v>
      </c>
      <c r="Q3140" t="s">
        <v>8316</v>
      </c>
      <c r="R3140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10">
        <f t="shared" si="197"/>
        <v>450</v>
      </c>
      <c r="Q3141" t="s">
        <v>8316</v>
      </c>
      <c r="R314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10">
        <f t="shared" si="197"/>
        <v>24</v>
      </c>
      <c r="Q3142" t="s">
        <v>8316</v>
      </c>
      <c r="R3142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10">
        <f t="shared" si="197"/>
        <v>32.25</v>
      </c>
      <c r="Q3143" t="s">
        <v>8316</v>
      </c>
      <c r="R3143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10">
        <f t="shared" si="197"/>
        <v>15</v>
      </c>
      <c r="Q3144" t="s">
        <v>8316</v>
      </c>
      <c r="R3144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10" t="e">
        <f t="shared" si="197"/>
        <v>#DIV/0!</v>
      </c>
      <c r="Q3145" t="s">
        <v>8316</v>
      </c>
      <c r="R3145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10">
        <f t="shared" si="197"/>
        <v>251.33333333333334</v>
      </c>
      <c r="Q3146" t="s">
        <v>8316</v>
      </c>
      <c r="R3146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10" t="e">
        <f t="shared" si="197"/>
        <v>#DIV/0!</v>
      </c>
      <c r="Q3147" t="s">
        <v>8316</v>
      </c>
      <c r="R3147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10">
        <f t="shared" si="197"/>
        <v>437.5</v>
      </c>
      <c r="Q3148" t="s">
        <v>8316</v>
      </c>
      <c r="R3148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10">
        <f t="shared" si="197"/>
        <v>110.35211267605634</v>
      </c>
      <c r="Q3149" t="s">
        <v>8316</v>
      </c>
      <c r="R3149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10">
        <f t="shared" si="197"/>
        <v>41.421052631578945</v>
      </c>
      <c r="Q3150" t="s">
        <v>8316</v>
      </c>
      <c r="R3150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10">
        <f t="shared" si="197"/>
        <v>52</v>
      </c>
      <c r="Q3151" t="s">
        <v>8316</v>
      </c>
      <c r="R315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10">
        <f t="shared" si="197"/>
        <v>33.990384615384613</v>
      </c>
      <c r="Q3152" t="s">
        <v>8316</v>
      </c>
      <c r="R3152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10">
        <f t="shared" si="197"/>
        <v>103.35294117647059</v>
      </c>
      <c r="Q3153" t="s">
        <v>8316</v>
      </c>
      <c r="R3153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10">
        <f t="shared" si="197"/>
        <v>34.791044776119406</v>
      </c>
      <c r="Q3154" t="s">
        <v>8316</v>
      </c>
      <c r="R3154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10">
        <f t="shared" si="197"/>
        <v>41.773858921161825</v>
      </c>
      <c r="Q3155" t="s">
        <v>8316</v>
      </c>
      <c r="R3155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10">
        <f t="shared" si="197"/>
        <v>64.268292682926827</v>
      </c>
      <c r="Q3156" t="s">
        <v>8316</v>
      </c>
      <c r="R3156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10">
        <f t="shared" si="197"/>
        <v>31.209370860927152</v>
      </c>
      <c r="Q3157" t="s">
        <v>8316</v>
      </c>
      <c r="R3157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10">
        <f t="shared" si="197"/>
        <v>62.921348314606739</v>
      </c>
      <c r="Q3158" t="s">
        <v>8316</v>
      </c>
      <c r="R3158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10">
        <f t="shared" si="197"/>
        <v>98.536585365853654</v>
      </c>
      <c r="Q3159" t="s">
        <v>8316</v>
      </c>
      <c r="R3159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10">
        <f t="shared" si="197"/>
        <v>82.608695652173907</v>
      </c>
      <c r="Q3160" t="s">
        <v>8316</v>
      </c>
      <c r="R3160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10">
        <f t="shared" si="197"/>
        <v>38.504230769230773</v>
      </c>
      <c r="Q3161" t="s">
        <v>8316</v>
      </c>
      <c r="R316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10">
        <f t="shared" si="197"/>
        <v>80.15789473684211</v>
      </c>
      <c r="Q3162" t="s">
        <v>8316</v>
      </c>
      <c r="R3162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10">
        <f t="shared" si="197"/>
        <v>28.405405405405407</v>
      </c>
      <c r="Q3163" t="s">
        <v>8316</v>
      </c>
      <c r="R3163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10">
        <f t="shared" si="197"/>
        <v>80.730158730158735</v>
      </c>
      <c r="Q3164" t="s">
        <v>8316</v>
      </c>
      <c r="R3164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10">
        <f t="shared" si="197"/>
        <v>200.69444444444446</v>
      </c>
      <c r="Q3165" t="s">
        <v>8316</v>
      </c>
      <c r="R3165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10">
        <f t="shared" si="197"/>
        <v>37.591549295774648</v>
      </c>
      <c r="Q3166" t="s">
        <v>8316</v>
      </c>
      <c r="R3166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10">
        <f t="shared" si="197"/>
        <v>58.095238095238095</v>
      </c>
      <c r="Q3167" t="s">
        <v>8316</v>
      </c>
      <c r="R3167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10">
        <f t="shared" si="197"/>
        <v>60.300892473118282</v>
      </c>
      <c r="Q3168" t="s">
        <v>8316</v>
      </c>
      <c r="R3168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10">
        <f t="shared" si="197"/>
        <v>63.363636363636367</v>
      </c>
      <c r="Q3169" t="s">
        <v>8316</v>
      </c>
      <c r="R3169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10">
        <f t="shared" si="197"/>
        <v>50.901639344262293</v>
      </c>
      <c r="Q3170" t="s">
        <v>8316</v>
      </c>
      <c r="R3170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10">
        <f t="shared" si="197"/>
        <v>100.5</v>
      </c>
      <c r="Q3171" t="s">
        <v>8316</v>
      </c>
      <c r="R317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10">
        <f t="shared" si="197"/>
        <v>31.619718309859156</v>
      </c>
      <c r="Q3172" t="s">
        <v>8316</v>
      </c>
      <c r="R3172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10">
        <f t="shared" si="197"/>
        <v>65.102564102564102</v>
      </c>
      <c r="Q3173" t="s">
        <v>8316</v>
      </c>
      <c r="R3173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10">
        <f t="shared" si="197"/>
        <v>79.310344827586206</v>
      </c>
      <c r="Q3174" t="s">
        <v>8316</v>
      </c>
      <c r="R3174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10">
        <f t="shared" si="197"/>
        <v>139.18918918918919</v>
      </c>
      <c r="Q3175" t="s">
        <v>8316</v>
      </c>
      <c r="R3175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10">
        <f t="shared" si="197"/>
        <v>131.91304347826087</v>
      </c>
      <c r="Q3176" t="s">
        <v>8316</v>
      </c>
      <c r="R3176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10">
        <f t="shared" si="197"/>
        <v>91.3</v>
      </c>
      <c r="Q3177" t="s">
        <v>8316</v>
      </c>
      <c r="R3177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10">
        <f t="shared" si="197"/>
        <v>39.672727272727272</v>
      </c>
      <c r="Q3178" t="s">
        <v>8316</v>
      </c>
      <c r="R3178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10">
        <f t="shared" si="197"/>
        <v>57.549019607843135</v>
      </c>
      <c r="Q3179" t="s">
        <v>8316</v>
      </c>
      <c r="R3179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10">
        <f t="shared" si="197"/>
        <v>33.025641025641029</v>
      </c>
      <c r="Q3180" t="s">
        <v>8316</v>
      </c>
      <c r="R3180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10">
        <f t="shared" si="197"/>
        <v>77.335806451612896</v>
      </c>
      <c r="Q3181" t="s">
        <v>8316</v>
      </c>
      <c r="R318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10">
        <f t="shared" si="197"/>
        <v>31.933333333333334</v>
      </c>
      <c r="Q3182" t="s">
        <v>8316</v>
      </c>
      <c r="R3182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10">
        <f t="shared" si="197"/>
        <v>36.333333333333336</v>
      </c>
      <c r="Q3183" t="s">
        <v>8316</v>
      </c>
      <c r="R3183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10">
        <f t="shared" si="197"/>
        <v>46.768211920529801</v>
      </c>
      <c r="Q3184" t="s">
        <v>8316</v>
      </c>
      <c r="R3184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10">
        <f t="shared" si="197"/>
        <v>40.073529411764703</v>
      </c>
      <c r="Q3185" t="s">
        <v>8316</v>
      </c>
      <c r="R3185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10">
        <f t="shared" si="197"/>
        <v>100.21739130434783</v>
      </c>
      <c r="Q3186" t="s">
        <v>8316</v>
      </c>
      <c r="R3186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10">
        <f t="shared" si="197"/>
        <v>41.666666666666664</v>
      </c>
      <c r="Q3187" t="s">
        <v>8316</v>
      </c>
      <c r="R3187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10">
        <f t="shared" si="197"/>
        <v>46.714285714285715</v>
      </c>
      <c r="Q3188" t="s">
        <v>8316</v>
      </c>
      <c r="R3188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10">
        <f t="shared" si="197"/>
        <v>71.491803278688522</v>
      </c>
      <c r="Q3189" t="s">
        <v>8316</v>
      </c>
      <c r="R3189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10">
        <f t="shared" si="197"/>
        <v>14.444444444444445</v>
      </c>
      <c r="Q3190" t="s">
        <v>8316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10">
        <f t="shared" si="197"/>
        <v>356.84210526315792</v>
      </c>
      <c r="Q3191" t="s">
        <v>8316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10" t="e">
        <f t="shared" si="197"/>
        <v>#DIV/0!</v>
      </c>
      <c r="Q3192" t="s">
        <v>8316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10">
        <f t="shared" si="197"/>
        <v>37.75</v>
      </c>
      <c r="Q3193" t="s">
        <v>8316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10">
        <f t="shared" si="197"/>
        <v>12.75</v>
      </c>
      <c r="Q3194" t="s">
        <v>8316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10">
        <f t="shared" si="197"/>
        <v>24.458333333333332</v>
      </c>
      <c r="Q3195" t="s">
        <v>8316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10" t="e">
        <f t="shared" si="197"/>
        <v>#DIV/0!</v>
      </c>
      <c r="Q3196" t="s">
        <v>8316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10">
        <f t="shared" si="197"/>
        <v>53.07692307692308</v>
      </c>
      <c r="Q3197" t="s">
        <v>8316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10">
        <f t="shared" si="197"/>
        <v>300</v>
      </c>
      <c r="Q3198" t="s">
        <v>8316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10">
        <f t="shared" si="197"/>
        <v>286.25</v>
      </c>
      <c r="Q3199" t="s">
        <v>8316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10">
        <f t="shared" si="197"/>
        <v>36.666666666666664</v>
      </c>
      <c r="Q3200" t="s">
        <v>8316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10">
        <f t="shared" si="197"/>
        <v>49.20754716981132</v>
      </c>
      <c r="Q3201" t="s">
        <v>8316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10">
        <f t="shared" si="197"/>
        <v>1</v>
      </c>
      <c r="Q3202" t="s">
        <v>8316</v>
      </c>
      <c r="R3202" t="s">
        <v>8358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E3203/D3203*100</f>
        <v>1.25</v>
      </c>
      <c r="P3203" s="10">
        <f t="shared" ref="P3203:P3266" si="201">E3203/L3203</f>
        <v>12.5</v>
      </c>
      <c r="Q3203" t="s">
        <v>8316</v>
      </c>
      <c r="R3203" t="s">
        <v>8358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10">
        <f t="shared" si="201"/>
        <v>109.04</v>
      </c>
      <c r="Q3204" t="s">
        <v>8316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10">
        <f t="shared" si="201"/>
        <v>41.666666666666664</v>
      </c>
      <c r="Q3205" t="s">
        <v>8316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10" t="e">
        <f t="shared" si="201"/>
        <v>#DIV/0!</v>
      </c>
      <c r="Q3206" t="s">
        <v>8316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10">
        <f t="shared" si="201"/>
        <v>22.75</v>
      </c>
      <c r="Q3207" t="s">
        <v>8316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10" t="e">
        <f t="shared" si="201"/>
        <v>#DIV/0!</v>
      </c>
      <c r="Q3208" t="s">
        <v>8316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10">
        <f t="shared" si="201"/>
        <v>70.833333333333329</v>
      </c>
      <c r="Q3209" t="s">
        <v>8316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10">
        <f t="shared" si="201"/>
        <v>63.109756097560975</v>
      </c>
      <c r="Q3210" t="s">
        <v>8316</v>
      </c>
      <c r="R3210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10">
        <f t="shared" si="201"/>
        <v>50.157964601769912</v>
      </c>
      <c r="Q3211" t="s">
        <v>8316</v>
      </c>
      <c r="R32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10">
        <f t="shared" si="201"/>
        <v>62.883333333333333</v>
      </c>
      <c r="Q3212" t="s">
        <v>8316</v>
      </c>
      <c r="R3212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10">
        <f t="shared" si="201"/>
        <v>85.531055900621112</v>
      </c>
      <c r="Q3213" t="s">
        <v>8316</v>
      </c>
      <c r="R3213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10">
        <f t="shared" si="201"/>
        <v>53.723404255319146</v>
      </c>
      <c r="Q3214" t="s">
        <v>8316</v>
      </c>
      <c r="R3214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10">
        <f t="shared" si="201"/>
        <v>127.80851063829788</v>
      </c>
      <c r="Q3215" t="s">
        <v>8316</v>
      </c>
      <c r="R3215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10">
        <f t="shared" si="201"/>
        <v>106.57391304347826</v>
      </c>
      <c r="Q3216" t="s">
        <v>8316</v>
      </c>
      <c r="R3216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10">
        <f t="shared" si="201"/>
        <v>262.11194029850748</v>
      </c>
      <c r="Q3217" t="s">
        <v>8316</v>
      </c>
      <c r="R3217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10">
        <f t="shared" si="201"/>
        <v>57.171428571428571</v>
      </c>
      <c r="Q3218" t="s">
        <v>8316</v>
      </c>
      <c r="R3218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10">
        <f t="shared" si="201"/>
        <v>50.20192307692308</v>
      </c>
      <c r="Q3219" t="s">
        <v>8316</v>
      </c>
      <c r="R3219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10">
        <f t="shared" si="201"/>
        <v>66.586956521739125</v>
      </c>
      <c r="Q3220" t="s">
        <v>8316</v>
      </c>
      <c r="R3220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10">
        <f t="shared" si="201"/>
        <v>168.25210084033614</v>
      </c>
      <c r="Q3221" t="s">
        <v>8316</v>
      </c>
      <c r="R322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10">
        <f t="shared" si="201"/>
        <v>256.37288135593218</v>
      </c>
      <c r="Q3222" t="s">
        <v>8316</v>
      </c>
      <c r="R3222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10">
        <f t="shared" si="201"/>
        <v>36.610619469026545</v>
      </c>
      <c r="Q3223" t="s">
        <v>8316</v>
      </c>
      <c r="R3223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10">
        <f t="shared" si="201"/>
        <v>37.142857142857146</v>
      </c>
      <c r="Q3224" t="s">
        <v>8316</v>
      </c>
      <c r="R3224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10">
        <f t="shared" si="201"/>
        <v>45.878378378378379</v>
      </c>
      <c r="Q3225" t="s">
        <v>8316</v>
      </c>
      <c r="R3225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10">
        <f t="shared" si="201"/>
        <v>141.71296296296296</v>
      </c>
      <c r="Q3226" t="s">
        <v>8316</v>
      </c>
      <c r="R3226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10">
        <f t="shared" si="201"/>
        <v>52.487179487179489</v>
      </c>
      <c r="Q3227" t="s">
        <v>8316</v>
      </c>
      <c r="R3227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10">
        <f t="shared" si="201"/>
        <v>59.523809523809526</v>
      </c>
      <c r="Q3228" t="s">
        <v>8316</v>
      </c>
      <c r="R3228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10">
        <f t="shared" si="201"/>
        <v>50</v>
      </c>
      <c r="Q3229" t="s">
        <v>8316</v>
      </c>
      <c r="R3229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10">
        <f t="shared" si="201"/>
        <v>193.62162162162161</v>
      </c>
      <c r="Q3230" t="s">
        <v>8316</v>
      </c>
      <c r="R3230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10">
        <f t="shared" si="201"/>
        <v>106.79702970297029</v>
      </c>
      <c r="Q3231" t="s">
        <v>8316</v>
      </c>
      <c r="R323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10">
        <f t="shared" si="201"/>
        <v>77.21621621621621</v>
      </c>
      <c r="Q3232" t="s">
        <v>8316</v>
      </c>
      <c r="R3232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10">
        <f t="shared" si="201"/>
        <v>57.5</v>
      </c>
      <c r="Q3233" t="s">
        <v>8316</v>
      </c>
      <c r="R3233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10">
        <f t="shared" si="201"/>
        <v>50.46153846153846</v>
      </c>
      <c r="Q3234" t="s">
        <v>8316</v>
      </c>
      <c r="R3234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10">
        <f t="shared" si="201"/>
        <v>97.377049180327873</v>
      </c>
      <c r="Q3235" t="s">
        <v>8316</v>
      </c>
      <c r="R3235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10">
        <f t="shared" si="201"/>
        <v>34.91921739130435</v>
      </c>
      <c r="Q3236" t="s">
        <v>8316</v>
      </c>
      <c r="R3236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10">
        <f t="shared" si="201"/>
        <v>85.530386740331494</v>
      </c>
      <c r="Q3237" t="s">
        <v>8316</v>
      </c>
      <c r="R3237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10">
        <f t="shared" si="201"/>
        <v>182.90909090909091</v>
      </c>
      <c r="Q3238" t="s">
        <v>8316</v>
      </c>
      <c r="R3238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10">
        <f t="shared" si="201"/>
        <v>131.13620817843866</v>
      </c>
      <c r="Q3239" t="s">
        <v>8316</v>
      </c>
      <c r="R3239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10">
        <f t="shared" si="201"/>
        <v>39.810126582278478</v>
      </c>
      <c r="Q3240" t="s">
        <v>8316</v>
      </c>
      <c r="R3240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10">
        <f t="shared" si="201"/>
        <v>59.701730769230764</v>
      </c>
      <c r="Q3241" t="s">
        <v>8316</v>
      </c>
      <c r="R324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10">
        <f t="shared" si="201"/>
        <v>88.735294117647058</v>
      </c>
      <c r="Q3242" t="s">
        <v>8316</v>
      </c>
      <c r="R3242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10">
        <f t="shared" si="201"/>
        <v>58.688622754491021</v>
      </c>
      <c r="Q3243" t="s">
        <v>8316</v>
      </c>
      <c r="R3243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10">
        <f t="shared" si="201"/>
        <v>69.56513661202186</v>
      </c>
      <c r="Q3244" t="s">
        <v>8316</v>
      </c>
      <c r="R3244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10">
        <f t="shared" si="201"/>
        <v>115.87323943661971</v>
      </c>
      <c r="Q3245" t="s">
        <v>8316</v>
      </c>
      <c r="R3245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10">
        <f t="shared" si="201"/>
        <v>23.869565217391305</v>
      </c>
      <c r="Q3246" t="s">
        <v>8316</v>
      </c>
      <c r="R3246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10">
        <f t="shared" si="201"/>
        <v>81.125925925925927</v>
      </c>
      <c r="Q3247" t="s">
        <v>8316</v>
      </c>
      <c r="R3247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10">
        <f t="shared" si="201"/>
        <v>57.626943005181346</v>
      </c>
      <c r="Q3248" t="s">
        <v>8316</v>
      </c>
      <c r="R3248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10">
        <f t="shared" si="201"/>
        <v>46.429824561403507</v>
      </c>
      <c r="Q3249" t="s">
        <v>8316</v>
      </c>
      <c r="R3249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10">
        <f t="shared" si="201"/>
        <v>60.475000000000001</v>
      </c>
      <c r="Q3250" t="s">
        <v>8316</v>
      </c>
      <c r="R3250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10">
        <f t="shared" si="201"/>
        <v>65.579545454545453</v>
      </c>
      <c r="Q3251" t="s">
        <v>8316</v>
      </c>
      <c r="R325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10">
        <f t="shared" si="201"/>
        <v>119.1924882629108</v>
      </c>
      <c r="Q3252" t="s">
        <v>8316</v>
      </c>
      <c r="R3252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10">
        <f t="shared" si="201"/>
        <v>83.05</v>
      </c>
      <c r="Q3253" t="s">
        <v>8316</v>
      </c>
      <c r="R3253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10">
        <f t="shared" si="201"/>
        <v>57.52</v>
      </c>
      <c r="Q3254" t="s">
        <v>8316</v>
      </c>
      <c r="R3254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10">
        <f t="shared" si="201"/>
        <v>177.08695652173913</v>
      </c>
      <c r="Q3255" t="s">
        <v>8316</v>
      </c>
      <c r="R3255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10">
        <f t="shared" si="201"/>
        <v>70.771505376344081</v>
      </c>
      <c r="Q3256" t="s">
        <v>8316</v>
      </c>
      <c r="R3256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10">
        <f t="shared" si="201"/>
        <v>29.166666666666668</v>
      </c>
      <c r="Q3257" t="s">
        <v>8316</v>
      </c>
      <c r="R3257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10">
        <f t="shared" si="201"/>
        <v>72.76136363636364</v>
      </c>
      <c r="Q3258" t="s">
        <v>8316</v>
      </c>
      <c r="R3258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10">
        <f t="shared" si="201"/>
        <v>51.853414634146333</v>
      </c>
      <c r="Q3259" t="s">
        <v>8316</v>
      </c>
      <c r="R3259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10">
        <f t="shared" si="201"/>
        <v>98.2</v>
      </c>
      <c r="Q3260" t="s">
        <v>8316</v>
      </c>
      <c r="R3260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10">
        <f t="shared" si="201"/>
        <v>251.7381443298969</v>
      </c>
      <c r="Q3261" t="s">
        <v>8316</v>
      </c>
      <c r="R326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10">
        <f t="shared" si="201"/>
        <v>74.821917808219183</v>
      </c>
      <c r="Q3262" t="s">
        <v>8316</v>
      </c>
      <c r="R3262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10">
        <f t="shared" si="201"/>
        <v>67.65306122448979</v>
      </c>
      <c r="Q3263" t="s">
        <v>8316</v>
      </c>
      <c r="R3263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10">
        <f t="shared" si="201"/>
        <v>93.81343283582089</v>
      </c>
      <c r="Q3264" t="s">
        <v>8316</v>
      </c>
      <c r="R3264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10">
        <f t="shared" si="201"/>
        <v>41.237647058823526</v>
      </c>
      <c r="Q3265" t="s">
        <v>8316</v>
      </c>
      <c r="R3265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10">
        <f t="shared" si="201"/>
        <v>52.551020408163268</v>
      </c>
      <c r="Q3266" t="s">
        <v>8316</v>
      </c>
      <c r="R3266" t="s">
        <v>8317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E3267/D3267*100</f>
        <v>164</v>
      </c>
      <c r="P3267" s="10">
        <f t="shared" ref="P3267:P3330" si="205">E3267/L3267</f>
        <v>70.285714285714292</v>
      </c>
      <c r="Q3267" t="s">
        <v>8316</v>
      </c>
      <c r="R3267" t="s">
        <v>8317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10">
        <f t="shared" si="205"/>
        <v>48.325153374233132</v>
      </c>
      <c r="Q3268" t="s">
        <v>8316</v>
      </c>
      <c r="R3268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10">
        <f t="shared" si="205"/>
        <v>53.177083333333336</v>
      </c>
      <c r="Q3269" t="s">
        <v>8316</v>
      </c>
      <c r="R3269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10">
        <f t="shared" si="205"/>
        <v>60.952380952380949</v>
      </c>
      <c r="Q3270" t="s">
        <v>8316</v>
      </c>
      <c r="R3270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10">
        <f t="shared" si="205"/>
        <v>116</v>
      </c>
      <c r="Q3271" t="s">
        <v>8316</v>
      </c>
      <c r="R327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10">
        <f t="shared" si="205"/>
        <v>61</v>
      </c>
      <c r="Q3272" t="s">
        <v>8316</v>
      </c>
      <c r="R3272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10">
        <f t="shared" si="205"/>
        <v>38.235294117647058</v>
      </c>
      <c r="Q3273" t="s">
        <v>8316</v>
      </c>
      <c r="R3273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10">
        <f t="shared" si="205"/>
        <v>106.50344827586207</v>
      </c>
      <c r="Q3274" t="s">
        <v>8316</v>
      </c>
      <c r="R3274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10">
        <f t="shared" si="205"/>
        <v>204.57142857142858</v>
      </c>
      <c r="Q3275" t="s">
        <v>8316</v>
      </c>
      <c r="R3275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10">
        <f t="shared" si="205"/>
        <v>54.912587412587413</v>
      </c>
      <c r="Q3276" t="s">
        <v>8316</v>
      </c>
      <c r="R3276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10">
        <f t="shared" si="205"/>
        <v>150.41666666666666</v>
      </c>
      <c r="Q3277" t="s">
        <v>8316</v>
      </c>
      <c r="R3277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10">
        <f t="shared" si="205"/>
        <v>52.58</v>
      </c>
      <c r="Q3278" t="s">
        <v>8316</v>
      </c>
      <c r="R3278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10">
        <f t="shared" si="205"/>
        <v>54.3</v>
      </c>
      <c r="Q3279" t="s">
        <v>8316</v>
      </c>
      <c r="R3279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10">
        <f t="shared" si="205"/>
        <v>76.029411764705884</v>
      </c>
      <c r="Q3280" t="s">
        <v>8316</v>
      </c>
      <c r="R3280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10">
        <f t="shared" si="205"/>
        <v>105.2063492063492</v>
      </c>
      <c r="Q3281" t="s">
        <v>8316</v>
      </c>
      <c r="R328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10">
        <f t="shared" si="205"/>
        <v>68.666666666666671</v>
      </c>
      <c r="Q3282" t="s">
        <v>8316</v>
      </c>
      <c r="R3282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10">
        <f t="shared" si="205"/>
        <v>129.36170212765958</v>
      </c>
      <c r="Q3283" t="s">
        <v>8316</v>
      </c>
      <c r="R3283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10">
        <f t="shared" si="205"/>
        <v>134.26371308016877</v>
      </c>
      <c r="Q3284" t="s">
        <v>8316</v>
      </c>
      <c r="R3284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10">
        <f t="shared" si="205"/>
        <v>17.829787234042552</v>
      </c>
      <c r="Q3285" t="s">
        <v>8316</v>
      </c>
      <c r="R3285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10">
        <f t="shared" si="205"/>
        <v>203.2</v>
      </c>
      <c r="Q3286" t="s">
        <v>8316</v>
      </c>
      <c r="R3286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10">
        <f t="shared" si="205"/>
        <v>69.18518518518519</v>
      </c>
      <c r="Q3287" t="s">
        <v>8316</v>
      </c>
      <c r="R3287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10">
        <f t="shared" si="205"/>
        <v>125.12295081967213</v>
      </c>
      <c r="Q3288" t="s">
        <v>8316</v>
      </c>
      <c r="R3288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10">
        <f t="shared" si="205"/>
        <v>73.529411764705884</v>
      </c>
      <c r="Q3289" t="s">
        <v>8316</v>
      </c>
      <c r="R3289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10">
        <f t="shared" si="205"/>
        <v>48.437149758454105</v>
      </c>
      <c r="Q3290" t="s">
        <v>8316</v>
      </c>
      <c r="R3290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10">
        <f t="shared" si="205"/>
        <v>26.608400000000003</v>
      </c>
      <c r="Q3291" t="s">
        <v>8316</v>
      </c>
      <c r="R329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10">
        <f t="shared" si="205"/>
        <v>33.666666666666664</v>
      </c>
      <c r="Q3292" t="s">
        <v>8316</v>
      </c>
      <c r="R3292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10">
        <f t="shared" si="205"/>
        <v>40.714285714285715</v>
      </c>
      <c r="Q3293" t="s">
        <v>8316</v>
      </c>
      <c r="R3293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10">
        <f t="shared" si="205"/>
        <v>19.266666666666666</v>
      </c>
      <c r="Q3294" t="s">
        <v>8316</v>
      </c>
      <c r="R3294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10">
        <f t="shared" si="205"/>
        <v>84.285714285714292</v>
      </c>
      <c r="Q3295" t="s">
        <v>8316</v>
      </c>
      <c r="R3295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10">
        <f t="shared" si="205"/>
        <v>29.583333333333332</v>
      </c>
      <c r="Q3296" t="s">
        <v>8316</v>
      </c>
      <c r="R3296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10">
        <f t="shared" si="205"/>
        <v>26.667037037037037</v>
      </c>
      <c r="Q3297" t="s">
        <v>8316</v>
      </c>
      <c r="R3297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10">
        <f t="shared" si="205"/>
        <v>45.978723404255319</v>
      </c>
      <c r="Q3298" t="s">
        <v>8316</v>
      </c>
      <c r="R3298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10">
        <f t="shared" si="205"/>
        <v>125.09090909090909</v>
      </c>
      <c r="Q3299" t="s">
        <v>8316</v>
      </c>
      <c r="R3299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10">
        <f t="shared" si="205"/>
        <v>141.29166666666666</v>
      </c>
      <c r="Q3300" t="s">
        <v>8316</v>
      </c>
      <c r="R3300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10">
        <f t="shared" si="205"/>
        <v>55.333333333333336</v>
      </c>
      <c r="Q3301" t="s">
        <v>8316</v>
      </c>
      <c r="R330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10">
        <f t="shared" si="205"/>
        <v>46.420454545454547</v>
      </c>
      <c r="Q3302" t="s">
        <v>8316</v>
      </c>
      <c r="R3302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10">
        <f t="shared" si="205"/>
        <v>57.2</v>
      </c>
      <c r="Q3303" t="s">
        <v>8316</v>
      </c>
      <c r="R3303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10">
        <f t="shared" si="205"/>
        <v>173.7</v>
      </c>
      <c r="Q3304" t="s">
        <v>8316</v>
      </c>
      <c r="R3304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10">
        <f t="shared" si="205"/>
        <v>59.6</v>
      </c>
      <c r="Q3305" t="s">
        <v>8316</v>
      </c>
      <c r="R3305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10">
        <f t="shared" si="205"/>
        <v>89.585714285714289</v>
      </c>
      <c r="Q3306" t="s">
        <v>8316</v>
      </c>
      <c r="R3306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10">
        <f t="shared" si="205"/>
        <v>204.05</v>
      </c>
      <c r="Q3307" t="s">
        <v>8316</v>
      </c>
      <c r="R3307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10">
        <f t="shared" si="205"/>
        <v>48.703703703703702</v>
      </c>
      <c r="Q3308" t="s">
        <v>8316</v>
      </c>
      <c r="R3308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10">
        <f t="shared" si="205"/>
        <v>53.339999999999996</v>
      </c>
      <c r="Q3309" t="s">
        <v>8316</v>
      </c>
      <c r="R3309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10">
        <f t="shared" si="205"/>
        <v>75.087719298245617</v>
      </c>
      <c r="Q3310" t="s">
        <v>8316</v>
      </c>
      <c r="R3310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10">
        <f t="shared" si="205"/>
        <v>18</v>
      </c>
      <c r="Q3311" t="s">
        <v>8316</v>
      </c>
      <c r="R33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10">
        <f t="shared" si="205"/>
        <v>209.83870967741936</v>
      </c>
      <c r="Q3312" t="s">
        <v>8316</v>
      </c>
      <c r="R3312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10">
        <f t="shared" si="205"/>
        <v>61.022222222222226</v>
      </c>
      <c r="Q3313" t="s">
        <v>8316</v>
      </c>
      <c r="R3313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10">
        <f t="shared" si="205"/>
        <v>61</v>
      </c>
      <c r="Q3314" t="s">
        <v>8316</v>
      </c>
      <c r="R3314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10">
        <f t="shared" si="205"/>
        <v>80.034482758620683</v>
      </c>
      <c r="Q3315" t="s">
        <v>8316</v>
      </c>
      <c r="R3315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10">
        <f t="shared" si="205"/>
        <v>29.068965517241381</v>
      </c>
      <c r="Q3316" t="s">
        <v>8316</v>
      </c>
      <c r="R3316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10">
        <f t="shared" si="205"/>
        <v>49.438202247191015</v>
      </c>
      <c r="Q3317" t="s">
        <v>8316</v>
      </c>
      <c r="R3317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10">
        <f t="shared" si="205"/>
        <v>93.977440000000001</v>
      </c>
      <c r="Q3318" t="s">
        <v>8316</v>
      </c>
      <c r="R3318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10">
        <f t="shared" si="205"/>
        <v>61.944444444444443</v>
      </c>
      <c r="Q3319" t="s">
        <v>8316</v>
      </c>
      <c r="R3319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10">
        <f t="shared" si="205"/>
        <v>78.5</v>
      </c>
      <c r="Q3320" t="s">
        <v>8316</v>
      </c>
      <c r="R3320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10">
        <f t="shared" si="205"/>
        <v>33.75</v>
      </c>
      <c r="Q3321" t="s">
        <v>8316</v>
      </c>
      <c r="R332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10">
        <f t="shared" si="205"/>
        <v>66.44736842105263</v>
      </c>
      <c r="Q3322" t="s">
        <v>8316</v>
      </c>
      <c r="R3322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10">
        <f t="shared" si="205"/>
        <v>35.799999999999997</v>
      </c>
      <c r="Q3323" t="s">
        <v>8316</v>
      </c>
      <c r="R3323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10">
        <f t="shared" si="205"/>
        <v>145.65217391304347</v>
      </c>
      <c r="Q3324" t="s">
        <v>8316</v>
      </c>
      <c r="R3324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10">
        <f t="shared" si="205"/>
        <v>25.693877551020407</v>
      </c>
      <c r="Q3325" t="s">
        <v>8316</v>
      </c>
      <c r="R3325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10">
        <f t="shared" si="205"/>
        <v>152.5</v>
      </c>
      <c r="Q3326" t="s">
        <v>8316</v>
      </c>
      <c r="R3326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10">
        <f t="shared" si="205"/>
        <v>30</v>
      </c>
      <c r="Q3327" t="s">
        <v>8316</v>
      </c>
      <c r="R3327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10">
        <f t="shared" si="205"/>
        <v>142.28070175438597</v>
      </c>
      <c r="Q3328" t="s">
        <v>8316</v>
      </c>
      <c r="R3328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10">
        <f t="shared" si="205"/>
        <v>24.545454545454547</v>
      </c>
      <c r="Q3329" t="s">
        <v>8316</v>
      </c>
      <c r="R3329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10">
        <f t="shared" si="205"/>
        <v>292.77777777777777</v>
      </c>
      <c r="Q3330" t="s">
        <v>8316</v>
      </c>
      <c r="R3330" t="s">
        <v>8317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E3331/D3331*100</f>
        <v>116.8</v>
      </c>
      <c r="P3331" s="10">
        <f t="shared" ref="P3331:P3394" si="209">E3331/L3331</f>
        <v>44.92307692307692</v>
      </c>
      <c r="Q3331" t="s">
        <v>8316</v>
      </c>
      <c r="R3331" t="s">
        <v>8317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10">
        <f t="shared" si="209"/>
        <v>23.10144927536232</v>
      </c>
      <c r="Q3332" t="s">
        <v>8316</v>
      </c>
      <c r="R3332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10">
        <f t="shared" si="209"/>
        <v>80.400000000000006</v>
      </c>
      <c r="Q3333" t="s">
        <v>8316</v>
      </c>
      <c r="R3333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10">
        <f t="shared" si="209"/>
        <v>72.289156626506028</v>
      </c>
      <c r="Q3334" t="s">
        <v>8316</v>
      </c>
      <c r="R3334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10">
        <f t="shared" si="209"/>
        <v>32.972972972972975</v>
      </c>
      <c r="Q3335" t="s">
        <v>8316</v>
      </c>
      <c r="R3335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10">
        <f t="shared" si="209"/>
        <v>116.65217391304348</v>
      </c>
      <c r="Q3336" t="s">
        <v>8316</v>
      </c>
      <c r="R3336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10">
        <f t="shared" si="209"/>
        <v>79.61904761904762</v>
      </c>
      <c r="Q3337" t="s">
        <v>8316</v>
      </c>
      <c r="R3337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10">
        <f t="shared" si="209"/>
        <v>27.777777777777779</v>
      </c>
      <c r="Q3338" t="s">
        <v>8316</v>
      </c>
      <c r="R3338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10">
        <f t="shared" si="209"/>
        <v>81.029411764705884</v>
      </c>
      <c r="Q3339" t="s">
        <v>8316</v>
      </c>
      <c r="R3339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10">
        <f t="shared" si="209"/>
        <v>136.84821428571428</v>
      </c>
      <c r="Q3340" t="s">
        <v>8316</v>
      </c>
      <c r="R3340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10">
        <f t="shared" si="209"/>
        <v>177.61702127659575</v>
      </c>
      <c r="Q3341" t="s">
        <v>8316</v>
      </c>
      <c r="R334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10">
        <f t="shared" si="209"/>
        <v>109.07894736842105</v>
      </c>
      <c r="Q3342" t="s">
        <v>8316</v>
      </c>
      <c r="R3342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10">
        <f t="shared" si="209"/>
        <v>119.64285714285714</v>
      </c>
      <c r="Q3343" t="s">
        <v>8316</v>
      </c>
      <c r="R3343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10">
        <f t="shared" si="209"/>
        <v>78.205128205128204</v>
      </c>
      <c r="Q3344" t="s">
        <v>8316</v>
      </c>
      <c r="R3344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10">
        <f t="shared" si="209"/>
        <v>52.173913043478258</v>
      </c>
      <c r="Q3345" t="s">
        <v>8316</v>
      </c>
      <c r="R3345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10">
        <f t="shared" si="209"/>
        <v>114.125</v>
      </c>
      <c r="Q3346" t="s">
        <v>8316</v>
      </c>
      <c r="R3346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10">
        <f t="shared" si="209"/>
        <v>50</v>
      </c>
      <c r="Q3347" t="s">
        <v>8316</v>
      </c>
      <c r="R3347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10">
        <f t="shared" si="209"/>
        <v>91.666666666666671</v>
      </c>
      <c r="Q3348" t="s">
        <v>8316</v>
      </c>
      <c r="R3348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10">
        <f t="shared" si="209"/>
        <v>108.59090909090909</v>
      </c>
      <c r="Q3349" t="s">
        <v>8316</v>
      </c>
      <c r="R3349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10">
        <f t="shared" si="209"/>
        <v>69.822784810126578</v>
      </c>
      <c r="Q3350" t="s">
        <v>8316</v>
      </c>
      <c r="R3350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10">
        <f t="shared" si="209"/>
        <v>109.57142857142857</v>
      </c>
      <c r="Q3351" t="s">
        <v>8316</v>
      </c>
      <c r="R335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10">
        <f t="shared" si="209"/>
        <v>71.666666666666671</v>
      </c>
      <c r="Q3352" t="s">
        <v>8316</v>
      </c>
      <c r="R3352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10">
        <f t="shared" si="209"/>
        <v>93.611111111111114</v>
      </c>
      <c r="Q3353" t="s">
        <v>8316</v>
      </c>
      <c r="R3353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10">
        <f t="shared" si="209"/>
        <v>76.8</v>
      </c>
      <c r="Q3354" t="s">
        <v>8316</v>
      </c>
      <c r="R3354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10">
        <f t="shared" si="209"/>
        <v>35.795454545454547</v>
      </c>
      <c r="Q3355" t="s">
        <v>8316</v>
      </c>
      <c r="R3355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10">
        <f t="shared" si="209"/>
        <v>55.6</v>
      </c>
      <c r="Q3356" t="s">
        <v>8316</v>
      </c>
      <c r="R3356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10">
        <f t="shared" si="209"/>
        <v>147.33333333333334</v>
      </c>
      <c r="Q3357" t="s">
        <v>8316</v>
      </c>
      <c r="R3357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10">
        <f t="shared" si="209"/>
        <v>56.333333333333336</v>
      </c>
      <c r="Q3358" t="s">
        <v>8316</v>
      </c>
      <c r="R3358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10">
        <f t="shared" si="209"/>
        <v>96.19047619047619</v>
      </c>
      <c r="Q3359" t="s">
        <v>8316</v>
      </c>
      <c r="R3359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10">
        <f t="shared" si="209"/>
        <v>63.574074074074076</v>
      </c>
      <c r="Q3360" t="s">
        <v>8316</v>
      </c>
      <c r="R3360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10">
        <f t="shared" si="209"/>
        <v>184.78260869565219</v>
      </c>
      <c r="Q3361" t="s">
        <v>8316</v>
      </c>
      <c r="R336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10">
        <f t="shared" si="209"/>
        <v>126.72222222222223</v>
      </c>
      <c r="Q3362" t="s">
        <v>8316</v>
      </c>
      <c r="R3362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10">
        <f t="shared" si="209"/>
        <v>83.42647058823529</v>
      </c>
      <c r="Q3363" t="s">
        <v>8316</v>
      </c>
      <c r="R3363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10">
        <f t="shared" si="209"/>
        <v>54.5</v>
      </c>
      <c r="Q3364" t="s">
        <v>8316</v>
      </c>
      <c r="R3364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10">
        <f t="shared" si="209"/>
        <v>302.30769230769232</v>
      </c>
      <c r="Q3365" t="s">
        <v>8316</v>
      </c>
      <c r="R3365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10">
        <f t="shared" si="209"/>
        <v>44.138888888888886</v>
      </c>
      <c r="Q3366" t="s">
        <v>8316</v>
      </c>
      <c r="R3366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10">
        <f t="shared" si="209"/>
        <v>866.66666666666663</v>
      </c>
      <c r="Q3367" t="s">
        <v>8316</v>
      </c>
      <c r="R3367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10">
        <f t="shared" si="209"/>
        <v>61.388888888888886</v>
      </c>
      <c r="Q3368" t="s">
        <v>8316</v>
      </c>
      <c r="R3368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10">
        <f t="shared" si="209"/>
        <v>29.666666666666668</v>
      </c>
      <c r="Q3369" t="s">
        <v>8316</v>
      </c>
      <c r="R3369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10">
        <f t="shared" si="209"/>
        <v>45.478260869565219</v>
      </c>
      <c r="Q3370" t="s">
        <v>8316</v>
      </c>
      <c r="R3370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10">
        <f t="shared" si="209"/>
        <v>96.203703703703709</v>
      </c>
      <c r="Q3371" t="s">
        <v>8316</v>
      </c>
      <c r="R337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10">
        <f t="shared" si="209"/>
        <v>67.92307692307692</v>
      </c>
      <c r="Q3372" t="s">
        <v>8316</v>
      </c>
      <c r="R3372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10">
        <f t="shared" si="209"/>
        <v>30.777777777777779</v>
      </c>
      <c r="Q3373" t="s">
        <v>8316</v>
      </c>
      <c r="R3373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10">
        <f t="shared" si="209"/>
        <v>38.333333333333336</v>
      </c>
      <c r="Q3374" t="s">
        <v>8316</v>
      </c>
      <c r="R3374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10">
        <f t="shared" si="209"/>
        <v>66.833333333333329</v>
      </c>
      <c r="Q3375" t="s">
        <v>8316</v>
      </c>
      <c r="R3375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10">
        <f t="shared" si="209"/>
        <v>71.730769230769226</v>
      </c>
      <c r="Q3376" t="s">
        <v>8316</v>
      </c>
      <c r="R3376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10">
        <f t="shared" si="209"/>
        <v>176.47058823529412</v>
      </c>
      <c r="Q3377" t="s">
        <v>8316</v>
      </c>
      <c r="R3377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10">
        <f t="shared" si="209"/>
        <v>421.10526315789474</v>
      </c>
      <c r="Q3378" t="s">
        <v>8316</v>
      </c>
      <c r="R3378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10">
        <f t="shared" si="209"/>
        <v>104.98701298701299</v>
      </c>
      <c r="Q3379" t="s">
        <v>8316</v>
      </c>
      <c r="R3379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10">
        <f t="shared" si="209"/>
        <v>28.19047619047619</v>
      </c>
      <c r="Q3380" t="s">
        <v>8316</v>
      </c>
      <c r="R3380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10">
        <f t="shared" si="209"/>
        <v>54.55263157894737</v>
      </c>
      <c r="Q3381" t="s">
        <v>8316</v>
      </c>
      <c r="R338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10">
        <f t="shared" si="209"/>
        <v>111.89285714285714</v>
      </c>
      <c r="Q3382" t="s">
        <v>8316</v>
      </c>
      <c r="R3382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10">
        <f t="shared" si="209"/>
        <v>85.208333333333329</v>
      </c>
      <c r="Q3383" t="s">
        <v>8316</v>
      </c>
      <c r="R3383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10">
        <f t="shared" si="209"/>
        <v>76.652173913043484</v>
      </c>
      <c r="Q3384" t="s">
        <v>8316</v>
      </c>
      <c r="R3384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10">
        <f t="shared" si="209"/>
        <v>65.166666666666671</v>
      </c>
      <c r="Q3385" t="s">
        <v>8316</v>
      </c>
      <c r="R3385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10">
        <f t="shared" si="209"/>
        <v>93.760312499999998</v>
      </c>
      <c r="Q3386" t="s">
        <v>8316</v>
      </c>
      <c r="R3386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10">
        <f t="shared" si="209"/>
        <v>133.33333333333334</v>
      </c>
      <c r="Q3387" t="s">
        <v>8316</v>
      </c>
      <c r="R3387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10">
        <f t="shared" si="209"/>
        <v>51.219512195121951</v>
      </c>
      <c r="Q3388" t="s">
        <v>8316</v>
      </c>
      <c r="R3388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10">
        <f t="shared" si="209"/>
        <v>100.17142857142858</v>
      </c>
      <c r="Q3389" t="s">
        <v>8316</v>
      </c>
      <c r="R3389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10">
        <f t="shared" si="209"/>
        <v>34.6</v>
      </c>
      <c r="Q3390" t="s">
        <v>8316</v>
      </c>
      <c r="R3390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10">
        <f t="shared" si="209"/>
        <v>184.67741935483872</v>
      </c>
      <c r="Q3391" t="s">
        <v>8316</v>
      </c>
      <c r="R339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10">
        <f t="shared" si="209"/>
        <v>69.818181818181813</v>
      </c>
      <c r="Q3392" t="s">
        <v>8316</v>
      </c>
      <c r="R3392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10">
        <f t="shared" si="209"/>
        <v>61.944444444444443</v>
      </c>
      <c r="Q3393" t="s">
        <v>8316</v>
      </c>
      <c r="R3393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10">
        <f t="shared" si="209"/>
        <v>41.666666666666664</v>
      </c>
      <c r="Q3394" t="s">
        <v>8316</v>
      </c>
      <c r="R3394" t="s">
        <v>8317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E3395/D3395*100</f>
        <v>105.80000000000001</v>
      </c>
      <c r="P3395" s="10">
        <f t="shared" ref="P3395:P3458" si="213">E3395/L3395</f>
        <v>36.06818181818182</v>
      </c>
      <c r="Q3395" t="s">
        <v>8316</v>
      </c>
      <c r="R3395" t="s">
        <v>8317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10">
        <f t="shared" si="213"/>
        <v>29</v>
      </c>
      <c r="Q3396" t="s">
        <v>8316</v>
      </c>
      <c r="R3396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10">
        <f t="shared" si="213"/>
        <v>24.210526315789473</v>
      </c>
      <c r="Q3397" t="s">
        <v>8316</v>
      </c>
      <c r="R3397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10">
        <f t="shared" si="213"/>
        <v>55.892857142857146</v>
      </c>
      <c r="Q3398" t="s">
        <v>8316</v>
      </c>
      <c r="R3398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10">
        <f t="shared" si="213"/>
        <v>11.666666666666666</v>
      </c>
      <c r="Q3399" t="s">
        <v>8316</v>
      </c>
      <c r="R3399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10">
        <f t="shared" si="213"/>
        <v>68.353846153846149</v>
      </c>
      <c r="Q3400" t="s">
        <v>8316</v>
      </c>
      <c r="R3400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10">
        <f t="shared" si="213"/>
        <v>27.065217391304348</v>
      </c>
      <c r="Q3401" t="s">
        <v>8316</v>
      </c>
      <c r="R340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10">
        <f t="shared" si="213"/>
        <v>118.12941176470588</v>
      </c>
      <c r="Q3402" t="s">
        <v>8316</v>
      </c>
      <c r="R3402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10">
        <f t="shared" si="213"/>
        <v>44.757575757575758</v>
      </c>
      <c r="Q3403" t="s">
        <v>8316</v>
      </c>
      <c r="R3403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10">
        <f t="shared" si="213"/>
        <v>99.787878787878782</v>
      </c>
      <c r="Q3404" t="s">
        <v>8316</v>
      </c>
      <c r="R3404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10">
        <f t="shared" si="213"/>
        <v>117.64705882352941</v>
      </c>
      <c r="Q3405" t="s">
        <v>8316</v>
      </c>
      <c r="R3405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10">
        <f t="shared" si="213"/>
        <v>203.33333333333334</v>
      </c>
      <c r="Q3406" t="s">
        <v>8316</v>
      </c>
      <c r="R3406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10">
        <f t="shared" si="213"/>
        <v>28.323529411764707</v>
      </c>
      <c r="Q3407" t="s">
        <v>8316</v>
      </c>
      <c r="R3407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10">
        <f t="shared" si="213"/>
        <v>110.23076923076923</v>
      </c>
      <c r="Q3408" t="s">
        <v>8316</v>
      </c>
      <c r="R3408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10">
        <f t="shared" si="213"/>
        <v>31.970149253731343</v>
      </c>
      <c r="Q3409" t="s">
        <v>8316</v>
      </c>
      <c r="R3409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10">
        <f t="shared" si="213"/>
        <v>58.611111111111114</v>
      </c>
      <c r="Q3410" t="s">
        <v>8316</v>
      </c>
      <c r="R3410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10">
        <f t="shared" si="213"/>
        <v>29.428571428571427</v>
      </c>
      <c r="Q3411" t="s">
        <v>8316</v>
      </c>
      <c r="R34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10">
        <f t="shared" si="213"/>
        <v>81.375</v>
      </c>
      <c r="Q3412" t="s">
        <v>8316</v>
      </c>
      <c r="R3412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10">
        <f t="shared" si="213"/>
        <v>199.16666666666666</v>
      </c>
      <c r="Q3413" t="s">
        <v>8316</v>
      </c>
      <c r="R3413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10">
        <f t="shared" si="213"/>
        <v>115.38461538461539</v>
      </c>
      <c r="Q3414" t="s">
        <v>8316</v>
      </c>
      <c r="R3414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10">
        <f t="shared" si="213"/>
        <v>46.428571428571431</v>
      </c>
      <c r="Q3415" t="s">
        <v>8316</v>
      </c>
      <c r="R3415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10">
        <f t="shared" si="213"/>
        <v>70.568181818181813</v>
      </c>
      <c r="Q3416" t="s">
        <v>8316</v>
      </c>
      <c r="R3416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10">
        <f t="shared" si="213"/>
        <v>22.222222222222221</v>
      </c>
      <c r="Q3417" t="s">
        <v>8316</v>
      </c>
      <c r="R3417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10">
        <f t="shared" si="213"/>
        <v>159.46666666666667</v>
      </c>
      <c r="Q3418" t="s">
        <v>8316</v>
      </c>
      <c r="R3418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10">
        <f t="shared" si="213"/>
        <v>37.777999999999999</v>
      </c>
      <c r="Q3419" t="s">
        <v>8316</v>
      </c>
      <c r="R3419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10">
        <f t="shared" si="213"/>
        <v>72.053571428571431</v>
      </c>
      <c r="Q3420" t="s">
        <v>8316</v>
      </c>
      <c r="R3420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10">
        <f t="shared" si="213"/>
        <v>63.695652173913047</v>
      </c>
      <c r="Q3421" t="s">
        <v>8316</v>
      </c>
      <c r="R342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10">
        <f t="shared" si="213"/>
        <v>28.411764705882351</v>
      </c>
      <c r="Q3422" t="s">
        <v>8316</v>
      </c>
      <c r="R3422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10">
        <f t="shared" si="213"/>
        <v>103.21428571428571</v>
      </c>
      <c r="Q3423" t="s">
        <v>8316</v>
      </c>
      <c r="R3423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10">
        <f t="shared" si="213"/>
        <v>71.152173913043484</v>
      </c>
      <c r="Q3424" t="s">
        <v>8316</v>
      </c>
      <c r="R3424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10">
        <f t="shared" si="213"/>
        <v>35</v>
      </c>
      <c r="Q3425" t="s">
        <v>8316</v>
      </c>
      <c r="R3425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10">
        <f t="shared" si="213"/>
        <v>81.776315789473685</v>
      </c>
      <c r="Q3426" t="s">
        <v>8316</v>
      </c>
      <c r="R3426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10">
        <f t="shared" si="213"/>
        <v>297.02980769230766</v>
      </c>
      <c r="Q3427" t="s">
        <v>8316</v>
      </c>
      <c r="R3427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10">
        <f t="shared" si="213"/>
        <v>46.609195402298852</v>
      </c>
      <c r="Q3428" t="s">
        <v>8316</v>
      </c>
      <c r="R3428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10">
        <f t="shared" si="213"/>
        <v>51.724137931034484</v>
      </c>
      <c r="Q3429" t="s">
        <v>8316</v>
      </c>
      <c r="R3429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10">
        <f t="shared" si="213"/>
        <v>40.294117647058826</v>
      </c>
      <c r="Q3430" t="s">
        <v>8316</v>
      </c>
      <c r="R3430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10">
        <f t="shared" si="213"/>
        <v>16.25</v>
      </c>
      <c r="Q3431" t="s">
        <v>8316</v>
      </c>
      <c r="R343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10">
        <f t="shared" si="213"/>
        <v>30.152638888888887</v>
      </c>
      <c r="Q3432" t="s">
        <v>8316</v>
      </c>
      <c r="R3432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10">
        <f t="shared" si="213"/>
        <v>95.238095238095241</v>
      </c>
      <c r="Q3433" t="s">
        <v>8316</v>
      </c>
      <c r="R3433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10">
        <f t="shared" si="213"/>
        <v>52.214285714285715</v>
      </c>
      <c r="Q3434" t="s">
        <v>8316</v>
      </c>
      <c r="R3434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10">
        <f t="shared" si="213"/>
        <v>134.1549295774648</v>
      </c>
      <c r="Q3435" t="s">
        <v>8316</v>
      </c>
      <c r="R3435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10">
        <f t="shared" si="213"/>
        <v>62.827380952380949</v>
      </c>
      <c r="Q3436" t="s">
        <v>8316</v>
      </c>
      <c r="R3436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10">
        <f t="shared" si="213"/>
        <v>58.94736842105263</v>
      </c>
      <c r="Q3437" t="s">
        <v>8316</v>
      </c>
      <c r="R3437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10">
        <f t="shared" si="213"/>
        <v>143.1081081081081</v>
      </c>
      <c r="Q3438" t="s">
        <v>8316</v>
      </c>
      <c r="R3438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10">
        <f t="shared" si="213"/>
        <v>84.166666666666671</v>
      </c>
      <c r="Q3439" t="s">
        <v>8316</v>
      </c>
      <c r="R3439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10">
        <f t="shared" si="213"/>
        <v>186.07142857142858</v>
      </c>
      <c r="Q3440" t="s">
        <v>8316</v>
      </c>
      <c r="R3440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10">
        <f t="shared" si="213"/>
        <v>89.785555555555561</v>
      </c>
      <c r="Q3441" t="s">
        <v>8316</v>
      </c>
      <c r="R344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10">
        <f t="shared" si="213"/>
        <v>64.157560975609755</v>
      </c>
      <c r="Q3442" t="s">
        <v>8316</v>
      </c>
      <c r="R3442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10">
        <f t="shared" si="213"/>
        <v>59.651162790697676</v>
      </c>
      <c r="Q3443" t="s">
        <v>8316</v>
      </c>
      <c r="R3443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10">
        <f t="shared" si="213"/>
        <v>31.25</v>
      </c>
      <c r="Q3444" t="s">
        <v>8316</v>
      </c>
      <c r="R3444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10">
        <f t="shared" si="213"/>
        <v>41.222222222222221</v>
      </c>
      <c r="Q3445" t="s">
        <v>8316</v>
      </c>
      <c r="R3445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10">
        <f t="shared" si="213"/>
        <v>43.35</v>
      </c>
      <c r="Q3446" t="s">
        <v>8316</v>
      </c>
      <c r="R3446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10">
        <f t="shared" si="213"/>
        <v>64.516129032258064</v>
      </c>
      <c r="Q3447" t="s">
        <v>8316</v>
      </c>
      <c r="R3447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10">
        <f t="shared" si="213"/>
        <v>43.28</v>
      </c>
      <c r="Q3448" t="s">
        <v>8316</v>
      </c>
      <c r="R3448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10">
        <f t="shared" si="213"/>
        <v>77</v>
      </c>
      <c r="Q3449" t="s">
        <v>8316</v>
      </c>
      <c r="R3449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10">
        <f t="shared" si="213"/>
        <v>51.222222222222221</v>
      </c>
      <c r="Q3450" t="s">
        <v>8316</v>
      </c>
      <c r="R3450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10">
        <f t="shared" si="213"/>
        <v>68.25</v>
      </c>
      <c r="Q3451" t="s">
        <v>8316</v>
      </c>
      <c r="R345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10">
        <f t="shared" si="213"/>
        <v>19.487179487179485</v>
      </c>
      <c r="Q3452" t="s">
        <v>8316</v>
      </c>
      <c r="R3452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10">
        <f t="shared" si="213"/>
        <v>41.125</v>
      </c>
      <c r="Q3453" t="s">
        <v>8316</v>
      </c>
      <c r="R3453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10">
        <f t="shared" si="213"/>
        <v>41.405405405405403</v>
      </c>
      <c r="Q3454" t="s">
        <v>8316</v>
      </c>
      <c r="R3454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10">
        <f t="shared" si="213"/>
        <v>27.5</v>
      </c>
      <c r="Q3455" t="s">
        <v>8316</v>
      </c>
      <c r="R3455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10">
        <f t="shared" si="213"/>
        <v>33.571428571428569</v>
      </c>
      <c r="Q3456" t="s">
        <v>8316</v>
      </c>
      <c r="R3456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10">
        <f t="shared" si="213"/>
        <v>145.86956521739131</v>
      </c>
      <c r="Q3457" t="s">
        <v>8316</v>
      </c>
      <c r="R3457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10">
        <f t="shared" si="213"/>
        <v>358.6875</v>
      </c>
      <c r="Q3458" t="s">
        <v>8316</v>
      </c>
      <c r="R3458" t="s">
        <v>8317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E3459/D3459*100</f>
        <v>140.19999999999999</v>
      </c>
      <c r="P3459" s="10">
        <f t="shared" ref="P3459:P3522" si="217">E3459/L3459</f>
        <v>50.981818181818184</v>
      </c>
      <c r="Q3459" t="s">
        <v>8316</v>
      </c>
      <c r="R3459" t="s">
        <v>8317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10">
        <f t="shared" si="217"/>
        <v>45.037037037037038</v>
      </c>
      <c r="Q3460" t="s">
        <v>8316</v>
      </c>
      <c r="R3460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10">
        <f t="shared" si="217"/>
        <v>17.527777777777779</v>
      </c>
      <c r="Q3461" t="s">
        <v>8316</v>
      </c>
      <c r="R346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10">
        <f t="shared" si="217"/>
        <v>50</v>
      </c>
      <c r="Q3462" t="s">
        <v>8316</v>
      </c>
      <c r="R3462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10">
        <f t="shared" si="217"/>
        <v>57.916666666666664</v>
      </c>
      <c r="Q3463" t="s">
        <v>8316</v>
      </c>
      <c r="R3463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10">
        <f t="shared" si="217"/>
        <v>29.705882352941178</v>
      </c>
      <c r="Q3464" t="s">
        <v>8316</v>
      </c>
      <c r="R3464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10">
        <f t="shared" si="217"/>
        <v>90.684210526315795</v>
      </c>
      <c r="Q3465" t="s">
        <v>8316</v>
      </c>
      <c r="R3465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10">
        <f t="shared" si="217"/>
        <v>55.012688172043013</v>
      </c>
      <c r="Q3466" t="s">
        <v>8316</v>
      </c>
      <c r="R3466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10">
        <f t="shared" si="217"/>
        <v>57.222222222222221</v>
      </c>
      <c r="Q3467" t="s">
        <v>8316</v>
      </c>
      <c r="R3467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10">
        <f t="shared" si="217"/>
        <v>72.950819672131146</v>
      </c>
      <c r="Q3468" t="s">
        <v>8316</v>
      </c>
      <c r="R3468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10">
        <f t="shared" si="217"/>
        <v>64.468085106382972</v>
      </c>
      <c r="Q3469" t="s">
        <v>8316</v>
      </c>
      <c r="R3469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10">
        <f t="shared" si="217"/>
        <v>716.35294117647061</v>
      </c>
      <c r="Q3470" t="s">
        <v>8316</v>
      </c>
      <c r="R3470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10">
        <f t="shared" si="217"/>
        <v>50.396825396825399</v>
      </c>
      <c r="Q3471" t="s">
        <v>8316</v>
      </c>
      <c r="R347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10">
        <f t="shared" si="217"/>
        <v>41.666666666666664</v>
      </c>
      <c r="Q3472" t="s">
        <v>8316</v>
      </c>
      <c r="R3472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10">
        <f t="shared" si="217"/>
        <v>35.766666666666666</v>
      </c>
      <c r="Q3473" t="s">
        <v>8316</v>
      </c>
      <c r="R3473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10">
        <f t="shared" si="217"/>
        <v>88.739130434782609</v>
      </c>
      <c r="Q3474" t="s">
        <v>8316</v>
      </c>
      <c r="R3474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10">
        <f t="shared" si="217"/>
        <v>148.4848484848485</v>
      </c>
      <c r="Q3475" t="s">
        <v>8316</v>
      </c>
      <c r="R3475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10">
        <f t="shared" si="217"/>
        <v>51.794871794871796</v>
      </c>
      <c r="Q3476" t="s">
        <v>8316</v>
      </c>
      <c r="R3476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10">
        <f t="shared" si="217"/>
        <v>20</v>
      </c>
      <c r="Q3477" t="s">
        <v>8316</v>
      </c>
      <c r="R3477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10">
        <f t="shared" si="217"/>
        <v>52</v>
      </c>
      <c r="Q3478" t="s">
        <v>8316</v>
      </c>
      <c r="R3478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10">
        <f t="shared" si="217"/>
        <v>53.230769230769234</v>
      </c>
      <c r="Q3479" t="s">
        <v>8316</v>
      </c>
      <c r="R3479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10">
        <f t="shared" si="217"/>
        <v>39.596491228070178</v>
      </c>
      <c r="Q3480" t="s">
        <v>8316</v>
      </c>
      <c r="R3480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10">
        <f t="shared" si="217"/>
        <v>34.25</v>
      </c>
      <c r="Q3481" t="s">
        <v>8316</v>
      </c>
      <c r="R348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10">
        <f t="shared" si="217"/>
        <v>164.61538461538461</v>
      </c>
      <c r="Q3482" t="s">
        <v>8316</v>
      </c>
      <c r="R3482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10">
        <f t="shared" si="217"/>
        <v>125.05263157894737</v>
      </c>
      <c r="Q3483" t="s">
        <v>8316</v>
      </c>
      <c r="R3483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10">
        <f t="shared" si="217"/>
        <v>51.875</v>
      </c>
      <c r="Q3484" t="s">
        <v>8316</v>
      </c>
      <c r="R3484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10">
        <f t="shared" si="217"/>
        <v>40.285714285714285</v>
      </c>
      <c r="Q3485" t="s">
        <v>8316</v>
      </c>
      <c r="R3485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10">
        <f t="shared" si="217"/>
        <v>64.909090909090907</v>
      </c>
      <c r="Q3486" t="s">
        <v>8316</v>
      </c>
      <c r="R3486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10">
        <f t="shared" si="217"/>
        <v>55.333333333333336</v>
      </c>
      <c r="Q3487" t="s">
        <v>8316</v>
      </c>
      <c r="R3487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10">
        <f t="shared" si="217"/>
        <v>83.142857142857139</v>
      </c>
      <c r="Q3488" t="s">
        <v>8316</v>
      </c>
      <c r="R3488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10">
        <f t="shared" si="217"/>
        <v>38.712121212121211</v>
      </c>
      <c r="Q3489" t="s">
        <v>8316</v>
      </c>
      <c r="R3489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10">
        <f t="shared" si="217"/>
        <v>125.37931034482759</v>
      </c>
      <c r="Q3490" t="s">
        <v>8316</v>
      </c>
      <c r="R3490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10">
        <f t="shared" si="217"/>
        <v>78.263888888888886</v>
      </c>
      <c r="Q3491" t="s">
        <v>8316</v>
      </c>
      <c r="R349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10">
        <f t="shared" si="217"/>
        <v>47.222222222222221</v>
      </c>
      <c r="Q3492" t="s">
        <v>8316</v>
      </c>
      <c r="R3492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10">
        <f t="shared" si="217"/>
        <v>79.099999999999994</v>
      </c>
      <c r="Q3493" t="s">
        <v>8316</v>
      </c>
      <c r="R3493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10">
        <f t="shared" si="217"/>
        <v>114.29199999999999</v>
      </c>
      <c r="Q3494" t="s">
        <v>8316</v>
      </c>
      <c r="R3494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10">
        <f t="shared" si="217"/>
        <v>51.724137931034484</v>
      </c>
      <c r="Q3495" t="s">
        <v>8316</v>
      </c>
      <c r="R3495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10">
        <f t="shared" si="217"/>
        <v>30.76923076923077</v>
      </c>
      <c r="Q3496" t="s">
        <v>8316</v>
      </c>
      <c r="R3496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10">
        <f t="shared" si="217"/>
        <v>74.208333333333329</v>
      </c>
      <c r="Q3497" t="s">
        <v>8316</v>
      </c>
      <c r="R3497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10">
        <f t="shared" si="217"/>
        <v>47.846153846153847</v>
      </c>
      <c r="Q3498" t="s">
        <v>8316</v>
      </c>
      <c r="R3498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10">
        <f t="shared" si="217"/>
        <v>34.408163265306122</v>
      </c>
      <c r="Q3499" t="s">
        <v>8316</v>
      </c>
      <c r="R3499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10">
        <f t="shared" si="217"/>
        <v>40.238095238095241</v>
      </c>
      <c r="Q3500" t="s">
        <v>8316</v>
      </c>
      <c r="R3500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10">
        <f t="shared" si="217"/>
        <v>60.285714285714285</v>
      </c>
      <c r="Q3501" t="s">
        <v>8316</v>
      </c>
      <c r="R350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10">
        <f t="shared" si="217"/>
        <v>25.30952380952381</v>
      </c>
      <c r="Q3502" t="s">
        <v>8316</v>
      </c>
      <c r="R3502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10">
        <f t="shared" si="217"/>
        <v>35.952380952380949</v>
      </c>
      <c r="Q3503" t="s">
        <v>8316</v>
      </c>
      <c r="R3503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10">
        <f t="shared" si="217"/>
        <v>136</v>
      </c>
      <c r="Q3504" t="s">
        <v>8316</v>
      </c>
      <c r="R3504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10">
        <f t="shared" si="217"/>
        <v>70.763157894736835</v>
      </c>
      <c r="Q3505" t="s">
        <v>8316</v>
      </c>
      <c r="R3505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10">
        <f t="shared" si="217"/>
        <v>125</v>
      </c>
      <c r="Q3506" t="s">
        <v>8316</v>
      </c>
      <c r="R3506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10">
        <f t="shared" si="217"/>
        <v>66.512820512820511</v>
      </c>
      <c r="Q3507" t="s">
        <v>8316</v>
      </c>
      <c r="R3507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10">
        <f t="shared" si="217"/>
        <v>105</v>
      </c>
      <c r="Q3508" t="s">
        <v>8316</v>
      </c>
      <c r="R3508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10">
        <f t="shared" si="217"/>
        <v>145</v>
      </c>
      <c r="Q3509" t="s">
        <v>8316</v>
      </c>
      <c r="R3509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10">
        <f t="shared" si="217"/>
        <v>12</v>
      </c>
      <c r="Q3510" t="s">
        <v>8316</v>
      </c>
      <c r="R3510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10">
        <f t="shared" si="217"/>
        <v>96.666666666666671</v>
      </c>
      <c r="Q3511" t="s">
        <v>8316</v>
      </c>
      <c r="R35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10">
        <f t="shared" si="217"/>
        <v>60.333333333333336</v>
      </c>
      <c r="Q3512" t="s">
        <v>8316</v>
      </c>
      <c r="R3512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10">
        <f t="shared" si="217"/>
        <v>79.89473684210526</v>
      </c>
      <c r="Q3513" t="s">
        <v>8316</v>
      </c>
      <c r="R3513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10">
        <f t="shared" si="217"/>
        <v>58.823529411764703</v>
      </c>
      <c r="Q3514" t="s">
        <v>8316</v>
      </c>
      <c r="R3514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10">
        <f t="shared" si="217"/>
        <v>75.340909090909093</v>
      </c>
      <c r="Q3515" t="s">
        <v>8316</v>
      </c>
      <c r="R3515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10">
        <f t="shared" si="217"/>
        <v>55</v>
      </c>
      <c r="Q3516" t="s">
        <v>8316</v>
      </c>
      <c r="R3516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10">
        <f t="shared" si="217"/>
        <v>66.956521739130437</v>
      </c>
      <c r="Q3517" t="s">
        <v>8316</v>
      </c>
      <c r="R3517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10">
        <f t="shared" si="217"/>
        <v>227.27272727272728</v>
      </c>
      <c r="Q3518" t="s">
        <v>8316</v>
      </c>
      <c r="R3518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10">
        <f t="shared" si="217"/>
        <v>307.69230769230768</v>
      </c>
      <c r="Q3519" t="s">
        <v>8316</v>
      </c>
      <c r="R3519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10">
        <f t="shared" si="217"/>
        <v>50.020909090909093</v>
      </c>
      <c r="Q3520" t="s">
        <v>8316</v>
      </c>
      <c r="R3520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10">
        <f t="shared" si="217"/>
        <v>72.392857142857139</v>
      </c>
      <c r="Q3521" t="s">
        <v>8316</v>
      </c>
      <c r="R352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10">
        <f t="shared" si="217"/>
        <v>95.952380952380949</v>
      </c>
      <c r="Q3522" t="s">
        <v>8316</v>
      </c>
      <c r="R3522" t="s">
        <v>8317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E3523/D3523*100</f>
        <v>169.42857142857144</v>
      </c>
      <c r="P3523" s="10">
        <f t="shared" ref="P3523:P3586" si="221">E3523/L3523</f>
        <v>45.615384615384613</v>
      </c>
      <c r="Q3523" t="s">
        <v>8316</v>
      </c>
      <c r="R3523" t="s">
        <v>8317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10">
        <f t="shared" si="221"/>
        <v>41.029411764705884</v>
      </c>
      <c r="Q3524" t="s">
        <v>8316</v>
      </c>
      <c r="R3524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10">
        <f t="shared" si="221"/>
        <v>56.825000000000003</v>
      </c>
      <c r="Q3525" t="s">
        <v>8316</v>
      </c>
      <c r="R3525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10">
        <f t="shared" si="221"/>
        <v>137.24324324324326</v>
      </c>
      <c r="Q3526" t="s">
        <v>8316</v>
      </c>
      <c r="R3526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10">
        <f t="shared" si="221"/>
        <v>75.714285714285708</v>
      </c>
      <c r="Q3527" t="s">
        <v>8316</v>
      </c>
      <c r="R3527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10">
        <f t="shared" si="221"/>
        <v>99</v>
      </c>
      <c r="Q3528" t="s">
        <v>8316</v>
      </c>
      <c r="R3528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10">
        <f t="shared" si="221"/>
        <v>81.569767441860463</v>
      </c>
      <c r="Q3529" t="s">
        <v>8316</v>
      </c>
      <c r="R3529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10">
        <f t="shared" si="221"/>
        <v>45.108108108108105</v>
      </c>
      <c r="Q3530" t="s">
        <v>8316</v>
      </c>
      <c r="R3530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10">
        <f t="shared" si="221"/>
        <v>36.666666666666664</v>
      </c>
      <c r="Q3531" t="s">
        <v>8316</v>
      </c>
      <c r="R353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10">
        <f t="shared" si="221"/>
        <v>125</v>
      </c>
      <c r="Q3532" t="s">
        <v>8316</v>
      </c>
      <c r="R3532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10">
        <f t="shared" si="221"/>
        <v>49.230769230769234</v>
      </c>
      <c r="Q3533" t="s">
        <v>8316</v>
      </c>
      <c r="R3533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10">
        <f t="shared" si="221"/>
        <v>42.296296296296298</v>
      </c>
      <c r="Q3534" t="s">
        <v>8316</v>
      </c>
      <c r="R3534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10">
        <f t="shared" si="221"/>
        <v>78.875</v>
      </c>
      <c r="Q3535" t="s">
        <v>8316</v>
      </c>
      <c r="R3535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10">
        <f t="shared" si="221"/>
        <v>38.284313725490193</v>
      </c>
      <c r="Q3536" t="s">
        <v>8316</v>
      </c>
      <c r="R3536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10">
        <f t="shared" si="221"/>
        <v>44.847826086956523</v>
      </c>
      <c r="Q3537" t="s">
        <v>8316</v>
      </c>
      <c r="R3537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10">
        <f t="shared" si="221"/>
        <v>13.529411764705882</v>
      </c>
      <c r="Q3538" t="s">
        <v>8316</v>
      </c>
      <c r="R3538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10">
        <f t="shared" si="221"/>
        <v>43.5</v>
      </c>
      <c r="Q3539" t="s">
        <v>8316</v>
      </c>
      <c r="R3539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10">
        <f t="shared" si="221"/>
        <v>30.951807228915662</v>
      </c>
      <c r="Q3540" t="s">
        <v>8316</v>
      </c>
      <c r="R3540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10">
        <f t="shared" si="221"/>
        <v>55.230769230769234</v>
      </c>
      <c r="Q3541" t="s">
        <v>8316</v>
      </c>
      <c r="R354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10">
        <f t="shared" si="221"/>
        <v>46.125</v>
      </c>
      <c r="Q3542" t="s">
        <v>8316</v>
      </c>
      <c r="R3542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10">
        <f t="shared" si="221"/>
        <v>39.375</v>
      </c>
      <c r="Q3543" t="s">
        <v>8316</v>
      </c>
      <c r="R3543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10">
        <f t="shared" si="221"/>
        <v>66.152941176470591</v>
      </c>
      <c r="Q3544" t="s">
        <v>8316</v>
      </c>
      <c r="R3544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10">
        <f t="shared" si="221"/>
        <v>54.137931034482762</v>
      </c>
      <c r="Q3545" t="s">
        <v>8316</v>
      </c>
      <c r="R3545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10">
        <f t="shared" si="221"/>
        <v>104.16666666666667</v>
      </c>
      <c r="Q3546" t="s">
        <v>8316</v>
      </c>
      <c r="R3546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10">
        <f t="shared" si="221"/>
        <v>31.375</v>
      </c>
      <c r="Q3547" t="s">
        <v>8316</v>
      </c>
      <c r="R3547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10">
        <f t="shared" si="221"/>
        <v>59.210526315789473</v>
      </c>
      <c r="Q3548" t="s">
        <v>8316</v>
      </c>
      <c r="R3548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10">
        <f t="shared" si="221"/>
        <v>119.17633928571429</v>
      </c>
      <c r="Q3549" t="s">
        <v>8316</v>
      </c>
      <c r="R3549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10">
        <f t="shared" si="221"/>
        <v>164.61538461538461</v>
      </c>
      <c r="Q3550" t="s">
        <v>8316</v>
      </c>
      <c r="R3550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10">
        <f t="shared" si="221"/>
        <v>24.285714285714285</v>
      </c>
      <c r="Q3551" t="s">
        <v>8316</v>
      </c>
      <c r="R355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10">
        <f t="shared" si="221"/>
        <v>40.9375</v>
      </c>
      <c r="Q3552" t="s">
        <v>8316</v>
      </c>
      <c r="R3552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10">
        <f t="shared" si="221"/>
        <v>61.1</v>
      </c>
      <c r="Q3553" t="s">
        <v>8316</v>
      </c>
      <c r="R3553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10">
        <f t="shared" si="221"/>
        <v>38.65</v>
      </c>
      <c r="Q3554" t="s">
        <v>8316</v>
      </c>
      <c r="R3554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10">
        <f t="shared" si="221"/>
        <v>56.20192307692308</v>
      </c>
      <c r="Q3555" t="s">
        <v>8316</v>
      </c>
      <c r="R3555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10">
        <f t="shared" si="221"/>
        <v>107.00207547169811</v>
      </c>
      <c r="Q3556" t="s">
        <v>8316</v>
      </c>
      <c r="R3556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10">
        <f t="shared" si="221"/>
        <v>171.42857142857142</v>
      </c>
      <c r="Q3557" t="s">
        <v>8316</v>
      </c>
      <c r="R3557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10">
        <f t="shared" si="221"/>
        <v>110.5</v>
      </c>
      <c r="Q3558" t="s">
        <v>8316</v>
      </c>
      <c r="R3558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10">
        <f t="shared" si="221"/>
        <v>179.27598566308242</v>
      </c>
      <c r="Q3559" t="s">
        <v>8316</v>
      </c>
      <c r="R3559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10">
        <f t="shared" si="221"/>
        <v>22.90909090909091</v>
      </c>
      <c r="Q3560" t="s">
        <v>8316</v>
      </c>
      <c r="R3560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10">
        <f t="shared" si="221"/>
        <v>43.125</v>
      </c>
      <c r="Q3561" t="s">
        <v>8316</v>
      </c>
      <c r="R356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10">
        <f t="shared" si="221"/>
        <v>46.891891891891895</v>
      </c>
      <c r="Q3562" t="s">
        <v>8316</v>
      </c>
      <c r="R3562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10">
        <f t="shared" si="221"/>
        <v>47.407407407407405</v>
      </c>
      <c r="Q3563" t="s">
        <v>8316</v>
      </c>
      <c r="R3563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10">
        <f t="shared" si="221"/>
        <v>15.129032258064516</v>
      </c>
      <c r="Q3564" t="s">
        <v>8316</v>
      </c>
      <c r="R3564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10">
        <f t="shared" si="221"/>
        <v>21.098000000000003</v>
      </c>
      <c r="Q3565" t="s">
        <v>8316</v>
      </c>
      <c r="R3565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10">
        <f t="shared" si="221"/>
        <v>59.117647058823529</v>
      </c>
      <c r="Q3566" t="s">
        <v>8316</v>
      </c>
      <c r="R3566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10">
        <f t="shared" si="221"/>
        <v>97.916666666666671</v>
      </c>
      <c r="Q3567" t="s">
        <v>8316</v>
      </c>
      <c r="R3567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10">
        <f t="shared" si="221"/>
        <v>55.131578947368418</v>
      </c>
      <c r="Q3568" t="s">
        <v>8316</v>
      </c>
      <c r="R3568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10">
        <f t="shared" si="221"/>
        <v>26.536585365853657</v>
      </c>
      <c r="Q3569" t="s">
        <v>8316</v>
      </c>
      <c r="R3569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10">
        <f t="shared" si="221"/>
        <v>58.421052631578945</v>
      </c>
      <c r="Q3570" t="s">
        <v>8316</v>
      </c>
      <c r="R3570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10">
        <f t="shared" si="221"/>
        <v>122.53658536585365</v>
      </c>
      <c r="Q3571" t="s">
        <v>8316</v>
      </c>
      <c r="R357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10">
        <f t="shared" si="221"/>
        <v>87.961538461538467</v>
      </c>
      <c r="Q3572" t="s">
        <v>8316</v>
      </c>
      <c r="R3572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10">
        <f t="shared" si="221"/>
        <v>73.239999999999995</v>
      </c>
      <c r="Q3573" t="s">
        <v>8316</v>
      </c>
      <c r="R3573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10">
        <f t="shared" si="221"/>
        <v>55.555555555555557</v>
      </c>
      <c r="Q3574" t="s">
        <v>8316</v>
      </c>
      <c r="R3574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10">
        <f t="shared" si="221"/>
        <v>39.53846153846154</v>
      </c>
      <c r="Q3575" t="s">
        <v>8316</v>
      </c>
      <c r="R3575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10">
        <f t="shared" si="221"/>
        <v>136.77777777777777</v>
      </c>
      <c r="Q3576" t="s">
        <v>8316</v>
      </c>
      <c r="R3576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10">
        <f t="shared" si="221"/>
        <v>99.343137254901961</v>
      </c>
      <c r="Q3577" t="s">
        <v>8316</v>
      </c>
      <c r="R3577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10">
        <f t="shared" si="221"/>
        <v>20</v>
      </c>
      <c r="Q3578" t="s">
        <v>8316</v>
      </c>
      <c r="R3578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10">
        <f t="shared" si="221"/>
        <v>28.888888888888889</v>
      </c>
      <c r="Q3579" t="s">
        <v>8316</v>
      </c>
      <c r="R3579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10">
        <f t="shared" si="221"/>
        <v>40.545945945945945</v>
      </c>
      <c r="Q3580" t="s">
        <v>8316</v>
      </c>
      <c r="R3580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10">
        <f t="shared" si="221"/>
        <v>35.714285714285715</v>
      </c>
      <c r="Q3581" t="s">
        <v>8316</v>
      </c>
      <c r="R358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10">
        <f t="shared" si="221"/>
        <v>37.962962962962962</v>
      </c>
      <c r="Q3582" t="s">
        <v>8316</v>
      </c>
      <c r="R3582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10">
        <f t="shared" si="221"/>
        <v>33.333333333333336</v>
      </c>
      <c r="Q3583" t="s">
        <v>8316</v>
      </c>
      <c r="R3583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10">
        <f t="shared" si="221"/>
        <v>58.571428571428569</v>
      </c>
      <c r="Q3584" t="s">
        <v>8316</v>
      </c>
      <c r="R3584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10">
        <f t="shared" si="221"/>
        <v>135.625</v>
      </c>
      <c r="Q3585" t="s">
        <v>8316</v>
      </c>
      <c r="R3585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10">
        <f t="shared" si="221"/>
        <v>30.9375</v>
      </c>
      <c r="Q3586" t="s">
        <v>8316</v>
      </c>
      <c r="R3586" t="s">
        <v>8317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E3587/D3587*100</f>
        <v>119.11764705882352</v>
      </c>
      <c r="P3587" s="10">
        <f t="shared" ref="P3587:P3650" si="225">E3587/L3587</f>
        <v>176.08695652173913</v>
      </c>
      <c r="Q3587" t="s">
        <v>8316</v>
      </c>
      <c r="R3587" t="s">
        <v>8317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10">
        <f t="shared" si="225"/>
        <v>151.9814814814815</v>
      </c>
      <c r="Q3588" t="s">
        <v>8316</v>
      </c>
      <c r="R3588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10">
        <f t="shared" si="225"/>
        <v>22.607142857142858</v>
      </c>
      <c r="Q3589" t="s">
        <v>8316</v>
      </c>
      <c r="R3589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10">
        <f t="shared" si="225"/>
        <v>18.272727272727273</v>
      </c>
      <c r="Q3590" t="s">
        <v>8316</v>
      </c>
      <c r="R3590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10">
        <f t="shared" si="225"/>
        <v>82.258064516129039</v>
      </c>
      <c r="Q3591" t="s">
        <v>8316</v>
      </c>
      <c r="R359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10">
        <f t="shared" si="225"/>
        <v>68.534246575342465</v>
      </c>
      <c r="Q3592" t="s">
        <v>8316</v>
      </c>
      <c r="R3592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10">
        <f t="shared" si="225"/>
        <v>68.055555555555557</v>
      </c>
      <c r="Q3593" t="s">
        <v>8316</v>
      </c>
      <c r="R3593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10">
        <f t="shared" si="225"/>
        <v>72.714285714285708</v>
      </c>
      <c r="Q3594" t="s">
        <v>8316</v>
      </c>
      <c r="R3594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10">
        <f t="shared" si="225"/>
        <v>77.186046511627907</v>
      </c>
      <c r="Q3595" t="s">
        <v>8316</v>
      </c>
      <c r="R3595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10">
        <f t="shared" si="225"/>
        <v>55.972222222222221</v>
      </c>
      <c r="Q3596" t="s">
        <v>8316</v>
      </c>
      <c r="R3596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10">
        <f t="shared" si="225"/>
        <v>49.693548387096776</v>
      </c>
      <c r="Q3597" t="s">
        <v>8316</v>
      </c>
      <c r="R3597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10">
        <f t="shared" si="225"/>
        <v>79</v>
      </c>
      <c r="Q3598" t="s">
        <v>8316</v>
      </c>
      <c r="R3598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10">
        <f t="shared" si="225"/>
        <v>77.727272727272734</v>
      </c>
      <c r="Q3599" t="s">
        <v>8316</v>
      </c>
      <c r="R3599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10">
        <f t="shared" si="225"/>
        <v>40.777777777777779</v>
      </c>
      <c r="Q3600" t="s">
        <v>8316</v>
      </c>
      <c r="R3600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10">
        <f t="shared" si="225"/>
        <v>59.411764705882355</v>
      </c>
      <c r="Q3601" t="s">
        <v>8316</v>
      </c>
      <c r="R360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10">
        <f t="shared" si="225"/>
        <v>3.25</v>
      </c>
      <c r="Q3602" t="s">
        <v>8316</v>
      </c>
      <c r="R3602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10">
        <f t="shared" si="225"/>
        <v>39.377358490566039</v>
      </c>
      <c r="Q3603" t="s">
        <v>8316</v>
      </c>
      <c r="R3603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10">
        <f t="shared" si="225"/>
        <v>81.673469387755105</v>
      </c>
      <c r="Q3604" t="s">
        <v>8316</v>
      </c>
      <c r="R3604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10">
        <f t="shared" si="225"/>
        <v>44.912280701754383</v>
      </c>
      <c r="Q3605" t="s">
        <v>8316</v>
      </c>
      <c r="R3605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10">
        <f t="shared" si="225"/>
        <v>49.05797101449275</v>
      </c>
      <c r="Q3606" t="s">
        <v>8316</v>
      </c>
      <c r="R3606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10">
        <f t="shared" si="225"/>
        <v>30.666666666666668</v>
      </c>
      <c r="Q3607" t="s">
        <v>8316</v>
      </c>
      <c r="R3607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10">
        <f t="shared" si="225"/>
        <v>61.0625</v>
      </c>
      <c r="Q3608" t="s">
        <v>8316</v>
      </c>
      <c r="R3608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10">
        <f t="shared" si="225"/>
        <v>29</v>
      </c>
      <c r="Q3609" t="s">
        <v>8316</v>
      </c>
      <c r="R3609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10">
        <f t="shared" si="225"/>
        <v>29.62962962962963</v>
      </c>
      <c r="Q3610" t="s">
        <v>8316</v>
      </c>
      <c r="R3610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10">
        <f t="shared" si="225"/>
        <v>143.0952380952381</v>
      </c>
      <c r="Q3611" t="s">
        <v>8316</v>
      </c>
      <c r="R36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10">
        <f t="shared" si="225"/>
        <v>52.354838709677416</v>
      </c>
      <c r="Q3612" t="s">
        <v>8316</v>
      </c>
      <c r="R3612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10">
        <f t="shared" si="225"/>
        <v>66.666666666666671</v>
      </c>
      <c r="Q3613" t="s">
        <v>8316</v>
      </c>
      <c r="R3613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10">
        <f t="shared" si="225"/>
        <v>126.66666666666667</v>
      </c>
      <c r="Q3614" t="s">
        <v>8316</v>
      </c>
      <c r="R3614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10">
        <f t="shared" si="225"/>
        <v>62.5</v>
      </c>
      <c r="Q3615" t="s">
        <v>8316</v>
      </c>
      <c r="R3615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10">
        <f t="shared" si="225"/>
        <v>35.492957746478872</v>
      </c>
      <c r="Q3616" t="s">
        <v>8316</v>
      </c>
      <c r="R3616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10">
        <f t="shared" si="225"/>
        <v>37.083333333333336</v>
      </c>
      <c r="Q3617" t="s">
        <v>8316</v>
      </c>
      <c r="R3617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10">
        <f t="shared" si="225"/>
        <v>69.333333333333329</v>
      </c>
      <c r="Q3618" t="s">
        <v>8316</v>
      </c>
      <c r="R3618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10">
        <f t="shared" si="225"/>
        <v>17.254901960784313</v>
      </c>
      <c r="Q3619" t="s">
        <v>8316</v>
      </c>
      <c r="R3619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10">
        <f t="shared" si="225"/>
        <v>36.071428571428569</v>
      </c>
      <c r="Q3620" t="s">
        <v>8316</v>
      </c>
      <c r="R3620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10">
        <f t="shared" si="225"/>
        <v>66.470588235294116</v>
      </c>
      <c r="Q3621" t="s">
        <v>8316</v>
      </c>
      <c r="R362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10">
        <f t="shared" si="225"/>
        <v>56.065989847715734</v>
      </c>
      <c r="Q3622" t="s">
        <v>8316</v>
      </c>
      <c r="R3622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10">
        <f t="shared" si="225"/>
        <v>47.028571428571432</v>
      </c>
      <c r="Q3623" t="s">
        <v>8316</v>
      </c>
      <c r="R3623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10">
        <f t="shared" si="225"/>
        <v>47.666190476190479</v>
      </c>
      <c r="Q3624" t="s">
        <v>8316</v>
      </c>
      <c r="R3624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10">
        <f t="shared" si="225"/>
        <v>88.235294117647058</v>
      </c>
      <c r="Q3625" t="s">
        <v>8316</v>
      </c>
      <c r="R3625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10">
        <f t="shared" si="225"/>
        <v>80.717948717948715</v>
      </c>
      <c r="Q3626" t="s">
        <v>8316</v>
      </c>
      <c r="R3626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10">
        <f t="shared" si="225"/>
        <v>39.487179487179489</v>
      </c>
      <c r="Q3627" t="s">
        <v>8316</v>
      </c>
      <c r="R3627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10">
        <f t="shared" si="225"/>
        <v>84.854166666666671</v>
      </c>
      <c r="Q3628" t="s">
        <v>8316</v>
      </c>
      <c r="R3628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10">
        <f t="shared" si="225"/>
        <v>68.965517241379317</v>
      </c>
      <c r="Q3629" t="s">
        <v>8316</v>
      </c>
      <c r="R3629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10" t="e">
        <f t="shared" si="225"/>
        <v>#DIV/0!</v>
      </c>
      <c r="Q3630" t="s">
        <v>8316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10">
        <f t="shared" si="225"/>
        <v>1</v>
      </c>
      <c r="Q3631" t="s">
        <v>8316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10">
        <f t="shared" si="225"/>
        <v>1</v>
      </c>
      <c r="Q3632" t="s">
        <v>8316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10">
        <f t="shared" si="225"/>
        <v>147.88135593220338</v>
      </c>
      <c r="Q3633" t="s">
        <v>8316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10">
        <f t="shared" si="225"/>
        <v>100</v>
      </c>
      <c r="Q3634" t="s">
        <v>8316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10">
        <f t="shared" si="225"/>
        <v>56.838709677419352</v>
      </c>
      <c r="Q3635" t="s">
        <v>8316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10">
        <f t="shared" si="225"/>
        <v>176.94444444444446</v>
      </c>
      <c r="Q3636" t="s">
        <v>8316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10">
        <f t="shared" si="225"/>
        <v>127.6</v>
      </c>
      <c r="Q3637" t="s">
        <v>8316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10" t="e">
        <f t="shared" si="225"/>
        <v>#DIV/0!</v>
      </c>
      <c r="Q3638" t="s">
        <v>8316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10">
        <f t="shared" si="225"/>
        <v>66.142857142857139</v>
      </c>
      <c r="Q3639" t="s">
        <v>8316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10">
        <f t="shared" si="225"/>
        <v>108</v>
      </c>
      <c r="Q3640" t="s">
        <v>8316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10">
        <f t="shared" si="225"/>
        <v>1</v>
      </c>
      <c r="Q3641" t="s">
        <v>8316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10">
        <f t="shared" si="225"/>
        <v>18.333333333333332</v>
      </c>
      <c r="Q3642" t="s">
        <v>8316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10" t="e">
        <f t="shared" si="225"/>
        <v>#DIV/0!</v>
      </c>
      <c r="Q3643" t="s">
        <v>8316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10">
        <f t="shared" si="225"/>
        <v>7.5</v>
      </c>
      <c r="Q3644" t="s">
        <v>8316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10" t="e">
        <f t="shared" si="225"/>
        <v>#DIV/0!</v>
      </c>
      <c r="Q3645" t="s">
        <v>8316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10">
        <f t="shared" si="225"/>
        <v>68.416666666666671</v>
      </c>
      <c r="Q3646" t="s">
        <v>8316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10">
        <f t="shared" si="225"/>
        <v>1</v>
      </c>
      <c r="Q3647" t="s">
        <v>8316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10">
        <f t="shared" si="225"/>
        <v>60.125</v>
      </c>
      <c r="Q3648" t="s">
        <v>8316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10">
        <f t="shared" si="225"/>
        <v>15</v>
      </c>
      <c r="Q3649" t="s">
        <v>8316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10">
        <f t="shared" si="225"/>
        <v>550.04109589041093</v>
      </c>
      <c r="Q3650" t="s">
        <v>8316</v>
      </c>
      <c r="R3650" t="s">
        <v>8317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E3651/D3651*100</f>
        <v>104</v>
      </c>
      <c r="P3651" s="10">
        <f t="shared" ref="P3651:P3714" si="229">E3651/L3651</f>
        <v>97.5</v>
      </c>
      <c r="Q3651" t="s">
        <v>8316</v>
      </c>
      <c r="R3651" t="s">
        <v>8317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10">
        <f t="shared" si="229"/>
        <v>29.411764705882351</v>
      </c>
      <c r="Q3652" t="s">
        <v>8316</v>
      </c>
      <c r="R3652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10">
        <f t="shared" si="229"/>
        <v>57.777777777777779</v>
      </c>
      <c r="Q3653" t="s">
        <v>8316</v>
      </c>
      <c r="R3653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10">
        <f t="shared" si="229"/>
        <v>44.235294117647058</v>
      </c>
      <c r="Q3654" t="s">
        <v>8316</v>
      </c>
      <c r="R3654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10">
        <f t="shared" si="229"/>
        <v>60.909090909090907</v>
      </c>
      <c r="Q3655" t="s">
        <v>8316</v>
      </c>
      <c r="R3655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10">
        <f t="shared" si="229"/>
        <v>68.84210526315789</v>
      </c>
      <c r="Q3656" t="s">
        <v>8316</v>
      </c>
      <c r="R3656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10">
        <f t="shared" si="229"/>
        <v>73.582278481012665</v>
      </c>
      <c r="Q3657" t="s">
        <v>8316</v>
      </c>
      <c r="R3657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10">
        <f t="shared" si="229"/>
        <v>115.02173913043478</v>
      </c>
      <c r="Q3658" t="s">
        <v>8316</v>
      </c>
      <c r="R3658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10">
        <f t="shared" si="229"/>
        <v>110.75</v>
      </c>
      <c r="Q3659" t="s">
        <v>8316</v>
      </c>
      <c r="R3659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10">
        <f t="shared" si="229"/>
        <v>75.5</v>
      </c>
      <c r="Q3660" t="s">
        <v>8316</v>
      </c>
      <c r="R3660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10">
        <f t="shared" si="229"/>
        <v>235.46153846153845</v>
      </c>
      <c r="Q3661" t="s">
        <v>8316</v>
      </c>
      <c r="R366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10">
        <f t="shared" si="229"/>
        <v>11.363636363636363</v>
      </c>
      <c r="Q3662" t="s">
        <v>8316</v>
      </c>
      <c r="R3662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10">
        <f t="shared" si="229"/>
        <v>92.5</v>
      </c>
      <c r="Q3663" t="s">
        <v>8316</v>
      </c>
      <c r="R3663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10">
        <f t="shared" si="229"/>
        <v>202.85</v>
      </c>
      <c r="Q3664" t="s">
        <v>8316</v>
      </c>
      <c r="R3664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10">
        <f t="shared" si="229"/>
        <v>26</v>
      </c>
      <c r="Q3665" t="s">
        <v>8316</v>
      </c>
      <c r="R3665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10">
        <f t="shared" si="229"/>
        <v>46.05263157894737</v>
      </c>
      <c r="Q3666" t="s">
        <v>8316</v>
      </c>
      <c r="R3666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10">
        <f t="shared" si="229"/>
        <v>51</v>
      </c>
      <c r="Q3667" t="s">
        <v>8316</v>
      </c>
      <c r="R3667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10">
        <f t="shared" si="229"/>
        <v>31.578947368421051</v>
      </c>
      <c r="Q3668" t="s">
        <v>8316</v>
      </c>
      <c r="R3668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10">
        <f t="shared" si="229"/>
        <v>53.363965517241382</v>
      </c>
      <c r="Q3669" t="s">
        <v>8316</v>
      </c>
      <c r="R3669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10">
        <f t="shared" si="229"/>
        <v>36.964285714285715</v>
      </c>
      <c r="Q3670" t="s">
        <v>8316</v>
      </c>
      <c r="R3670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10">
        <f t="shared" si="229"/>
        <v>81.294117647058826</v>
      </c>
      <c r="Q3671" t="s">
        <v>8316</v>
      </c>
      <c r="R367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10">
        <f t="shared" si="229"/>
        <v>20.083333333333332</v>
      </c>
      <c r="Q3672" t="s">
        <v>8316</v>
      </c>
      <c r="R3672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10">
        <f t="shared" si="229"/>
        <v>88.25</v>
      </c>
      <c r="Q3673" t="s">
        <v>8316</v>
      </c>
      <c r="R3673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10">
        <f t="shared" si="229"/>
        <v>53.438596491228068</v>
      </c>
      <c r="Q3674" t="s">
        <v>8316</v>
      </c>
      <c r="R3674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10">
        <f t="shared" si="229"/>
        <v>39.868421052631582</v>
      </c>
      <c r="Q3675" t="s">
        <v>8316</v>
      </c>
      <c r="R3675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10">
        <f t="shared" si="229"/>
        <v>145.16129032258064</v>
      </c>
      <c r="Q3676" t="s">
        <v>8316</v>
      </c>
      <c r="R3676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10">
        <f t="shared" si="229"/>
        <v>23.333333333333332</v>
      </c>
      <c r="Q3677" t="s">
        <v>8316</v>
      </c>
      <c r="R3677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10">
        <f t="shared" si="229"/>
        <v>64.375</v>
      </c>
      <c r="Q3678" t="s">
        <v>8316</v>
      </c>
      <c r="R3678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10">
        <f t="shared" si="229"/>
        <v>62.052763819095475</v>
      </c>
      <c r="Q3679" t="s">
        <v>8316</v>
      </c>
      <c r="R3679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10">
        <f t="shared" si="229"/>
        <v>66.129032258064512</v>
      </c>
      <c r="Q3680" t="s">
        <v>8316</v>
      </c>
      <c r="R3680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10">
        <f t="shared" si="229"/>
        <v>73.400000000000006</v>
      </c>
      <c r="Q3681" t="s">
        <v>8316</v>
      </c>
      <c r="R368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10">
        <f t="shared" si="229"/>
        <v>99.5</v>
      </c>
      <c r="Q3682" t="s">
        <v>8316</v>
      </c>
      <c r="R3682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10">
        <f t="shared" si="229"/>
        <v>62.166666666666664</v>
      </c>
      <c r="Q3683" t="s">
        <v>8316</v>
      </c>
      <c r="R3683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10">
        <f t="shared" si="229"/>
        <v>62.328358208955223</v>
      </c>
      <c r="Q3684" t="s">
        <v>8316</v>
      </c>
      <c r="R3684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10">
        <f t="shared" si="229"/>
        <v>58.787878787878789</v>
      </c>
      <c r="Q3685" t="s">
        <v>8316</v>
      </c>
      <c r="R3685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10">
        <f t="shared" si="229"/>
        <v>45.347826086956523</v>
      </c>
      <c r="Q3686" t="s">
        <v>8316</v>
      </c>
      <c r="R3686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10">
        <f t="shared" si="229"/>
        <v>41.944444444444443</v>
      </c>
      <c r="Q3687" t="s">
        <v>8316</v>
      </c>
      <c r="R3687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10">
        <f t="shared" si="229"/>
        <v>59.166666666666664</v>
      </c>
      <c r="Q3688" t="s">
        <v>8316</v>
      </c>
      <c r="R3688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10">
        <f t="shared" si="229"/>
        <v>200.49</v>
      </c>
      <c r="Q3689" t="s">
        <v>8316</v>
      </c>
      <c r="R3689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10">
        <f t="shared" si="229"/>
        <v>83.974358974358978</v>
      </c>
      <c r="Q3690" t="s">
        <v>8316</v>
      </c>
      <c r="R3690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10">
        <f t="shared" si="229"/>
        <v>57.258064516129032</v>
      </c>
      <c r="Q3691" t="s">
        <v>8316</v>
      </c>
      <c r="R369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10">
        <f t="shared" si="229"/>
        <v>58.064516129032256</v>
      </c>
      <c r="Q3692" t="s">
        <v>8316</v>
      </c>
      <c r="R3692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10">
        <f t="shared" si="229"/>
        <v>186.80291970802921</v>
      </c>
      <c r="Q3693" t="s">
        <v>8316</v>
      </c>
      <c r="R3693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10">
        <f t="shared" si="229"/>
        <v>74.117647058823536</v>
      </c>
      <c r="Q3694" t="s">
        <v>8316</v>
      </c>
      <c r="R3694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10">
        <f t="shared" si="229"/>
        <v>30.714285714285715</v>
      </c>
      <c r="Q3695" t="s">
        <v>8316</v>
      </c>
      <c r="R3695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10">
        <f t="shared" si="229"/>
        <v>62.666666666666664</v>
      </c>
      <c r="Q3696" t="s">
        <v>8316</v>
      </c>
      <c r="R3696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10">
        <f t="shared" si="229"/>
        <v>121.36363636363636</v>
      </c>
      <c r="Q3697" t="s">
        <v>8316</v>
      </c>
      <c r="R3697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10">
        <f t="shared" si="229"/>
        <v>39.743589743589745</v>
      </c>
      <c r="Q3698" t="s">
        <v>8316</v>
      </c>
      <c r="R3698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10">
        <f t="shared" si="229"/>
        <v>72</v>
      </c>
      <c r="Q3699" t="s">
        <v>8316</v>
      </c>
      <c r="R3699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10">
        <f t="shared" si="229"/>
        <v>40.632352941176471</v>
      </c>
      <c r="Q3700" t="s">
        <v>8316</v>
      </c>
      <c r="R3700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10">
        <f t="shared" si="229"/>
        <v>63</v>
      </c>
      <c r="Q3701" t="s">
        <v>8316</v>
      </c>
      <c r="R370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10">
        <f t="shared" si="229"/>
        <v>33.666666666666664</v>
      </c>
      <c r="Q3702" t="s">
        <v>8316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10">
        <f t="shared" si="229"/>
        <v>38.589743589743591</v>
      </c>
      <c r="Q3703" t="s">
        <v>8316</v>
      </c>
      <c r="R3703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10">
        <f t="shared" si="229"/>
        <v>155.95238095238096</v>
      </c>
      <c r="Q3704" t="s">
        <v>8316</v>
      </c>
      <c r="R3704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10">
        <f t="shared" si="229"/>
        <v>43.2</v>
      </c>
      <c r="Q3705" t="s">
        <v>8316</v>
      </c>
      <c r="R3705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10">
        <f t="shared" si="229"/>
        <v>15.148518518518518</v>
      </c>
      <c r="Q3706" t="s">
        <v>8316</v>
      </c>
      <c r="R3706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10">
        <f t="shared" si="229"/>
        <v>83.571428571428569</v>
      </c>
      <c r="Q3707" t="s">
        <v>8316</v>
      </c>
      <c r="R3707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10">
        <f t="shared" si="229"/>
        <v>140</v>
      </c>
      <c r="Q3708" t="s">
        <v>8316</v>
      </c>
      <c r="R3708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10">
        <f t="shared" si="229"/>
        <v>80.869565217391298</v>
      </c>
      <c r="Q3709" t="s">
        <v>8316</v>
      </c>
      <c r="R3709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10">
        <f t="shared" si="229"/>
        <v>53.846153846153847</v>
      </c>
      <c r="Q3710" t="s">
        <v>8316</v>
      </c>
      <c r="R3710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10">
        <f t="shared" si="229"/>
        <v>30.928571428571427</v>
      </c>
      <c r="Q3711" t="s">
        <v>8316</v>
      </c>
      <c r="R37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10">
        <f t="shared" si="229"/>
        <v>67.962962962962962</v>
      </c>
      <c r="Q3712" t="s">
        <v>8316</v>
      </c>
      <c r="R3712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10">
        <f t="shared" si="229"/>
        <v>27.142857142857142</v>
      </c>
      <c r="Q3713" t="s">
        <v>8316</v>
      </c>
      <c r="R3713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10">
        <f t="shared" si="229"/>
        <v>110.86538461538461</v>
      </c>
      <c r="Q3714" t="s">
        <v>8316</v>
      </c>
      <c r="R3714" t="s">
        <v>8317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E3715/D3715*100</f>
        <v>101.49999999999999</v>
      </c>
      <c r="P3715" s="10">
        <f t="shared" ref="P3715:P3778" si="233">E3715/L3715</f>
        <v>106.84210526315789</v>
      </c>
      <c r="Q3715" t="s">
        <v>8316</v>
      </c>
      <c r="R3715" t="s">
        <v>8317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10">
        <f t="shared" si="233"/>
        <v>105.51546391752578</v>
      </c>
      <c r="Q3716" t="s">
        <v>8316</v>
      </c>
      <c r="R3716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10">
        <f t="shared" si="233"/>
        <v>132.96296296296296</v>
      </c>
      <c r="Q3717" t="s">
        <v>8316</v>
      </c>
      <c r="R3717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10">
        <f t="shared" si="233"/>
        <v>51.916666666666664</v>
      </c>
      <c r="Q3718" t="s">
        <v>8316</v>
      </c>
      <c r="R3718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10">
        <f t="shared" si="233"/>
        <v>310</v>
      </c>
      <c r="Q3719" t="s">
        <v>8316</v>
      </c>
      <c r="R3719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10">
        <f t="shared" si="233"/>
        <v>26.021739130434781</v>
      </c>
      <c r="Q3720" t="s">
        <v>8316</v>
      </c>
      <c r="R3720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10">
        <f t="shared" si="233"/>
        <v>105</v>
      </c>
      <c r="Q3721" t="s">
        <v>8316</v>
      </c>
      <c r="R372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10">
        <f t="shared" si="233"/>
        <v>86.224999999999994</v>
      </c>
      <c r="Q3722" t="s">
        <v>8316</v>
      </c>
      <c r="R3722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10">
        <f t="shared" si="233"/>
        <v>114.54545454545455</v>
      </c>
      <c r="Q3723" t="s">
        <v>8316</v>
      </c>
      <c r="R3723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10">
        <f t="shared" si="233"/>
        <v>47.657142857142858</v>
      </c>
      <c r="Q3724" t="s">
        <v>8316</v>
      </c>
      <c r="R3724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10">
        <f t="shared" si="233"/>
        <v>72.888888888888886</v>
      </c>
      <c r="Q3725" t="s">
        <v>8316</v>
      </c>
      <c r="R3725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10">
        <f t="shared" si="233"/>
        <v>49.545505617977533</v>
      </c>
      <c r="Q3726" t="s">
        <v>8316</v>
      </c>
      <c r="R3726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10">
        <f t="shared" si="233"/>
        <v>25.4</v>
      </c>
      <c r="Q3727" t="s">
        <v>8316</v>
      </c>
      <c r="R3727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10">
        <f t="shared" si="233"/>
        <v>62.586956521739133</v>
      </c>
      <c r="Q3728" t="s">
        <v>8316</v>
      </c>
      <c r="R3728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10">
        <f t="shared" si="233"/>
        <v>61.060606060606062</v>
      </c>
      <c r="Q3729" t="s">
        <v>8316</v>
      </c>
      <c r="R3729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10">
        <f t="shared" si="233"/>
        <v>60.064516129032256</v>
      </c>
      <c r="Q3730" t="s">
        <v>8316</v>
      </c>
      <c r="R3730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10">
        <f t="shared" si="233"/>
        <v>72.400000000000006</v>
      </c>
      <c r="Q3731" t="s">
        <v>8316</v>
      </c>
      <c r="R373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10">
        <f t="shared" si="233"/>
        <v>100</v>
      </c>
      <c r="Q3732" t="s">
        <v>8316</v>
      </c>
      <c r="R3732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10">
        <f t="shared" si="233"/>
        <v>51.666666666666664</v>
      </c>
      <c r="Q3733" t="s">
        <v>8316</v>
      </c>
      <c r="R3733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10">
        <f t="shared" si="233"/>
        <v>32.75</v>
      </c>
      <c r="Q3734" t="s">
        <v>8316</v>
      </c>
      <c r="R3734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10" t="e">
        <f t="shared" si="233"/>
        <v>#DIV/0!</v>
      </c>
      <c r="Q3735" t="s">
        <v>8316</v>
      </c>
      <c r="R3735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10">
        <f t="shared" si="233"/>
        <v>61</v>
      </c>
      <c r="Q3736" t="s">
        <v>8316</v>
      </c>
      <c r="R3736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10">
        <f t="shared" si="233"/>
        <v>10</v>
      </c>
      <c r="Q3737" t="s">
        <v>8316</v>
      </c>
      <c r="R3737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10">
        <f t="shared" si="233"/>
        <v>10</v>
      </c>
      <c r="Q3738" t="s">
        <v>8316</v>
      </c>
      <c r="R3738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10">
        <f t="shared" si="233"/>
        <v>37.5</v>
      </c>
      <c r="Q3739" t="s">
        <v>8316</v>
      </c>
      <c r="R3739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10">
        <f t="shared" si="233"/>
        <v>45</v>
      </c>
      <c r="Q3740" t="s">
        <v>8316</v>
      </c>
      <c r="R3740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10">
        <f t="shared" si="233"/>
        <v>100.625</v>
      </c>
      <c r="Q3741" t="s">
        <v>8316</v>
      </c>
      <c r="R374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10">
        <f t="shared" si="233"/>
        <v>25.571428571428573</v>
      </c>
      <c r="Q3742" t="s">
        <v>8316</v>
      </c>
      <c r="R3742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10" t="e">
        <f t="shared" si="233"/>
        <v>#DIV/0!</v>
      </c>
      <c r="Q3743" t="s">
        <v>8316</v>
      </c>
      <c r="R3743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10">
        <f t="shared" si="233"/>
        <v>25</v>
      </c>
      <c r="Q3744" t="s">
        <v>8316</v>
      </c>
      <c r="R3744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10" t="e">
        <f t="shared" si="233"/>
        <v>#DIV/0!</v>
      </c>
      <c r="Q3745" t="s">
        <v>8316</v>
      </c>
      <c r="R3745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10" t="e">
        <f t="shared" si="233"/>
        <v>#DIV/0!</v>
      </c>
      <c r="Q3746" t="s">
        <v>8316</v>
      </c>
      <c r="R3746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10">
        <f t="shared" si="233"/>
        <v>10</v>
      </c>
      <c r="Q3747" t="s">
        <v>8316</v>
      </c>
      <c r="R3747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10">
        <f t="shared" si="233"/>
        <v>202</v>
      </c>
      <c r="Q3748" t="s">
        <v>8316</v>
      </c>
      <c r="R3748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10">
        <f t="shared" si="233"/>
        <v>25</v>
      </c>
      <c r="Q3749" t="s">
        <v>8316</v>
      </c>
      <c r="R3749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10">
        <f t="shared" si="233"/>
        <v>99.538461538461533</v>
      </c>
      <c r="Q3750" t="s">
        <v>8316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10">
        <f t="shared" si="233"/>
        <v>75</v>
      </c>
      <c r="Q3751" t="s">
        <v>8316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10">
        <f t="shared" si="233"/>
        <v>215.25</v>
      </c>
      <c r="Q3752" t="s">
        <v>8316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10">
        <f t="shared" si="233"/>
        <v>120.54545454545455</v>
      </c>
      <c r="Q3753" t="s">
        <v>8316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10">
        <f t="shared" si="233"/>
        <v>37.666666666666664</v>
      </c>
      <c r="Q3754" t="s">
        <v>8316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10">
        <f t="shared" si="233"/>
        <v>172.23333333333332</v>
      </c>
      <c r="Q3755" t="s">
        <v>8316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10">
        <f t="shared" si="233"/>
        <v>111.11111111111111</v>
      </c>
      <c r="Q3756" t="s">
        <v>8316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10">
        <f t="shared" si="233"/>
        <v>25.464285714285715</v>
      </c>
      <c r="Q3757" t="s">
        <v>8316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10">
        <f t="shared" si="233"/>
        <v>267.64705882352939</v>
      </c>
      <c r="Q3758" t="s">
        <v>8316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10">
        <f t="shared" si="233"/>
        <v>75.959999999999994</v>
      </c>
      <c r="Q3759" t="s">
        <v>8316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10">
        <f t="shared" si="233"/>
        <v>59.03846153846154</v>
      </c>
      <c r="Q3760" t="s">
        <v>8316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10">
        <f t="shared" si="233"/>
        <v>50.111022727272733</v>
      </c>
      <c r="Q3761" t="s">
        <v>8316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10">
        <f t="shared" si="233"/>
        <v>55.502967032967035</v>
      </c>
      <c r="Q3762" t="s">
        <v>8316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10">
        <f t="shared" si="233"/>
        <v>166.66666666666666</v>
      </c>
      <c r="Q3763" t="s">
        <v>8316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10">
        <f t="shared" si="233"/>
        <v>47.428571428571431</v>
      </c>
      <c r="Q3764" t="s">
        <v>8316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10">
        <f t="shared" si="233"/>
        <v>64.935064935064929</v>
      </c>
      <c r="Q3765" t="s">
        <v>8316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10">
        <f t="shared" si="233"/>
        <v>55.555555555555557</v>
      </c>
      <c r="Q3766" t="s">
        <v>8316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10">
        <f t="shared" si="233"/>
        <v>74.224299065420567</v>
      </c>
      <c r="Q3767" t="s">
        <v>8316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10">
        <f t="shared" si="233"/>
        <v>106.9271875</v>
      </c>
      <c r="Q3768" t="s">
        <v>8316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10">
        <f t="shared" si="233"/>
        <v>41.696428571428569</v>
      </c>
      <c r="Q3769" t="s">
        <v>8316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10">
        <f t="shared" si="233"/>
        <v>74.243275862068955</v>
      </c>
      <c r="Q3770" t="s">
        <v>8316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10">
        <f t="shared" si="233"/>
        <v>73.333333333333329</v>
      </c>
      <c r="Q3771" t="s">
        <v>8316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10">
        <f t="shared" si="233"/>
        <v>100</v>
      </c>
      <c r="Q3772" t="s">
        <v>8316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10">
        <f t="shared" si="233"/>
        <v>38.421052631578945</v>
      </c>
      <c r="Q3773" t="s">
        <v>8316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10">
        <f t="shared" si="233"/>
        <v>166.96969696969697</v>
      </c>
      <c r="Q3774" t="s">
        <v>8316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10">
        <f t="shared" si="233"/>
        <v>94.912280701754383</v>
      </c>
      <c r="Q3775" t="s">
        <v>8316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10">
        <f t="shared" si="233"/>
        <v>100</v>
      </c>
      <c r="Q3776" t="s">
        <v>8316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10">
        <f t="shared" si="233"/>
        <v>143.21428571428572</v>
      </c>
      <c r="Q3777" t="s">
        <v>8316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10">
        <f t="shared" si="233"/>
        <v>90.819148936170208</v>
      </c>
      <c r="Q3778" t="s">
        <v>8316</v>
      </c>
      <c r="R3778" t="s">
        <v>8358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E3779/D3779*100</f>
        <v>143.19999999999999</v>
      </c>
      <c r="P3779" s="10">
        <f t="shared" ref="P3779:P3842" si="237">E3779/L3779</f>
        <v>48.542372881355931</v>
      </c>
      <c r="Q3779" t="s">
        <v>8316</v>
      </c>
      <c r="R3779" t="s">
        <v>8358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10">
        <f t="shared" si="237"/>
        <v>70.027777777777771</v>
      </c>
      <c r="Q3780" t="s">
        <v>8316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10">
        <f t="shared" si="237"/>
        <v>135.62608695652173</v>
      </c>
      <c r="Q3781" t="s">
        <v>8316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10">
        <f t="shared" si="237"/>
        <v>100</v>
      </c>
      <c r="Q3782" t="s">
        <v>8316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10">
        <f t="shared" si="237"/>
        <v>94.90384615384616</v>
      </c>
      <c r="Q3783" t="s">
        <v>8316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10">
        <f t="shared" si="237"/>
        <v>75.370370370370367</v>
      </c>
      <c r="Q3784" t="s">
        <v>8316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10">
        <f t="shared" si="237"/>
        <v>64.458333333333329</v>
      </c>
      <c r="Q3785" t="s">
        <v>8316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10">
        <f t="shared" si="237"/>
        <v>115</v>
      </c>
      <c r="Q3786" t="s">
        <v>8316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10">
        <f t="shared" si="237"/>
        <v>100.5</v>
      </c>
      <c r="Q3787" t="s">
        <v>8316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10">
        <f t="shared" si="237"/>
        <v>93.774647887323937</v>
      </c>
      <c r="Q3788" t="s">
        <v>8316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10">
        <f t="shared" si="237"/>
        <v>35.1</v>
      </c>
      <c r="Q3789" t="s">
        <v>8316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10">
        <f t="shared" si="237"/>
        <v>500</v>
      </c>
      <c r="Q3790" t="s">
        <v>8316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10">
        <f t="shared" si="237"/>
        <v>29</v>
      </c>
      <c r="Q3791" t="s">
        <v>8316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10" t="e">
        <f t="shared" si="237"/>
        <v>#DIV/0!</v>
      </c>
      <c r="Q3792" t="s">
        <v>8316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10" t="e">
        <f t="shared" si="237"/>
        <v>#DIV/0!</v>
      </c>
      <c r="Q3793" t="s">
        <v>8316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10">
        <f t="shared" si="237"/>
        <v>17.5</v>
      </c>
      <c r="Q3794" t="s">
        <v>8316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10">
        <f t="shared" si="237"/>
        <v>174</v>
      </c>
      <c r="Q3795" t="s">
        <v>8316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10">
        <f t="shared" si="237"/>
        <v>50</v>
      </c>
      <c r="Q3796" t="s">
        <v>8316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10">
        <f t="shared" si="237"/>
        <v>5</v>
      </c>
      <c r="Q3797" t="s">
        <v>8316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10">
        <f t="shared" si="237"/>
        <v>1</v>
      </c>
      <c r="Q3798" t="s">
        <v>8316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10">
        <f t="shared" si="237"/>
        <v>145.40540540540542</v>
      </c>
      <c r="Q3799" t="s">
        <v>8316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10">
        <f t="shared" si="237"/>
        <v>205</v>
      </c>
      <c r="Q3800" t="s">
        <v>8316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10">
        <f t="shared" si="237"/>
        <v>100.5</v>
      </c>
      <c r="Q3801" t="s">
        <v>8316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10">
        <f t="shared" si="237"/>
        <v>55.0625</v>
      </c>
      <c r="Q3802" t="s">
        <v>8316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10">
        <f t="shared" si="237"/>
        <v>47.333333333333336</v>
      </c>
      <c r="Q3803" t="s">
        <v>8316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10" t="e">
        <f t="shared" si="237"/>
        <v>#DIV/0!</v>
      </c>
      <c r="Q3804" t="s">
        <v>8316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10">
        <f t="shared" si="237"/>
        <v>58.95</v>
      </c>
      <c r="Q3805" t="s">
        <v>8316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10" t="e">
        <f t="shared" si="237"/>
        <v>#DIV/0!</v>
      </c>
      <c r="Q3806" t="s">
        <v>8316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10">
        <f t="shared" si="237"/>
        <v>1.5</v>
      </c>
      <c r="Q3807" t="s">
        <v>8316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10">
        <f t="shared" si="237"/>
        <v>5</v>
      </c>
      <c r="Q3808" t="s">
        <v>8316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10">
        <f t="shared" si="237"/>
        <v>50.555555555555557</v>
      </c>
      <c r="Q3809" t="s">
        <v>8316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10">
        <f t="shared" si="237"/>
        <v>41.666666666666664</v>
      </c>
      <c r="Q3810" t="s">
        <v>8316</v>
      </c>
      <c r="R3810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10">
        <f t="shared" si="237"/>
        <v>53.289473684210527</v>
      </c>
      <c r="Q3811" t="s">
        <v>8316</v>
      </c>
      <c r="R38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10">
        <f t="shared" si="237"/>
        <v>70.230769230769226</v>
      </c>
      <c r="Q3812" t="s">
        <v>8316</v>
      </c>
      <c r="R3812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10">
        <f t="shared" si="237"/>
        <v>43.421052631578945</v>
      </c>
      <c r="Q3813" t="s">
        <v>8316</v>
      </c>
      <c r="R3813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10">
        <f t="shared" si="237"/>
        <v>199.18181818181819</v>
      </c>
      <c r="Q3814" t="s">
        <v>8316</v>
      </c>
      <c r="R3814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10">
        <f t="shared" si="237"/>
        <v>78.518148148148143</v>
      </c>
      <c r="Q3815" t="s">
        <v>8316</v>
      </c>
      <c r="R3815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10">
        <f t="shared" si="237"/>
        <v>61.823529411764703</v>
      </c>
      <c r="Q3816" t="s">
        <v>8316</v>
      </c>
      <c r="R3816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10">
        <f t="shared" si="237"/>
        <v>50.000500000000002</v>
      </c>
      <c r="Q3817" t="s">
        <v>8316</v>
      </c>
      <c r="R3817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10">
        <f t="shared" si="237"/>
        <v>48.339729729729726</v>
      </c>
      <c r="Q3818" t="s">
        <v>8316</v>
      </c>
      <c r="R3818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10">
        <f t="shared" si="237"/>
        <v>107.25</v>
      </c>
      <c r="Q3819" t="s">
        <v>8316</v>
      </c>
      <c r="R3819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10">
        <f t="shared" si="237"/>
        <v>57</v>
      </c>
      <c r="Q3820" t="s">
        <v>8316</v>
      </c>
      <c r="R3820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10">
        <f t="shared" si="237"/>
        <v>40.92307692307692</v>
      </c>
      <c r="Q3821" t="s">
        <v>8316</v>
      </c>
      <c r="R382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10">
        <f t="shared" si="237"/>
        <v>21.5</v>
      </c>
      <c r="Q3822" t="s">
        <v>8316</v>
      </c>
      <c r="R3822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10">
        <f t="shared" si="237"/>
        <v>79.543478260869563</v>
      </c>
      <c r="Q3823" t="s">
        <v>8316</v>
      </c>
      <c r="R3823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10">
        <f t="shared" si="237"/>
        <v>72.381578947368425</v>
      </c>
      <c r="Q3824" t="s">
        <v>8316</v>
      </c>
      <c r="R3824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10">
        <f t="shared" si="237"/>
        <v>64.634146341463421</v>
      </c>
      <c r="Q3825" t="s">
        <v>8316</v>
      </c>
      <c r="R3825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10">
        <f t="shared" si="237"/>
        <v>38.571428571428569</v>
      </c>
      <c r="Q3826" t="s">
        <v>8316</v>
      </c>
      <c r="R3826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10">
        <f t="shared" si="237"/>
        <v>107.57142857142857</v>
      </c>
      <c r="Q3827" t="s">
        <v>8316</v>
      </c>
      <c r="R3827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10">
        <f t="shared" si="237"/>
        <v>27.5</v>
      </c>
      <c r="Q3828" t="s">
        <v>8316</v>
      </c>
      <c r="R3828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10">
        <f t="shared" si="237"/>
        <v>70.461538461538467</v>
      </c>
      <c r="Q3829" t="s">
        <v>8316</v>
      </c>
      <c r="R3829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10">
        <f t="shared" si="237"/>
        <v>178.57142857142858</v>
      </c>
      <c r="Q3830" t="s">
        <v>8316</v>
      </c>
      <c r="R3830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10">
        <f t="shared" si="237"/>
        <v>62.625</v>
      </c>
      <c r="Q3831" t="s">
        <v>8316</v>
      </c>
      <c r="R383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10">
        <f t="shared" si="237"/>
        <v>75</v>
      </c>
      <c r="Q3832" t="s">
        <v>8316</v>
      </c>
      <c r="R3832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10">
        <f t="shared" si="237"/>
        <v>58.901111111111113</v>
      </c>
      <c r="Q3833" t="s">
        <v>8316</v>
      </c>
      <c r="R3833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10">
        <f t="shared" si="237"/>
        <v>139.55555555555554</v>
      </c>
      <c r="Q3834" t="s">
        <v>8316</v>
      </c>
      <c r="R3834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10">
        <f t="shared" si="237"/>
        <v>70</v>
      </c>
      <c r="Q3835" t="s">
        <v>8316</v>
      </c>
      <c r="R3835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10">
        <f t="shared" si="237"/>
        <v>57.385964912280699</v>
      </c>
      <c r="Q3836" t="s">
        <v>8316</v>
      </c>
      <c r="R3836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10">
        <f t="shared" si="237"/>
        <v>40</v>
      </c>
      <c r="Q3837" t="s">
        <v>8316</v>
      </c>
      <c r="R3837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10">
        <f t="shared" si="237"/>
        <v>64.285714285714292</v>
      </c>
      <c r="Q3838" t="s">
        <v>8316</v>
      </c>
      <c r="R3838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10">
        <f t="shared" si="237"/>
        <v>120.11764705882354</v>
      </c>
      <c r="Q3839" t="s">
        <v>8316</v>
      </c>
      <c r="R3839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10">
        <f t="shared" si="237"/>
        <v>1008.24</v>
      </c>
      <c r="Q3840" t="s">
        <v>8316</v>
      </c>
      <c r="R3840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10">
        <f t="shared" si="237"/>
        <v>63.28125</v>
      </c>
      <c r="Q3841" t="s">
        <v>8316</v>
      </c>
      <c r="R384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10">
        <f t="shared" si="237"/>
        <v>21.666666666666668</v>
      </c>
      <c r="Q3842" t="s">
        <v>8316</v>
      </c>
      <c r="R3842" t="s">
        <v>8317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E3843/D3843*100</f>
        <v>8.7200000000000006</v>
      </c>
      <c r="P3843" s="10">
        <f t="shared" ref="P3843:P3906" si="241">E3843/L3843</f>
        <v>25.647058823529413</v>
      </c>
      <c r="Q3843" t="s">
        <v>8316</v>
      </c>
      <c r="R3843" t="s">
        <v>8317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10">
        <f t="shared" si="241"/>
        <v>47.695652173913047</v>
      </c>
      <c r="Q3844" t="s">
        <v>8316</v>
      </c>
      <c r="R3844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10">
        <f t="shared" si="241"/>
        <v>56.05263157894737</v>
      </c>
      <c r="Q3845" t="s">
        <v>8316</v>
      </c>
      <c r="R3845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10">
        <f t="shared" si="241"/>
        <v>81.319999999999993</v>
      </c>
      <c r="Q3846" t="s">
        <v>8316</v>
      </c>
      <c r="R3846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10">
        <f t="shared" si="241"/>
        <v>70.166666666666671</v>
      </c>
      <c r="Q3847" t="s">
        <v>8316</v>
      </c>
      <c r="R3847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10">
        <f t="shared" si="241"/>
        <v>23.625</v>
      </c>
      <c r="Q3848" t="s">
        <v>8316</v>
      </c>
      <c r="R3848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10">
        <f t="shared" si="241"/>
        <v>188.55555555555554</v>
      </c>
      <c r="Q3849" t="s">
        <v>8316</v>
      </c>
      <c r="R3849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10">
        <f t="shared" si="241"/>
        <v>49.511627906976742</v>
      </c>
      <c r="Q3850" t="s">
        <v>8316</v>
      </c>
      <c r="R3850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10">
        <f t="shared" si="241"/>
        <v>75.464285714285708</v>
      </c>
      <c r="Q3851" t="s">
        <v>8316</v>
      </c>
      <c r="R385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10">
        <f t="shared" si="241"/>
        <v>9.5</v>
      </c>
      <c r="Q3852" t="s">
        <v>8316</v>
      </c>
      <c r="R3852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10">
        <f t="shared" si="241"/>
        <v>35.5</v>
      </c>
      <c r="Q3853" t="s">
        <v>8316</v>
      </c>
      <c r="R3853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10">
        <f t="shared" si="241"/>
        <v>10</v>
      </c>
      <c r="Q3854" t="s">
        <v>8316</v>
      </c>
      <c r="R3854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10">
        <f t="shared" si="241"/>
        <v>13</v>
      </c>
      <c r="Q3855" t="s">
        <v>8316</v>
      </c>
      <c r="R3855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10">
        <f t="shared" si="241"/>
        <v>89.4</v>
      </c>
      <c r="Q3856" t="s">
        <v>8316</v>
      </c>
      <c r="R3856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10">
        <f t="shared" si="241"/>
        <v>25</v>
      </c>
      <c r="Q3857" t="s">
        <v>8316</v>
      </c>
      <c r="R3857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10">
        <f t="shared" si="241"/>
        <v>1</v>
      </c>
      <c r="Q3858" t="s">
        <v>8316</v>
      </c>
      <c r="R3858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10">
        <f t="shared" si="241"/>
        <v>65</v>
      </c>
      <c r="Q3859" t="s">
        <v>8316</v>
      </c>
      <c r="R3859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10">
        <f t="shared" si="241"/>
        <v>10</v>
      </c>
      <c r="Q3860" t="s">
        <v>8316</v>
      </c>
      <c r="R3860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10">
        <f t="shared" si="241"/>
        <v>1</v>
      </c>
      <c r="Q3861" t="s">
        <v>8316</v>
      </c>
      <c r="R386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10">
        <f t="shared" si="241"/>
        <v>81.538461538461533</v>
      </c>
      <c r="Q3862" t="s">
        <v>8316</v>
      </c>
      <c r="R3862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10">
        <f t="shared" si="241"/>
        <v>100</v>
      </c>
      <c r="Q3863" t="s">
        <v>8316</v>
      </c>
      <c r="R3863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10">
        <f t="shared" si="241"/>
        <v>1</v>
      </c>
      <c r="Q3864" t="s">
        <v>8316</v>
      </c>
      <c r="R3864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10" t="e">
        <f t="shared" si="241"/>
        <v>#DIV/0!</v>
      </c>
      <c r="Q3865" t="s">
        <v>8316</v>
      </c>
      <c r="R3865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10">
        <f t="shared" si="241"/>
        <v>20</v>
      </c>
      <c r="Q3866" t="s">
        <v>8316</v>
      </c>
      <c r="R3866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10">
        <f t="shared" si="241"/>
        <v>46.428571428571431</v>
      </c>
      <c r="Q3867" t="s">
        <v>8316</v>
      </c>
      <c r="R3867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10">
        <f t="shared" si="241"/>
        <v>5.5</v>
      </c>
      <c r="Q3868" t="s">
        <v>8316</v>
      </c>
      <c r="R3868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10">
        <f t="shared" si="241"/>
        <v>50.2</v>
      </c>
      <c r="Q3869" t="s">
        <v>8316</v>
      </c>
      <c r="R3869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10">
        <f t="shared" si="241"/>
        <v>10</v>
      </c>
      <c r="Q3870" t="s">
        <v>8316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10">
        <f t="shared" si="241"/>
        <v>30.133333333333333</v>
      </c>
      <c r="Q3871" t="s">
        <v>8316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10">
        <f t="shared" si="241"/>
        <v>150</v>
      </c>
      <c r="Q3872" t="s">
        <v>8316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10">
        <f t="shared" si="241"/>
        <v>13.333333333333334</v>
      </c>
      <c r="Q3873" t="s">
        <v>8316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10" t="e">
        <f t="shared" si="241"/>
        <v>#DIV/0!</v>
      </c>
      <c r="Q3874" t="s">
        <v>8316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10" t="e">
        <f t="shared" si="241"/>
        <v>#DIV/0!</v>
      </c>
      <c r="Q3875" t="s">
        <v>8316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10" t="e">
        <f t="shared" si="241"/>
        <v>#DIV/0!</v>
      </c>
      <c r="Q3876" t="s">
        <v>8316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10" t="e">
        <f t="shared" si="241"/>
        <v>#DIV/0!</v>
      </c>
      <c r="Q3877" t="s">
        <v>8316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10">
        <f t="shared" si="241"/>
        <v>44.760869565217391</v>
      </c>
      <c r="Q3878" t="s">
        <v>8316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10">
        <f t="shared" si="241"/>
        <v>88.642857142857139</v>
      </c>
      <c r="Q3879" t="s">
        <v>8316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10">
        <f t="shared" si="241"/>
        <v>10</v>
      </c>
      <c r="Q3880" t="s">
        <v>8316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10" t="e">
        <f t="shared" si="241"/>
        <v>#DIV/0!</v>
      </c>
      <c r="Q3881" t="s">
        <v>8316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10">
        <f t="shared" si="241"/>
        <v>57.647058823529413</v>
      </c>
      <c r="Q3882" t="s">
        <v>8316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10">
        <f t="shared" si="241"/>
        <v>25</v>
      </c>
      <c r="Q3883" t="s">
        <v>8316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10" t="e">
        <f t="shared" si="241"/>
        <v>#DIV/0!</v>
      </c>
      <c r="Q3884" t="s">
        <v>8316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10" t="e">
        <f t="shared" si="241"/>
        <v>#DIV/0!</v>
      </c>
      <c r="Q3885" t="s">
        <v>8316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10" t="e">
        <f t="shared" si="241"/>
        <v>#DIV/0!</v>
      </c>
      <c r="Q3886" t="s">
        <v>8316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10" t="e">
        <f t="shared" si="241"/>
        <v>#DIV/0!</v>
      </c>
      <c r="Q3887" t="s">
        <v>8316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10" t="e">
        <f t="shared" si="241"/>
        <v>#DIV/0!</v>
      </c>
      <c r="Q3888" t="s">
        <v>8316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10">
        <f t="shared" si="241"/>
        <v>17.5</v>
      </c>
      <c r="Q3889" t="s">
        <v>8316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10">
        <f t="shared" si="241"/>
        <v>38.714285714285715</v>
      </c>
      <c r="Q3890" t="s">
        <v>8316</v>
      </c>
      <c r="R3890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10">
        <f t="shared" si="241"/>
        <v>13.111111111111111</v>
      </c>
      <c r="Q3891" t="s">
        <v>8316</v>
      </c>
      <c r="R389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10">
        <f t="shared" si="241"/>
        <v>315.5</v>
      </c>
      <c r="Q3892" t="s">
        <v>8316</v>
      </c>
      <c r="R3892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10">
        <f t="shared" si="241"/>
        <v>37.142857142857146</v>
      </c>
      <c r="Q3893" t="s">
        <v>8316</v>
      </c>
      <c r="R3893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10" t="e">
        <f t="shared" si="241"/>
        <v>#DIV/0!</v>
      </c>
      <c r="Q3894" t="s">
        <v>8316</v>
      </c>
      <c r="R3894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10">
        <f t="shared" si="241"/>
        <v>128.27380952380952</v>
      </c>
      <c r="Q3895" t="s">
        <v>8316</v>
      </c>
      <c r="R3895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10">
        <f t="shared" si="241"/>
        <v>47.272727272727273</v>
      </c>
      <c r="Q3896" t="s">
        <v>8316</v>
      </c>
      <c r="R3896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10">
        <f t="shared" si="241"/>
        <v>50</v>
      </c>
      <c r="Q3897" t="s">
        <v>8316</v>
      </c>
      <c r="R3897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10">
        <f t="shared" si="241"/>
        <v>42.5</v>
      </c>
      <c r="Q3898" t="s">
        <v>8316</v>
      </c>
      <c r="R3898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10">
        <f t="shared" si="241"/>
        <v>44</v>
      </c>
      <c r="Q3899" t="s">
        <v>8316</v>
      </c>
      <c r="R3899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10">
        <f t="shared" si="241"/>
        <v>50.875</v>
      </c>
      <c r="Q3900" t="s">
        <v>8316</v>
      </c>
      <c r="R3900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10">
        <f t="shared" si="241"/>
        <v>62.5</v>
      </c>
      <c r="Q3901" t="s">
        <v>8316</v>
      </c>
      <c r="R390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10">
        <f t="shared" si="241"/>
        <v>27</v>
      </c>
      <c r="Q3902" t="s">
        <v>8316</v>
      </c>
      <c r="R3902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10">
        <f t="shared" si="241"/>
        <v>25</v>
      </c>
      <c r="Q3903" t="s">
        <v>8316</v>
      </c>
      <c r="R3903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10">
        <f t="shared" si="241"/>
        <v>47.258064516129032</v>
      </c>
      <c r="Q3904" t="s">
        <v>8316</v>
      </c>
      <c r="R3904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10" t="e">
        <f t="shared" si="241"/>
        <v>#DIV/0!</v>
      </c>
      <c r="Q3905" t="s">
        <v>8316</v>
      </c>
      <c r="R3905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10">
        <f t="shared" si="241"/>
        <v>1.5</v>
      </c>
      <c r="Q3906" t="s">
        <v>8316</v>
      </c>
      <c r="R3906" t="s">
        <v>8317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E3907/D3907*100</f>
        <v>11.533333333333333</v>
      </c>
      <c r="P3907" s="10">
        <f t="shared" ref="P3907:P3970" si="245">E3907/L3907</f>
        <v>24.714285714285715</v>
      </c>
      <c r="Q3907" t="s">
        <v>8316</v>
      </c>
      <c r="R3907" t="s">
        <v>8317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10">
        <f t="shared" si="245"/>
        <v>63.125</v>
      </c>
      <c r="Q3908" t="s">
        <v>8316</v>
      </c>
      <c r="R3908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10">
        <f t="shared" si="245"/>
        <v>38.25</v>
      </c>
      <c r="Q3909" t="s">
        <v>8316</v>
      </c>
      <c r="R3909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10">
        <f t="shared" si="245"/>
        <v>16.25</v>
      </c>
      <c r="Q3910" t="s">
        <v>8316</v>
      </c>
      <c r="R3910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10">
        <f t="shared" si="245"/>
        <v>33.75</v>
      </c>
      <c r="Q3911" t="s">
        <v>8316</v>
      </c>
      <c r="R39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10">
        <f t="shared" si="245"/>
        <v>61.666666666666664</v>
      </c>
      <c r="Q3912" t="s">
        <v>8316</v>
      </c>
      <c r="R3912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10">
        <f t="shared" si="245"/>
        <v>83.138888888888886</v>
      </c>
      <c r="Q3913" t="s">
        <v>8316</v>
      </c>
      <c r="R3913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10">
        <f t="shared" si="245"/>
        <v>1</v>
      </c>
      <c r="Q3914" t="s">
        <v>8316</v>
      </c>
      <c r="R3914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10">
        <f t="shared" si="245"/>
        <v>142.85714285714286</v>
      </c>
      <c r="Q3915" t="s">
        <v>8316</v>
      </c>
      <c r="R3915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10">
        <f t="shared" si="245"/>
        <v>33.666666666666664</v>
      </c>
      <c r="Q3916" t="s">
        <v>8316</v>
      </c>
      <c r="R3916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10">
        <f t="shared" si="245"/>
        <v>5</v>
      </c>
      <c r="Q3917" t="s">
        <v>8316</v>
      </c>
      <c r="R3917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10" t="e">
        <f t="shared" si="245"/>
        <v>#DIV/0!</v>
      </c>
      <c r="Q3918" t="s">
        <v>8316</v>
      </c>
      <c r="R3918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10">
        <f t="shared" si="245"/>
        <v>10</v>
      </c>
      <c r="Q3919" t="s">
        <v>8316</v>
      </c>
      <c r="R3919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10">
        <f t="shared" si="245"/>
        <v>40</v>
      </c>
      <c r="Q3920" t="s">
        <v>8316</v>
      </c>
      <c r="R3920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10">
        <f t="shared" si="245"/>
        <v>30</v>
      </c>
      <c r="Q3921" t="s">
        <v>8316</v>
      </c>
      <c r="R392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10">
        <f t="shared" si="245"/>
        <v>45</v>
      </c>
      <c r="Q3922" t="s">
        <v>8316</v>
      </c>
      <c r="R3922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10" t="e">
        <f t="shared" si="245"/>
        <v>#DIV/0!</v>
      </c>
      <c r="Q3923" t="s">
        <v>8316</v>
      </c>
      <c r="R3923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10">
        <f t="shared" si="245"/>
        <v>10.166666666666666</v>
      </c>
      <c r="Q3924" t="s">
        <v>8316</v>
      </c>
      <c r="R3924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10">
        <f t="shared" si="245"/>
        <v>81.411764705882348</v>
      </c>
      <c r="Q3925" t="s">
        <v>8316</v>
      </c>
      <c r="R3925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10">
        <f t="shared" si="245"/>
        <v>57.25</v>
      </c>
      <c r="Q3926" t="s">
        <v>8316</v>
      </c>
      <c r="R3926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10">
        <f t="shared" si="245"/>
        <v>5</v>
      </c>
      <c r="Q3927" t="s">
        <v>8316</v>
      </c>
      <c r="R3927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10">
        <f t="shared" si="245"/>
        <v>15</v>
      </c>
      <c r="Q3928" t="s">
        <v>8316</v>
      </c>
      <c r="R3928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10">
        <f t="shared" si="245"/>
        <v>12.5</v>
      </c>
      <c r="Q3929" t="s">
        <v>8316</v>
      </c>
      <c r="R3929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10">
        <f t="shared" si="245"/>
        <v>93</v>
      </c>
      <c r="Q3930" t="s">
        <v>8316</v>
      </c>
      <c r="R3930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10">
        <f t="shared" si="245"/>
        <v>32.357142857142854</v>
      </c>
      <c r="Q3931" t="s">
        <v>8316</v>
      </c>
      <c r="R393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10" t="e">
        <f t="shared" si="245"/>
        <v>#DIV/0!</v>
      </c>
      <c r="Q3932" t="s">
        <v>8316</v>
      </c>
      <c r="R3932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10" t="e">
        <f t="shared" si="245"/>
        <v>#DIV/0!</v>
      </c>
      <c r="Q3933" t="s">
        <v>8316</v>
      </c>
      <c r="R3933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10">
        <f t="shared" si="245"/>
        <v>1</v>
      </c>
      <c r="Q3934" t="s">
        <v>8316</v>
      </c>
      <c r="R3934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10">
        <f t="shared" si="245"/>
        <v>91.833333333333329</v>
      </c>
      <c r="Q3935" t="s">
        <v>8316</v>
      </c>
      <c r="R3935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10">
        <f t="shared" si="245"/>
        <v>45.833333333333336</v>
      </c>
      <c r="Q3936" t="s">
        <v>8316</v>
      </c>
      <c r="R3936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10">
        <f t="shared" si="245"/>
        <v>57.173913043478258</v>
      </c>
      <c r="Q3937" t="s">
        <v>8316</v>
      </c>
      <c r="R3937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10" t="e">
        <f t="shared" si="245"/>
        <v>#DIV/0!</v>
      </c>
      <c r="Q3938" t="s">
        <v>8316</v>
      </c>
      <c r="R3938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10">
        <f t="shared" si="245"/>
        <v>248.5</v>
      </c>
      <c r="Q3939" t="s">
        <v>8316</v>
      </c>
      <c r="R3939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10">
        <f t="shared" si="245"/>
        <v>79.400000000000006</v>
      </c>
      <c r="Q3940" t="s">
        <v>8316</v>
      </c>
      <c r="R3940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10">
        <f t="shared" si="245"/>
        <v>5</v>
      </c>
      <c r="Q3941" t="s">
        <v>8316</v>
      </c>
      <c r="R394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10">
        <f t="shared" si="245"/>
        <v>5.5</v>
      </c>
      <c r="Q3942" t="s">
        <v>8316</v>
      </c>
      <c r="R3942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10">
        <f t="shared" si="245"/>
        <v>25</v>
      </c>
      <c r="Q3943" t="s">
        <v>8316</v>
      </c>
      <c r="R3943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10" t="e">
        <f t="shared" si="245"/>
        <v>#DIV/0!</v>
      </c>
      <c r="Q3944" t="s">
        <v>8316</v>
      </c>
      <c r="R3944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10">
        <f t="shared" si="245"/>
        <v>137.07692307692307</v>
      </c>
      <c r="Q3945" t="s">
        <v>8316</v>
      </c>
      <c r="R3945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10" t="e">
        <f t="shared" si="245"/>
        <v>#DIV/0!</v>
      </c>
      <c r="Q3946" t="s">
        <v>8316</v>
      </c>
      <c r="R3946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10">
        <f t="shared" si="245"/>
        <v>5</v>
      </c>
      <c r="Q3947" t="s">
        <v>8316</v>
      </c>
      <c r="R3947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10">
        <f t="shared" si="245"/>
        <v>39</v>
      </c>
      <c r="Q3948" t="s">
        <v>8316</v>
      </c>
      <c r="R3948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10">
        <f t="shared" si="245"/>
        <v>50.5</v>
      </c>
      <c r="Q3949" t="s">
        <v>8316</v>
      </c>
      <c r="R3949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10" t="e">
        <f t="shared" si="245"/>
        <v>#DIV/0!</v>
      </c>
      <c r="Q3950" t="s">
        <v>8316</v>
      </c>
      <c r="R3950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10">
        <f t="shared" si="245"/>
        <v>49.28125</v>
      </c>
      <c r="Q3951" t="s">
        <v>8316</v>
      </c>
      <c r="R395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10">
        <f t="shared" si="245"/>
        <v>25</v>
      </c>
      <c r="Q3952" t="s">
        <v>8316</v>
      </c>
      <c r="R3952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10">
        <f t="shared" si="245"/>
        <v>1</v>
      </c>
      <c r="Q3953" t="s">
        <v>8316</v>
      </c>
      <c r="R3953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10">
        <f t="shared" si="245"/>
        <v>25</v>
      </c>
      <c r="Q3954" t="s">
        <v>8316</v>
      </c>
      <c r="R3954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10" t="e">
        <f t="shared" si="245"/>
        <v>#DIV/0!</v>
      </c>
      <c r="Q3955" t="s">
        <v>8316</v>
      </c>
      <c r="R3955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10" t="e">
        <f t="shared" si="245"/>
        <v>#DIV/0!</v>
      </c>
      <c r="Q3956" t="s">
        <v>8316</v>
      </c>
      <c r="R3956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10">
        <f t="shared" si="245"/>
        <v>53.125</v>
      </c>
      <c r="Q3957" t="s">
        <v>8316</v>
      </c>
      <c r="R3957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10" t="e">
        <f t="shared" si="245"/>
        <v>#DIV/0!</v>
      </c>
      <c r="Q3958" t="s">
        <v>8316</v>
      </c>
      <c r="R3958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10">
        <f t="shared" si="245"/>
        <v>7</v>
      </c>
      <c r="Q3959" t="s">
        <v>8316</v>
      </c>
      <c r="R3959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10">
        <f t="shared" si="245"/>
        <v>40.0625</v>
      </c>
      <c r="Q3960" t="s">
        <v>8316</v>
      </c>
      <c r="R3960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10">
        <f t="shared" si="245"/>
        <v>24.333333333333332</v>
      </c>
      <c r="Q3961" t="s">
        <v>8316</v>
      </c>
      <c r="R396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10">
        <f t="shared" si="245"/>
        <v>11.25</v>
      </c>
      <c r="Q3962" t="s">
        <v>8316</v>
      </c>
      <c r="R3962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10">
        <f t="shared" si="245"/>
        <v>10.5</v>
      </c>
      <c r="Q3963" t="s">
        <v>8316</v>
      </c>
      <c r="R3963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10">
        <f t="shared" si="245"/>
        <v>15</v>
      </c>
      <c r="Q3964" t="s">
        <v>8316</v>
      </c>
      <c r="R3964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10" t="e">
        <f t="shared" si="245"/>
        <v>#DIV/0!</v>
      </c>
      <c r="Q3965" t="s">
        <v>8316</v>
      </c>
      <c r="R3965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10">
        <f t="shared" si="245"/>
        <v>42</v>
      </c>
      <c r="Q3966" t="s">
        <v>8316</v>
      </c>
      <c r="R3966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10">
        <f t="shared" si="245"/>
        <v>71.25</v>
      </c>
      <c r="Q3967" t="s">
        <v>8316</v>
      </c>
      <c r="R3967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10">
        <f t="shared" si="245"/>
        <v>22.5</v>
      </c>
      <c r="Q3968" t="s">
        <v>8316</v>
      </c>
      <c r="R3968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10">
        <f t="shared" si="245"/>
        <v>41</v>
      </c>
      <c r="Q3969" t="s">
        <v>8316</v>
      </c>
      <c r="R3969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10">
        <f t="shared" si="245"/>
        <v>47.909090909090907</v>
      </c>
      <c r="Q3970" t="s">
        <v>8316</v>
      </c>
      <c r="R3970" t="s">
        <v>8317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E3971/D3971*100</f>
        <v>7.4690265486725664</v>
      </c>
      <c r="P3971" s="10">
        <f t="shared" ref="P3971:P4034" si="249">E3971/L3971</f>
        <v>35.166666666666664</v>
      </c>
      <c r="Q3971" t="s">
        <v>8316</v>
      </c>
      <c r="R3971" t="s">
        <v>8317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10">
        <f t="shared" si="249"/>
        <v>5.5</v>
      </c>
      <c r="Q3972" t="s">
        <v>8316</v>
      </c>
      <c r="R3972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10">
        <f t="shared" si="249"/>
        <v>22.666666666666668</v>
      </c>
      <c r="Q3973" t="s">
        <v>8316</v>
      </c>
      <c r="R3973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10">
        <f t="shared" si="249"/>
        <v>26.375</v>
      </c>
      <c r="Q3974" t="s">
        <v>8316</v>
      </c>
      <c r="R3974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10">
        <f t="shared" si="249"/>
        <v>105.54054054054055</v>
      </c>
      <c r="Q3975" t="s">
        <v>8316</v>
      </c>
      <c r="R3975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10">
        <f t="shared" si="249"/>
        <v>29.09090909090909</v>
      </c>
      <c r="Q3976" t="s">
        <v>8316</v>
      </c>
      <c r="R3976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10" t="e">
        <f t="shared" si="249"/>
        <v>#DIV/0!</v>
      </c>
      <c r="Q3977" t="s">
        <v>8316</v>
      </c>
      <c r="R3977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10">
        <f t="shared" si="249"/>
        <v>62</v>
      </c>
      <c r="Q3978" t="s">
        <v>8316</v>
      </c>
      <c r="R3978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10">
        <f t="shared" si="249"/>
        <v>217.5</v>
      </c>
      <c r="Q3979" t="s">
        <v>8316</v>
      </c>
      <c r="R3979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10">
        <f t="shared" si="249"/>
        <v>26.75</v>
      </c>
      <c r="Q3980" t="s">
        <v>8316</v>
      </c>
      <c r="R3980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10">
        <f t="shared" si="249"/>
        <v>18.333333333333332</v>
      </c>
      <c r="Q3981" t="s">
        <v>8316</v>
      </c>
      <c r="R398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10">
        <f t="shared" si="249"/>
        <v>64.285714285714292</v>
      </c>
      <c r="Q3982" t="s">
        <v>8316</v>
      </c>
      <c r="R3982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10">
        <f t="shared" si="249"/>
        <v>175</v>
      </c>
      <c r="Q3983" t="s">
        <v>8316</v>
      </c>
      <c r="R3983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10">
        <f t="shared" si="249"/>
        <v>34</v>
      </c>
      <c r="Q3984" t="s">
        <v>8316</v>
      </c>
      <c r="R3984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10">
        <f t="shared" si="249"/>
        <v>84.282608695652172</v>
      </c>
      <c r="Q3985" t="s">
        <v>8316</v>
      </c>
      <c r="R3985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10">
        <f t="shared" si="249"/>
        <v>9.5</v>
      </c>
      <c r="Q3986" t="s">
        <v>8316</v>
      </c>
      <c r="R3986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10">
        <f t="shared" si="249"/>
        <v>33.736842105263158</v>
      </c>
      <c r="Q3987" t="s">
        <v>8316</v>
      </c>
      <c r="R3987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10">
        <f t="shared" si="249"/>
        <v>37.53846153846154</v>
      </c>
      <c r="Q3988" t="s">
        <v>8316</v>
      </c>
      <c r="R3988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10">
        <f t="shared" si="249"/>
        <v>11.615384615384615</v>
      </c>
      <c r="Q3989" t="s">
        <v>8316</v>
      </c>
      <c r="R3989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10">
        <f t="shared" si="249"/>
        <v>8</v>
      </c>
      <c r="Q3990" t="s">
        <v>8316</v>
      </c>
      <c r="R3990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10" t="e">
        <f t="shared" si="249"/>
        <v>#DIV/0!</v>
      </c>
      <c r="Q3991" t="s">
        <v>8316</v>
      </c>
      <c r="R399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10">
        <f t="shared" si="249"/>
        <v>23</v>
      </c>
      <c r="Q3992" t="s">
        <v>8316</v>
      </c>
      <c r="R3992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10">
        <f t="shared" si="249"/>
        <v>100</v>
      </c>
      <c r="Q3993" t="s">
        <v>8316</v>
      </c>
      <c r="R3993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10">
        <f t="shared" si="249"/>
        <v>60.111111111111114</v>
      </c>
      <c r="Q3994" t="s">
        <v>8316</v>
      </c>
      <c r="R3994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10">
        <f t="shared" si="249"/>
        <v>3</v>
      </c>
      <c r="Q3995" t="s">
        <v>8316</v>
      </c>
      <c r="R3995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10">
        <f t="shared" si="249"/>
        <v>5</v>
      </c>
      <c r="Q3996" t="s">
        <v>8316</v>
      </c>
      <c r="R3996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10">
        <f t="shared" si="249"/>
        <v>17.5</v>
      </c>
      <c r="Q3997" t="s">
        <v>8316</v>
      </c>
      <c r="R3997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10">
        <f t="shared" si="249"/>
        <v>29.235294117647058</v>
      </c>
      <c r="Q3998" t="s">
        <v>8316</v>
      </c>
      <c r="R3998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10" t="e">
        <f t="shared" si="249"/>
        <v>#DIV/0!</v>
      </c>
      <c r="Q3999" t="s">
        <v>8316</v>
      </c>
      <c r="R3999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10">
        <f t="shared" si="249"/>
        <v>59.583333333333336</v>
      </c>
      <c r="Q4000" t="s">
        <v>8316</v>
      </c>
      <c r="R4000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10">
        <f t="shared" si="249"/>
        <v>82.571428571428569</v>
      </c>
      <c r="Q4001" t="s">
        <v>8316</v>
      </c>
      <c r="R400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10">
        <f t="shared" si="249"/>
        <v>10</v>
      </c>
      <c r="Q4002" t="s">
        <v>8316</v>
      </c>
      <c r="R4002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10">
        <f t="shared" si="249"/>
        <v>32.357142857142854</v>
      </c>
      <c r="Q4003" t="s">
        <v>8316</v>
      </c>
      <c r="R4003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10">
        <f t="shared" si="249"/>
        <v>5.75</v>
      </c>
      <c r="Q4004" t="s">
        <v>8316</v>
      </c>
      <c r="R4004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10">
        <f t="shared" si="249"/>
        <v>100.5</v>
      </c>
      <c r="Q4005" t="s">
        <v>8316</v>
      </c>
      <c r="R4005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10">
        <f t="shared" si="249"/>
        <v>1</v>
      </c>
      <c r="Q4006" t="s">
        <v>8316</v>
      </c>
      <c r="R4006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10">
        <f t="shared" si="249"/>
        <v>20</v>
      </c>
      <c r="Q4007" t="s">
        <v>8316</v>
      </c>
      <c r="R4007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10">
        <f t="shared" si="249"/>
        <v>2</v>
      </c>
      <c r="Q4008" t="s">
        <v>8316</v>
      </c>
      <c r="R4008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10">
        <f t="shared" si="249"/>
        <v>5</v>
      </c>
      <c r="Q4009" t="s">
        <v>8316</v>
      </c>
      <c r="R4009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10">
        <f t="shared" si="249"/>
        <v>15</v>
      </c>
      <c r="Q4010" t="s">
        <v>8316</v>
      </c>
      <c r="R4010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10">
        <f t="shared" si="249"/>
        <v>25</v>
      </c>
      <c r="Q4011" t="s">
        <v>8316</v>
      </c>
      <c r="R40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10">
        <f t="shared" si="249"/>
        <v>45.842105263157897</v>
      </c>
      <c r="Q4012" t="s">
        <v>8316</v>
      </c>
      <c r="R4012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10">
        <f t="shared" si="249"/>
        <v>4.75</v>
      </c>
      <c r="Q4013" t="s">
        <v>8316</v>
      </c>
      <c r="R4013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10" t="e">
        <f t="shared" si="249"/>
        <v>#DIV/0!</v>
      </c>
      <c r="Q4014" t="s">
        <v>8316</v>
      </c>
      <c r="R4014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10">
        <f t="shared" si="249"/>
        <v>13</v>
      </c>
      <c r="Q4015" t="s">
        <v>8316</v>
      </c>
      <c r="R4015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10" t="e">
        <f t="shared" si="249"/>
        <v>#DIV/0!</v>
      </c>
      <c r="Q4016" t="s">
        <v>8316</v>
      </c>
      <c r="R4016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10">
        <f t="shared" si="249"/>
        <v>1</v>
      </c>
      <c r="Q4017" t="s">
        <v>8316</v>
      </c>
      <c r="R4017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10">
        <f t="shared" si="249"/>
        <v>10</v>
      </c>
      <c r="Q4018" t="s">
        <v>8316</v>
      </c>
      <c r="R4018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10">
        <f t="shared" si="249"/>
        <v>52.5</v>
      </c>
      <c r="Q4019" t="s">
        <v>8316</v>
      </c>
      <c r="R4019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10">
        <f t="shared" si="249"/>
        <v>32.5</v>
      </c>
      <c r="Q4020" t="s">
        <v>8316</v>
      </c>
      <c r="R4020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10">
        <f t="shared" si="249"/>
        <v>7.25</v>
      </c>
      <c r="Q4021" t="s">
        <v>8316</v>
      </c>
      <c r="R402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10">
        <f t="shared" si="249"/>
        <v>33.333333333333336</v>
      </c>
      <c r="Q4022" t="s">
        <v>8316</v>
      </c>
      <c r="R4022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10">
        <f t="shared" si="249"/>
        <v>62.5</v>
      </c>
      <c r="Q4023" t="s">
        <v>8316</v>
      </c>
      <c r="R4023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10">
        <f t="shared" si="249"/>
        <v>63.558375634517766</v>
      </c>
      <c r="Q4024" t="s">
        <v>8316</v>
      </c>
      <c r="R4024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10" t="e">
        <f t="shared" si="249"/>
        <v>#DIV/0!</v>
      </c>
      <c r="Q4025" t="s">
        <v>8316</v>
      </c>
      <c r="R4025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10">
        <f t="shared" si="249"/>
        <v>10</v>
      </c>
      <c r="Q4026" t="s">
        <v>8316</v>
      </c>
      <c r="R4026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10">
        <f t="shared" si="249"/>
        <v>62.5</v>
      </c>
      <c r="Q4027" t="s">
        <v>8316</v>
      </c>
      <c r="R4027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10" t="e">
        <f t="shared" si="249"/>
        <v>#DIV/0!</v>
      </c>
      <c r="Q4028" t="s">
        <v>8316</v>
      </c>
      <c r="R4028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10">
        <f t="shared" si="249"/>
        <v>30.714285714285715</v>
      </c>
      <c r="Q4029" t="s">
        <v>8316</v>
      </c>
      <c r="R4029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10">
        <f t="shared" si="249"/>
        <v>51</v>
      </c>
      <c r="Q4030" t="s">
        <v>8316</v>
      </c>
      <c r="R4030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10" t="e">
        <f t="shared" si="249"/>
        <v>#DIV/0!</v>
      </c>
      <c r="Q4031" t="s">
        <v>8316</v>
      </c>
      <c r="R403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10">
        <f t="shared" si="249"/>
        <v>66.666666666666671</v>
      </c>
      <c r="Q4032" t="s">
        <v>8316</v>
      </c>
      <c r="R4032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10" t="e">
        <f t="shared" si="249"/>
        <v>#DIV/0!</v>
      </c>
      <c r="Q4033" t="s">
        <v>8316</v>
      </c>
      <c r="R4033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10">
        <f t="shared" si="249"/>
        <v>59</v>
      </c>
      <c r="Q4034" t="s">
        <v>8316</v>
      </c>
      <c r="R4034" t="s">
        <v>8317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E4035/D4035*100</f>
        <v>25.698702928870294</v>
      </c>
      <c r="P4035" s="10">
        <f t="shared" ref="P4035:P4098" si="253">E4035/L4035</f>
        <v>65.340319148936175</v>
      </c>
      <c r="Q4035" t="s">
        <v>8316</v>
      </c>
      <c r="R4035" t="s">
        <v>8317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10">
        <f t="shared" si="253"/>
        <v>100</v>
      </c>
      <c r="Q4036" t="s">
        <v>8316</v>
      </c>
      <c r="R4036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10">
        <f t="shared" si="253"/>
        <v>147.4</v>
      </c>
      <c r="Q4037" t="s">
        <v>8316</v>
      </c>
      <c r="R4037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10">
        <f t="shared" si="253"/>
        <v>166.05882352941177</v>
      </c>
      <c r="Q4038" t="s">
        <v>8316</v>
      </c>
      <c r="R4038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10">
        <f t="shared" si="253"/>
        <v>40</v>
      </c>
      <c r="Q4039" t="s">
        <v>8316</v>
      </c>
      <c r="R4039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10">
        <f t="shared" si="253"/>
        <v>75.25</v>
      </c>
      <c r="Q4040" t="s">
        <v>8316</v>
      </c>
      <c r="R4040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10">
        <f t="shared" si="253"/>
        <v>60</v>
      </c>
      <c r="Q4041" t="s">
        <v>8316</v>
      </c>
      <c r="R404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10">
        <f t="shared" si="253"/>
        <v>1250</v>
      </c>
      <c r="Q4042" t="s">
        <v>8316</v>
      </c>
      <c r="R4042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10">
        <f t="shared" si="253"/>
        <v>10.5</v>
      </c>
      <c r="Q4043" t="s">
        <v>8316</v>
      </c>
      <c r="R4043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10">
        <f t="shared" si="253"/>
        <v>7</v>
      </c>
      <c r="Q4044" t="s">
        <v>8316</v>
      </c>
      <c r="R4044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10" t="e">
        <f t="shared" si="253"/>
        <v>#DIV/0!</v>
      </c>
      <c r="Q4045" t="s">
        <v>8316</v>
      </c>
      <c r="R4045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10">
        <f t="shared" si="253"/>
        <v>56.25</v>
      </c>
      <c r="Q4046" t="s">
        <v>8316</v>
      </c>
      <c r="R4046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10">
        <f t="shared" si="253"/>
        <v>1</v>
      </c>
      <c r="Q4047" t="s">
        <v>8316</v>
      </c>
      <c r="R4047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10">
        <f t="shared" si="253"/>
        <v>38.333333333333336</v>
      </c>
      <c r="Q4048" t="s">
        <v>8316</v>
      </c>
      <c r="R4048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10">
        <f t="shared" si="253"/>
        <v>27.5</v>
      </c>
      <c r="Q4049" t="s">
        <v>8316</v>
      </c>
      <c r="R4049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10">
        <f t="shared" si="253"/>
        <v>32.978021978021978</v>
      </c>
      <c r="Q4050" t="s">
        <v>8316</v>
      </c>
      <c r="R4050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10">
        <f t="shared" si="253"/>
        <v>16</v>
      </c>
      <c r="Q4051" t="s">
        <v>8316</v>
      </c>
      <c r="R405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10">
        <f t="shared" si="253"/>
        <v>1</v>
      </c>
      <c r="Q4052" t="s">
        <v>8316</v>
      </c>
      <c r="R4052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10" t="e">
        <f t="shared" si="253"/>
        <v>#DIV/0!</v>
      </c>
      <c r="Q4053" t="s">
        <v>8316</v>
      </c>
      <c r="R4053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10">
        <f t="shared" si="253"/>
        <v>86.615384615384613</v>
      </c>
      <c r="Q4054" t="s">
        <v>8316</v>
      </c>
      <c r="R4054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10">
        <f t="shared" si="253"/>
        <v>55</v>
      </c>
      <c r="Q4055" t="s">
        <v>8316</v>
      </c>
      <c r="R4055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10" t="e">
        <f t="shared" si="253"/>
        <v>#DIV/0!</v>
      </c>
      <c r="Q4056" t="s">
        <v>8316</v>
      </c>
      <c r="R4056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10">
        <f t="shared" si="253"/>
        <v>41.952380952380949</v>
      </c>
      <c r="Q4057" t="s">
        <v>8316</v>
      </c>
      <c r="R4057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10">
        <f t="shared" si="253"/>
        <v>88.333333333333329</v>
      </c>
      <c r="Q4058" t="s">
        <v>8316</v>
      </c>
      <c r="R4058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10">
        <f t="shared" si="253"/>
        <v>129.16666666666666</v>
      </c>
      <c r="Q4059" t="s">
        <v>8316</v>
      </c>
      <c r="R4059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10">
        <f t="shared" si="253"/>
        <v>23.75</v>
      </c>
      <c r="Q4060" t="s">
        <v>8316</v>
      </c>
      <c r="R4060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10">
        <f t="shared" si="253"/>
        <v>35.714285714285715</v>
      </c>
      <c r="Q4061" t="s">
        <v>8316</v>
      </c>
      <c r="R406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10">
        <f t="shared" si="253"/>
        <v>57</v>
      </c>
      <c r="Q4062" t="s">
        <v>8316</v>
      </c>
      <c r="R4062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10" t="e">
        <f t="shared" si="253"/>
        <v>#DIV/0!</v>
      </c>
      <c r="Q4063" t="s">
        <v>8316</v>
      </c>
      <c r="R4063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10">
        <f t="shared" si="253"/>
        <v>163.33333333333334</v>
      </c>
      <c r="Q4064" t="s">
        <v>8316</v>
      </c>
      <c r="R4064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10">
        <f t="shared" si="253"/>
        <v>15</v>
      </c>
      <c r="Q4065" t="s">
        <v>8316</v>
      </c>
      <c r="R4065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10">
        <f t="shared" si="253"/>
        <v>64.166666666666671</v>
      </c>
      <c r="Q4066" t="s">
        <v>8316</v>
      </c>
      <c r="R4066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10">
        <f t="shared" si="253"/>
        <v>6.75</v>
      </c>
      <c r="Q4067" t="s">
        <v>8316</v>
      </c>
      <c r="R4067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10">
        <f t="shared" si="253"/>
        <v>25</v>
      </c>
      <c r="Q4068" t="s">
        <v>8316</v>
      </c>
      <c r="R4068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10">
        <f t="shared" si="253"/>
        <v>179.11764705882354</v>
      </c>
      <c r="Q4069" t="s">
        <v>8316</v>
      </c>
      <c r="R4069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10">
        <f t="shared" si="253"/>
        <v>34.950000000000003</v>
      </c>
      <c r="Q4070" t="s">
        <v>8316</v>
      </c>
      <c r="R4070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10">
        <f t="shared" si="253"/>
        <v>33.07692307692308</v>
      </c>
      <c r="Q4071" t="s">
        <v>8316</v>
      </c>
      <c r="R407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10">
        <f t="shared" si="253"/>
        <v>27.5</v>
      </c>
      <c r="Q4072" t="s">
        <v>8316</v>
      </c>
      <c r="R4072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10" t="e">
        <f t="shared" si="253"/>
        <v>#DIV/0!</v>
      </c>
      <c r="Q4073" t="s">
        <v>8316</v>
      </c>
      <c r="R4073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10">
        <f t="shared" si="253"/>
        <v>2</v>
      </c>
      <c r="Q4074" t="s">
        <v>8316</v>
      </c>
      <c r="R4074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10">
        <f t="shared" si="253"/>
        <v>18.5</v>
      </c>
      <c r="Q4075" t="s">
        <v>8316</v>
      </c>
      <c r="R4075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10">
        <f t="shared" si="253"/>
        <v>35</v>
      </c>
      <c r="Q4076" t="s">
        <v>8316</v>
      </c>
      <c r="R4076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10">
        <f t="shared" si="253"/>
        <v>44.307692307692307</v>
      </c>
      <c r="Q4077" t="s">
        <v>8316</v>
      </c>
      <c r="R4077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10" t="e">
        <f t="shared" si="253"/>
        <v>#DIV/0!</v>
      </c>
      <c r="Q4078" t="s">
        <v>8316</v>
      </c>
      <c r="R4078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10">
        <f t="shared" si="253"/>
        <v>222.5</v>
      </c>
      <c r="Q4079" t="s">
        <v>8316</v>
      </c>
      <c r="R4079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10" t="e">
        <f t="shared" si="253"/>
        <v>#DIV/0!</v>
      </c>
      <c r="Q4080" t="s">
        <v>8316</v>
      </c>
      <c r="R4080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10">
        <f t="shared" si="253"/>
        <v>5</v>
      </c>
      <c r="Q4081" t="s">
        <v>8316</v>
      </c>
      <c r="R408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10" t="e">
        <f t="shared" si="253"/>
        <v>#DIV/0!</v>
      </c>
      <c r="Q4082" t="s">
        <v>8316</v>
      </c>
      <c r="R4082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10">
        <f t="shared" si="253"/>
        <v>29.166666666666668</v>
      </c>
      <c r="Q4083" t="s">
        <v>8316</v>
      </c>
      <c r="R4083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10">
        <f t="shared" si="253"/>
        <v>1.5</v>
      </c>
      <c r="Q4084" t="s">
        <v>8316</v>
      </c>
      <c r="R4084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10">
        <f t="shared" si="253"/>
        <v>126.5</v>
      </c>
      <c r="Q4085" t="s">
        <v>8316</v>
      </c>
      <c r="R4085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10">
        <f t="shared" si="253"/>
        <v>10</v>
      </c>
      <c r="Q4086" t="s">
        <v>8316</v>
      </c>
      <c r="R4086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10">
        <f t="shared" si="253"/>
        <v>10</v>
      </c>
      <c r="Q4087" t="s">
        <v>8316</v>
      </c>
      <c r="R4087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10">
        <f t="shared" si="253"/>
        <v>9.4</v>
      </c>
      <c r="Q4088" t="s">
        <v>8316</v>
      </c>
      <c r="R4088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10" t="e">
        <f t="shared" si="253"/>
        <v>#DIV/0!</v>
      </c>
      <c r="Q4089" t="s">
        <v>8316</v>
      </c>
      <c r="R4089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10">
        <f t="shared" si="253"/>
        <v>72</v>
      </c>
      <c r="Q4090" t="s">
        <v>8316</v>
      </c>
      <c r="R4090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10">
        <f t="shared" si="253"/>
        <v>30</v>
      </c>
      <c r="Q4091" t="s">
        <v>8316</v>
      </c>
      <c r="R409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10">
        <f t="shared" si="253"/>
        <v>10.666666666666666</v>
      </c>
      <c r="Q4092" t="s">
        <v>8316</v>
      </c>
      <c r="R4092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10">
        <f t="shared" si="253"/>
        <v>25.5</v>
      </c>
      <c r="Q4093" t="s">
        <v>8316</v>
      </c>
      <c r="R4093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10">
        <f t="shared" si="253"/>
        <v>20</v>
      </c>
      <c r="Q4094" t="s">
        <v>8316</v>
      </c>
      <c r="R4094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10">
        <f t="shared" si="253"/>
        <v>15</v>
      </c>
      <c r="Q4095" t="s">
        <v>8316</v>
      </c>
      <c r="R4095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10">
        <f t="shared" si="253"/>
        <v>91.25</v>
      </c>
      <c r="Q4096" t="s">
        <v>8316</v>
      </c>
      <c r="R4096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10">
        <f t="shared" si="253"/>
        <v>800</v>
      </c>
      <c r="Q4097" t="s">
        <v>8316</v>
      </c>
      <c r="R4097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10">
        <f t="shared" si="253"/>
        <v>80</v>
      </c>
      <c r="Q4098" t="s">
        <v>8316</v>
      </c>
      <c r="R4098" t="s">
        <v>8317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E4099/D4099*100</f>
        <v>0</v>
      </c>
      <c r="P4099" s="10" t="e">
        <f t="shared" ref="P4099:P4115" si="257">E4099/L4099</f>
        <v>#DIV/0!</v>
      </c>
      <c r="Q4099" t="s">
        <v>8316</v>
      </c>
      <c r="R4099" t="s">
        <v>8317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10" t="e">
        <f t="shared" si="257"/>
        <v>#DIV/0!</v>
      </c>
      <c r="Q4100" t="s">
        <v>8316</v>
      </c>
      <c r="R4100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10">
        <f t="shared" si="257"/>
        <v>50</v>
      </c>
      <c r="Q4101" t="s">
        <v>8316</v>
      </c>
      <c r="R410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10" t="e">
        <f t="shared" si="257"/>
        <v>#DIV/0!</v>
      </c>
      <c r="Q4102" t="s">
        <v>8316</v>
      </c>
      <c r="R4102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10" t="e">
        <f t="shared" si="257"/>
        <v>#DIV/0!</v>
      </c>
      <c r="Q4103" t="s">
        <v>8316</v>
      </c>
      <c r="R4103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10">
        <f t="shared" si="257"/>
        <v>22.833333333333332</v>
      </c>
      <c r="Q4104" t="s">
        <v>8316</v>
      </c>
      <c r="R4104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10">
        <f t="shared" si="257"/>
        <v>16.666666666666668</v>
      </c>
      <c r="Q4105" t="s">
        <v>8316</v>
      </c>
      <c r="R4105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10">
        <f t="shared" si="257"/>
        <v>45.785714285714285</v>
      </c>
      <c r="Q4106" t="s">
        <v>8316</v>
      </c>
      <c r="R4106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10">
        <f t="shared" si="257"/>
        <v>383.33333333333331</v>
      </c>
      <c r="Q4107" t="s">
        <v>8316</v>
      </c>
      <c r="R4107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10">
        <f t="shared" si="257"/>
        <v>106.96969696969697</v>
      </c>
      <c r="Q4108" t="s">
        <v>8316</v>
      </c>
      <c r="R4108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10">
        <f t="shared" si="257"/>
        <v>10.25</v>
      </c>
      <c r="Q4109" t="s">
        <v>8316</v>
      </c>
      <c r="R4109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10">
        <f t="shared" si="257"/>
        <v>59</v>
      </c>
      <c r="Q4110" t="s">
        <v>8316</v>
      </c>
      <c r="R4110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10" t="e">
        <f t="shared" si="257"/>
        <v>#DIV/0!</v>
      </c>
      <c r="Q4111" t="s">
        <v>8316</v>
      </c>
      <c r="R41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10">
        <f t="shared" si="257"/>
        <v>14.333333333333334</v>
      </c>
      <c r="Q4112" t="s">
        <v>8316</v>
      </c>
      <c r="R4112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10">
        <f t="shared" si="257"/>
        <v>15.666666666666666</v>
      </c>
      <c r="Q4113" t="s">
        <v>8316</v>
      </c>
      <c r="R4113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10">
        <f t="shared" si="257"/>
        <v>1</v>
      </c>
      <c r="Q4114" t="s">
        <v>8316</v>
      </c>
      <c r="R4114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10">
        <f t="shared" si="257"/>
        <v>1</v>
      </c>
      <c r="Q4115" t="s">
        <v>8316</v>
      </c>
      <c r="R4115" t="s">
        <v>8317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24FDEF83-C430-4E9F-8D68-6A36925A5D74}">
    <filterColumn colId="5">
      <filters>
        <filter val="failed"/>
      </filters>
    </filterColumn>
  </autoFilter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481F4-AA74-40A8-BF65-A4761E6DBF5B}">
  <dimension ref="A1:I13"/>
  <sheetViews>
    <sheetView showGridLines="0" workbookViewId="0">
      <selection activeCell="B25" sqref="B25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9.7109375" bestFit="1" customWidth="1"/>
    <col min="7" max="7" width="17.5703125" bestFit="1" customWidth="1"/>
    <col min="8" max="8" width="19.85546875" bestFit="1" customWidth="1"/>
  </cols>
  <sheetData>
    <row r="1" spans="1:9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  <c r="I1" s="16"/>
    </row>
    <row r="2" spans="1:9" x14ac:dyDescent="0.25">
      <c r="A2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9" x14ac:dyDescent="0.25">
      <c r="A3" t="s">
        <v>8390</v>
      </c>
      <c r="B3">
        <f>COUNTIFS(Sheet1!$D:$D,"&gt;=1000 ",Sheet1!$D:$D,"&lt;5000",Sheet1!$F:$F,"successful")</f>
        <v>932</v>
      </c>
      <c r="C3">
        <f>COUNTIFS(Sheet1!$D:$D,"&gt;=1000 ",Sheet1!$D:$D,"&lt;5000",Sheet1!$F:$F,"failed")</f>
        <v>420</v>
      </c>
      <c r="D3">
        <f>COUNTIFS(Sheet1!$D:$D,"&gt;=1000 ",Sheet1!$D:$D,"&lt;5000",Sheet1!$F:$F,"canceled")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9" x14ac:dyDescent="0.25">
      <c r="A4" t="s">
        <v>8391</v>
      </c>
      <c r="B4">
        <f>COUNTIFS(Sheet1!$D:$D,"&gt;=5000 ",Sheet1!$D:$D,"&lt;10000",Sheet1!$F:$F,"successful")</f>
        <v>381</v>
      </c>
      <c r="C4">
        <f>COUNTIFS(Sheet1!$D:$D,"&gt;=5000 ",Sheet1!$D:$D,"&lt;10000",Sheet1!$F:$F,"failed")</f>
        <v>283</v>
      </c>
      <c r="D4">
        <f>COUNTIFS(Sheet1!$D:$D,"&gt;=5000 ",Sheet1!$D:$D,"&lt;10000",Sheet1!$F:$F,"canceled")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9" x14ac:dyDescent="0.25">
      <c r="A5" t="s">
        <v>8392</v>
      </c>
      <c r="B5">
        <f>COUNTIFS(Sheet1!$D:$D,"&gt;=10000 ",Sheet1!$D:$D,"&lt;15000",Sheet1!$F:$F,"successful")</f>
        <v>168</v>
      </c>
      <c r="C5">
        <f>COUNTIFS(Sheet1!$D:$D,"&gt;=10000 ",Sheet1!$D:$D,"&lt;15000",Sheet1!$F:$F,"failed")</f>
        <v>144</v>
      </c>
      <c r="D5">
        <f>COUNTIFS(Sheet1!$D:$D,"&gt;=10000 ",Sheet1!$D:$D,"&lt;15000",Sheet1!$F:$F,"canceled")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9" x14ac:dyDescent="0.25">
      <c r="A6" t="s">
        <v>8393</v>
      </c>
      <c r="B6">
        <f>COUNTIFS(Sheet1!$D:$D,"&gt;=15000 ",Sheet1!$D:$D,"&lt;20000",Sheet1!$F:$F,"successful")</f>
        <v>94</v>
      </c>
      <c r="C6">
        <f>COUNTIFS(Sheet1!$D:$D,"&gt;=15000 ",Sheet1!$D:$D,"&lt;20000",Sheet1!$F:$F,"failed")</f>
        <v>90</v>
      </c>
      <c r="D6">
        <f>COUNTIFS(Sheet1!$D:$D,"&gt;=15000 ",Sheet1!$D:$D,"&lt;20000",Sheet1!$F:$F,"canceled")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9" x14ac:dyDescent="0.25">
      <c r="A7" t="s">
        <v>8394</v>
      </c>
      <c r="B7">
        <f>COUNTIFS(Sheet1!$D:$D,"&gt;=20000 ",Sheet1!$D:$D,"&lt;25000",Sheet1!$F:$F,"successful")</f>
        <v>62</v>
      </c>
      <c r="C7">
        <f>COUNTIFS(Sheet1!$D:$D,"&gt;=20000 ",Sheet1!$D:$D,"&lt;25000",Sheet1!$F:$F,"failed")</f>
        <v>72</v>
      </c>
      <c r="D7">
        <f>COUNTIFS(Sheet1!$D:$D,"&gt;=20000 ",Sheet1!$D:$D,"&lt;25000",Sheet1!$F:$F,"canceled")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9" x14ac:dyDescent="0.25">
      <c r="A8" t="s">
        <v>8395</v>
      </c>
      <c r="B8">
        <f>COUNTIFS(Sheet1!$D:$D,"&gt;=25000 ",Sheet1!$D:$D,"&lt;30000",Sheet1!$F:$F,"successful")</f>
        <v>55</v>
      </c>
      <c r="C8">
        <f>COUNTIFS(Sheet1!$D:$D,"&gt;=25000 ",Sheet1!$D:$D,"&lt;30000",Sheet1!$F:$F,"failed")</f>
        <v>64</v>
      </c>
      <c r="D8">
        <f>COUNTIFS(Sheet1!$D:$D,"&gt;=25000 ",Sheet1!$D:$D,"&lt;30000",Sheet1!$F:$F,"canceled")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9" x14ac:dyDescent="0.25">
      <c r="A9" t="s">
        <v>8396</v>
      </c>
      <c r="B9">
        <f>COUNTIFS(Sheet1!$D:$D,"&gt;=30000 ",Sheet1!$D:$D,"&lt;35000",Sheet1!$F:$F,"successful")</f>
        <v>32</v>
      </c>
      <c r="C9">
        <f>COUNTIFS(Sheet1!$D:$D,"&gt;=30000 ",Sheet1!$D:$D,"&lt;35000",Sheet1!$F:$F,"failed")</f>
        <v>37</v>
      </c>
      <c r="D9">
        <f>COUNTIFS(Sheet1!$D:$D,"&gt;=30000 ",Sheet1!$D:$D,"&lt;35000",Sheet1!$F:$F,"canceled")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9" x14ac:dyDescent="0.25">
      <c r="A10" t="s">
        <v>8397</v>
      </c>
      <c r="B10">
        <f>COUNTIFS(Sheet1!$D:$D,"&gt;=35000 ",Sheet1!$D:$D,"&lt;40000",Sheet1!$F:$F,"successful")</f>
        <v>26</v>
      </c>
      <c r="C10">
        <f>COUNTIFS(Sheet1!$D:$D,"&gt;=35000 ",Sheet1!$D:$D,"&lt;40000",Sheet1!$F:$F,"failed")</f>
        <v>22</v>
      </c>
      <c r="D10">
        <f>COUNTIFS(Sheet1!$D:$D,"&gt;=35000 ",Sheet1!$D:$D,"&lt;40000",Sheet1!$F:$F,"canceled")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9" x14ac:dyDescent="0.25">
      <c r="A11" t="s">
        <v>8398</v>
      </c>
      <c r="B11">
        <f>COUNTIFS(Sheet1!$D:$D,"&gt;=40000 ",Sheet1!$D:$D,"&lt;45000",Sheet1!$F:$F,"successful")</f>
        <v>21</v>
      </c>
      <c r="C11">
        <f>COUNTIFS(Sheet1!$D:$D,"&gt;=40000 ",Sheet1!$D:$D,"&lt;45000",Sheet1!$F:$F,"failed")</f>
        <v>16</v>
      </c>
      <c r="D11">
        <f>COUNTIFS(Sheet1!$D:$D,"&gt;=40000 ",Sheet1!$D:$D,"&lt;45000",Sheet1!$F:$F,"canceled")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9" x14ac:dyDescent="0.25">
      <c r="A12" t="s">
        <v>8399</v>
      </c>
      <c r="B12">
        <f>COUNTIFS(Sheet1!$D:$D,"&gt;=45000 ",Sheet1!$D:$D,"&lt;50000",Sheet1!$F:$F,"successful")</f>
        <v>6</v>
      </c>
      <c r="C12">
        <f>COUNTIFS(Sheet1!$D:$D,"&gt;=45000 ",Sheet1!$D:$D,"&lt;50000",Sheet1!$F:$F,"failed")</f>
        <v>11</v>
      </c>
      <c r="D12">
        <f>COUNTIFS(Sheet1!$D:$D,"&gt;=45000 ",Sheet1!$D:$D,"&lt;50000",Sheet1!$F:$F,"canceled")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9" x14ac:dyDescent="0.25">
      <c r="A13" t="s">
        <v>8400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FBB9-1C78-4A6C-BD60-A630A7C27D92}">
  <dimension ref="A1:O2186"/>
  <sheetViews>
    <sheetView tabSelected="1" workbookViewId="0">
      <selection activeCell="S14" sqref="S14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2.5703125" bestFit="1" customWidth="1"/>
    <col min="9" max="9" width="13.85546875" bestFit="1" customWidth="1"/>
  </cols>
  <sheetData>
    <row r="1" spans="1:15" x14ac:dyDescent="0.25">
      <c r="A1" s="1" t="s">
        <v>8218</v>
      </c>
      <c r="B1" s="1" t="s">
        <v>8262</v>
      </c>
      <c r="H1" s="1" t="s">
        <v>8218</v>
      </c>
      <c r="I1" s="1" t="s">
        <v>8262</v>
      </c>
    </row>
    <row r="2" spans="1:15" x14ac:dyDescent="0.25">
      <c r="A2" t="s">
        <v>8219</v>
      </c>
      <c r="B2">
        <v>182</v>
      </c>
      <c r="D2" t="s">
        <v>8401</v>
      </c>
      <c r="E2" s="17">
        <f>AVERAGE(B2:B2186)</f>
        <v>194.42517162471395</v>
      </c>
      <c r="H2" t="s">
        <v>8221</v>
      </c>
      <c r="I2">
        <v>0</v>
      </c>
      <c r="K2" t="s">
        <v>8401</v>
      </c>
      <c r="L2" s="17">
        <f>AVERAGE(I2:I2186)</f>
        <v>17.709803921568628</v>
      </c>
    </row>
    <row r="3" spans="1:15" x14ac:dyDescent="0.25">
      <c r="A3" t="s">
        <v>8219</v>
      </c>
      <c r="B3">
        <v>79</v>
      </c>
      <c r="D3" t="s">
        <v>8402</v>
      </c>
      <c r="E3" s="17">
        <f>MEDIAN(B2:B2186)</f>
        <v>62</v>
      </c>
      <c r="H3" t="s">
        <v>8221</v>
      </c>
      <c r="I3">
        <v>1</v>
      </c>
      <c r="K3" t="s">
        <v>8402</v>
      </c>
      <c r="L3" s="17">
        <f>MEDIAN(I2:I2186)</f>
        <v>4</v>
      </c>
      <c r="O3" t="s">
        <v>8407</v>
      </c>
    </row>
    <row r="4" spans="1:15" x14ac:dyDescent="0.25">
      <c r="A4" t="s">
        <v>8219</v>
      </c>
      <c r="B4">
        <v>35</v>
      </c>
      <c r="D4" t="s">
        <v>8403</v>
      </c>
      <c r="E4" s="17">
        <f>MIN(B2:B2186)</f>
        <v>1</v>
      </c>
      <c r="H4" t="s">
        <v>8221</v>
      </c>
      <c r="I4">
        <v>10</v>
      </c>
      <c r="K4" t="s">
        <v>8403</v>
      </c>
      <c r="L4" s="17">
        <f>MIN(I2:I2186)</f>
        <v>0</v>
      </c>
    </row>
    <row r="5" spans="1:15" x14ac:dyDescent="0.25">
      <c r="A5" t="s">
        <v>8219</v>
      </c>
      <c r="B5">
        <v>150</v>
      </c>
      <c r="D5" t="s">
        <v>8404</v>
      </c>
      <c r="E5" s="17">
        <f>MAX(B2:B2186)</f>
        <v>26457</v>
      </c>
      <c r="H5" t="s">
        <v>8221</v>
      </c>
      <c r="I5">
        <v>0</v>
      </c>
      <c r="K5" t="s">
        <v>8404</v>
      </c>
      <c r="L5" s="17">
        <f>MAX(I2:I2186)</f>
        <v>1293</v>
      </c>
      <c r="O5" t="s">
        <v>8408</v>
      </c>
    </row>
    <row r="6" spans="1:15" x14ac:dyDescent="0.25">
      <c r="A6" t="s">
        <v>8219</v>
      </c>
      <c r="B6">
        <v>284</v>
      </c>
      <c r="D6" t="s">
        <v>8405</v>
      </c>
      <c r="E6" s="17">
        <f>_xlfn.VAR.P(B2:B2186)</f>
        <v>712840.9867348104</v>
      </c>
      <c r="H6" t="s">
        <v>8221</v>
      </c>
      <c r="I6">
        <v>7</v>
      </c>
      <c r="K6" t="s">
        <v>8405</v>
      </c>
      <c r="L6" s="17">
        <f>_xlfn.VAR.P(I1:I2185)</f>
        <v>3773.2216685890044</v>
      </c>
    </row>
    <row r="7" spans="1:15" x14ac:dyDescent="0.25">
      <c r="A7" t="s">
        <v>8219</v>
      </c>
      <c r="B7">
        <v>47</v>
      </c>
      <c r="D7" t="s">
        <v>8406</v>
      </c>
      <c r="E7" s="17">
        <f>_xlfn.STDEV.P(B2:B2186)</f>
        <v>844.29910975602149</v>
      </c>
      <c r="H7" t="s">
        <v>8221</v>
      </c>
      <c r="I7">
        <v>0</v>
      </c>
      <c r="K7" t="s">
        <v>8406</v>
      </c>
      <c r="L7" s="17">
        <f>_xlfn.STDEV.P(I2:I2186)</f>
        <v>61.426555076684906</v>
      </c>
    </row>
    <row r="8" spans="1:15" x14ac:dyDescent="0.25">
      <c r="A8" t="s">
        <v>8219</v>
      </c>
      <c r="B8">
        <v>58</v>
      </c>
      <c r="H8" t="s">
        <v>8221</v>
      </c>
      <c r="I8">
        <v>1</v>
      </c>
    </row>
    <row r="9" spans="1:15" x14ac:dyDescent="0.25">
      <c r="A9" t="s">
        <v>8219</v>
      </c>
      <c r="B9">
        <v>57</v>
      </c>
      <c r="H9" t="s">
        <v>8221</v>
      </c>
      <c r="I9">
        <v>2</v>
      </c>
    </row>
    <row r="10" spans="1:15" x14ac:dyDescent="0.25">
      <c r="A10" t="s">
        <v>8219</v>
      </c>
      <c r="B10">
        <v>12</v>
      </c>
      <c r="H10" t="s">
        <v>8221</v>
      </c>
      <c r="I10">
        <v>3</v>
      </c>
    </row>
    <row r="11" spans="1:15" x14ac:dyDescent="0.25">
      <c r="A11" t="s">
        <v>8219</v>
      </c>
      <c r="B11">
        <v>20</v>
      </c>
      <c r="H11" t="s">
        <v>8221</v>
      </c>
      <c r="I11">
        <v>10</v>
      </c>
    </row>
    <row r="12" spans="1:15" x14ac:dyDescent="0.25">
      <c r="A12" t="s">
        <v>8219</v>
      </c>
      <c r="B12">
        <v>19</v>
      </c>
      <c r="H12" t="s">
        <v>8221</v>
      </c>
      <c r="I12">
        <v>10</v>
      </c>
    </row>
    <row r="13" spans="1:15" x14ac:dyDescent="0.25">
      <c r="A13" t="s">
        <v>8219</v>
      </c>
      <c r="B13">
        <v>75</v>
      </c>
      <c r="H13" t="s">
        <v>8221</v>
      </c>
      <c r="I13">
        <v>1</v>
      </c>
    </row>
    <row r="14" spans="1:15" x14ac:dyDescent="0.25">
      <c r="A14" t="s">
        <v>8219</v>
      </c>
      <c r="B14">
        <v>827</v>
      </c>
      <c r="H14" t="s">
        <v>8221</v>
      </c>
      <c r="I14">
        <v>0</v>
      </c>
    </row>
    <row r="15" spans="1:15" x14ac:dyDescent="0.25">
      <c r="A15" t="s">
        <v>8219</v>
      </c>
      <c r="B15">
        <v>51</v>
      </c>
      <c r="H15" t="s">
        <v>8221</v>
      </c>
      <c r="I15">
        <v>0</v>
      </c>
    </row>
    <row r="16" spans="1:15" x14ac:dyDescent="0.25">
      <c r="A16" t="s">
        <v>8219</v>
      </c>
      <c r="B16">
        <v>41</v>
      </c>
      <c r="H16" t="s">
        <v>8221</v>
      </c>
      <c r="I16">
        <v>0</v>
      </c>
    </row>
    <row r="17" spans="1:9" x14ac:dyDescent="0.25">
      <c r="A17" t="s">
        <v>8219</v>
      </c>
      <c r="B17">
        <v>98</v>
      </c>
      <c r="H17" t="s">
        <v>8221</v>
      </c>
      <c r="I17">
        <v>26</v>
      </c>
    </row>
    <row r="18" spans="1:9" x14ac:dyDescent="0.25">
      <c r="A18" t="s">
        <v>8219</v>
      </c>
      <c r="B18">
        <v>70</v>
      </c>
      <c r="H18" t="s">
        <v>8221</v>
      </c>
      <c r="I18">
        <v>0</v>
      </c>
    </row>
    <row r="19" spans="1:9" x14ac:dyDescent="0.25">
      <c r="A19" t="s">
        <v>8219</v>
      </c>
      <c r="B19">
        <v>36</v>
      </c>
      <c r="H19" t="s">
        <v>8221</v>
      </c>
      <c r="I19">
        <v>7</v>
      </c>
    </row>
    <row r="20" spans="1:9" x14ac:dyDescent="0.25">
      <c r="A20" t="s">
        <v>8219</v>
      </c>
      <c r="B20">
        <v>342</v>
      </c>
      <c r="H20" t="s">
        <v>8221</v>
      </c>
      <c r="I20">
        <v>0</v>
      </c>
    </row>
    <row r="21" spans="1:9" x14ac:dyDescent="0.25">
      <c r="A21" t="s">
        <v>8219</v>
      </c>
      <c r="B21">
        <v>22</v>
      </c>
      <c r="H21" t="s">
        <v>8221</v>
      </c>
      <c r="I21">
        <v>2</v>
      </c>
    </row>
    <row r="22" spans="1:9" x14ac:dyDescent="0.25">
      <c r="A22" t="s">
        <v>8219</v>
      </c>
      <c r="B22">
        <v>25</v>
      </c>
      <c r="H22" t="s">
        <v>8221</v>
      </c>
      <c r="I22">
        <v>13</v>
      </c>
    </row>
    <row r="23" spans="1:9" x14ac:dyDescent="0.25">
      <c r="A23" t="s">
        <v>8219</v>
      </c>
      <c r="B23">
        <v>101</v>
      </c>
      <c r="H23" t="s">
        <v>8221</v>
      </c>
      <c r="I23">
        <v>4</v>
      </c>
    </row>
    <row r="24" spans="1:9" x14ac:dyDescent="0.25">
      <c r="A24" t="s">
        <v>8219</v>
      </c>
      <c r="B24">
        <v>8</v>
      </c>
      <c r="H24" t="s">
        <v>8221</v>
      </c>
      <c r="I24">
        <v>0</v>
      </c>
    </row>
    <row r="25" spans="1:9" x14ac:dyDescent="0.25">
      <c r="A25" t="s">
        <v>8219</v>
      </c>
      <c r="B25">
        <v>23</v>
      </c>
      <c r="H25" t="s">
        <v>8221</v>
      </c>
      <c r="I25">
        <v>12</v>
      </c>
    </row>
    <row r="26" spans="1:9" x14ac:dyDescent="0.25">
      <c r="A26" t="s">
        <v>8219</v>
      </c>
      <c r="B26">
        <v>574</v>
      </c>
      <c r="H26" t="s">
        <v>8221</v>
      </c>
      <c r="I26">
        <v>2</v>
      </c>
    </row>
    <row r="27" spans="1:9" x14ac:dyDescent="0.25">
      <c r="A27" t="s">
        <v>8219</v>
      </c>
      <c r="B27">
        <v>14</v>
      </c>
      <c r="H27" t="s">
        <v>8221</v>
      </c>
      <c r="I27">
        <v>10</v>
      </c>
    </row>
    <row r="28" spans="1:9" x14ac:dyDescent="0.25">
      <c r="A28" t="s">
        <v>8219</v>
      </c>
      <c r="B28">
        <v>19</v>
      </c>
      <c r="H28" t="s">
        <v>8221</v>
      </c>
      <c r="I28">
        <v>0</v>
      </c>
    </row>
    <row r="29" spans="1:9" x14ac:dyDescent="0.25">
      <c r="A29" t="s">
        <v>8219</v>
      </c>
      <c r="B29">
        <v>150</v>
      </c>
      <c r="H29" t="s">
        <v>8221</v>
      </c>
      <c r="I29">
        <v>5</v>
      </c>
    </row>
    <row r="30" spans="1:9" x14ac:dyDescent="0.25">
      <c r="A30" t="s">
        <v>8219</v>
      </c>
      <c r="B30">
        <v>71</v>
      </c>
      <c r="H30" t="s">
        <v>8221</v>
      </c>
      <c r="I30">
        <v>0</v>
      </c>
    </row>
    <row r="31" spans="1:9" x14ac:dyDescent="0.25">
      <c r="A31" t="s">
        <v>8219</v>
      </c>
      <c r="B31">
        <v>117</v>
      </c>
      <c r="H31" t="s">
        <v>8221</v>
      </c>
      <c r="I31">
        <v>5</v>
      </c>
    </row>
    <row r="32" spans="1:9" x14ac:dyDescent="0.25">
      <c r="A32" t="s">
        <v>8219</v>
      </c>
      <c r="B32">
        <v>53</v>
      </c>
      <c r="H32" t="s">
        <v>8221</v>
      </c>
      <c r="I32">
        <v>1</v>
      </c>
    </row>
    <row r="33" spans="1:9" x14ac:dyDescent="0.25">
      <c r="A33" t="s">
        <v>8219</v>
      </c>
      <c r="B33">
        <v>1</v>
      </c>
      <c r="H33" t="s">
        <v>8221</v>
      </c>
      <c r="I33">
        <v>3</v>
      </c>
    </row>
    <row r="34" spans="1:9" x14ac:dyDescent="0.25">
      <c r="A34" t="s">
        <v>8219</v>
      </c>
      <c r="B34">
        <v>89</v>
      </c>
      <c r="H34" t="s">
        <v>8221</v>
      </c>
      <c r="I34">
        <v>3</v>
      </c>
    </row>
    <row r="35" spans="1:9" x14ac:dyDescent="0.25">
      <c r="A35" t="s">
        <v>8219</v>
      </c>
      <c r="B35">
        <v>64</v>
      </c>
      <c r="H35" t="s">
        <v>8221</v>
      </c>
      <c r="I35">
        <v>0</v>
      </c>
    </row>
    <row r="36" spans="1:9" x14ac:dyDescent="0.25">
      <c r="A36" t="s">
        <v>8219</v>
      </c>
      <c r="B36">
        <v>68</v>
      </c>
      <c r="H36" t="s">
        <v>8221</v>
      </c>
      <c r="I36">
        <v>3</v>
      </c>
    </row>
    <row r="37" spans="1:9" x14ac:dyDescent="0.25">
      <c r="A37" t="s">
        <v>8219</v>
      </c>
      <c r="B37">
        <v>28</v>
      </c>
      <c r="H37" t="s">
        <v>8221</v>
      </c>
      <c r="I37">
        <v>0</v>
      </c>
    </row>
    <row r="38" spans="1:9" x14ac:dyDescent="0.25">
      <c r="A38" t="s">
        <v>8219</v>
      </c>
      <c r="B38">
        <v>44</v>
      </c>
      <c r="H38" t="s">
        <v>8221</v>
      </c>
      <c r="I38">
        <v>19</v>
      </c>
    </row>
    <row r="39" spans="1:9" x14ac:dyDescent="0.25">
      <c r="A39" t="s">
        <v>8219</v>
      </c>
      <c r="B39">
        <v>253</v>
      </c>
      <c r="H39" t="s">
        <v>8221</v>
      </c>
      <c r="I39">
        <v>8</v>
      </c>
    </row>
    <row r="40" spans="1:9" x14ac:dyDescent="0.25">
      <c r="A40" t="s">
        <v>8219</v>
      </c>
      <c r="B40">
        <v>66</v>
      </c>
      <c r="H40" t="s">
        <v>8221</v>
      </c>
      <c r="I40">
        <v>6</v>
      </c>
    </row>
    <row r="41" spans="1:9" x14ac:dyDescent="0.25">
      <c r="A41" t="s">
        <v>8219</v>
      </c>
      <c r="B41">
        <v>217</v>
      </c>
      <c r="H41" t="s">
        <v>8221</v>
      </c>
      <c r="I41">
        <v>0</v>
      </c>
    </row>
    <row r="42" spans="1:9" x14ac:dyDescent="0.25">
      <c r="A42" t="s">
        <v>8219</v>
      </c>
      <c r="B42">
        <v>16</v>
      </c>
      <c r="H42" t="s">
        <v>8221</v>
      </c>
      <c r="I42">
        <v>18</v>
      </c>
    </row>
    <row r="43" spans="1:9" x14ac:dyDescent="0.25">
      <c r="A43" t="s">
        <v>8219</v>
      </c>
      <c r="B43">
        <v>19</v>
      </c>
      <c r="H43" t="s">
        <v>8221</v>
      </c>
      <c r="I43">
        <v>7</v>
      </c>
    </row>
    <row r="44" spans="1:9" x14ac:dyDescent="0.25">
      <c r="A44" t="s">
        <v>8219</v>
      </c>
      <c r="B44">
        <v>169</v>
      </c>
      <c r="H44" t="s">
        <v>8221</v>
      </c>
      <c r="I44">
        <v>0</v>
      </c>
    </row>
    <row r="45" spans="1:9" x14ac:dyDescent="0.25">
      <c r="A45" t="s">
        <v>8219</v>
      </c>
      <c r="B45">
        <v>263</v>
      </c>
      <c r="H45" t="s">
        <v>8221</v>
      </c>
      <c r="I45">
        <v>8</v>
      </c>
    </row>
    <row r="46" spans="1:9" x14ac:dyDescent="0.25">
      <c r="A46" t="s">
        <v>8219</v>
      </c>
      <c r="B46">
        <v>15</v>
      </c>
      <c r="H46" t="s">
        <v>8221</v>
      </c>
      <c r="I46">
        <v>1293</v>
      </c>
    </row>
    <row r="47" spans="1:9" x14ac:dyDescent="0.25">
      <c r="A47" t="s">
        <v>8219</v>
      </c>
      <c r="B47">
        <v>61</v>
      </c>
      <c r="H47" t="s">
        <v>8221</v>
      </c>
      <c r="I47">
        <v>17</v>
      </c>
    </row>
    <row r="48" spans="1:9" x14ac:dyDescent="0.25">
      <c r="A48" t="s">
        <v>8219</v>
      </c>
      <c r="B48">
        <v>45</v>
      </c>
      <c r="H48" t="s">
        <v>8221</v>
      </c>
      <c r="I48">
        <v>0</v>
      </c>
    </row>
    <row r="49" spans="1:9" x14ac:dyDescent="0.25">
      <c r="A49" t="s">
        <v>8219</v>
      </c>
      <c r="B49">
        <v>70</v>
      </c>
      <c r="H49" t="s">
        <v>8221</v>
      </c>
      <c r="I49">
        <v>13</v>
      </c>
    </row>
    <row r="50" spans="1:9" x14ac:dyDescent="0.25">
      <c r="A50" t="s">
        <v>8219</v>
      </c>
      <c r="B50">
        <v>38</v>
      </c>
      <c r="H50" t="s">
        <v>8221</v>
      </c>
      <c r="I50">
        <v>0</v>
      </c>
    </row>
    <row r="51" spans="1:9" x14ac:dyDescent="0.25">
      <c r="A51" t="s">
        <v>8219</v>
      </c>
      <c r="B51">
        <v>87</v>
      </c>
      <c r="H51" t="s">
        <v>8221</v>
      </c>
      <c r="I51">
        <v>0</v>
      </c>
    </row>
    <row r="52" spans="1:9" x14ac:dyDescent="0.25">
      <c r="A52" t="s">
        <v>8219</v>
      </c>
      <c r="B52">
        <v>22</v>
      </c>
      <c r="H52" t="s">
        <v>8221</v>
      </c>
      <c r="I52">
        <v>33</v>
      </c>
    </row>
    <row r="53" spans="1:9" x14ac:dyDescent="0.25">
      <c r="A53" t="s">
        <v>8219</v>
      </c>
      <c r="B53">
        <v>119</v>
      </c>
      <c r="H53" t="s">
        <v>8221</v>
      </c>
      <c r="I53">
        <v>12</v>
      </c>
    </row>
    <row r="54" spans="1:9" x14ac:dyDescent="0.25">
      <c r="A54" t="s">
        <v>8219</v>
      </c>
      <c r="B54">
        <v>52</v>
      </c>
      <c r="H54" t="s">
        <v>8221</v>
      </c>
      <c r="I54">
        <v>1</v>
      </c>
    </row>
    <row r="55" spans="1:9" x14ac:dyDescent="0.25">
      <c r="A55" t="s">
        <v>8219</v>
      </c>
      <c r="B55">
        <v>117</v>
      </c>
      <c r="H55" t="s">
        <v>8221</v>
      </c>
      <c r="I55">
        <v>1</v>
      </c>
    </row>
    <row r="56" spans="1:9" x14ac:dyDescent="0.25">
      <c r="A56" t="s">
        <v>8219</v>
      </c>
      <c r="B56">
        <v>52</v>
      </c>
      <c r="H56" t="s">
        <v>8221</v>
      </c>
      <c r="I56">
        <v>1</v>
      </c>
    </row>
    <row r="57" spans="1:9" x14ac:dyDescent="0.25">
      <c r="A57" t="s">
        <v>8219</v>
      </c>
      <c r="B57">
        <v>86</v>
      </c>
      <c r="H57" t="s">
        <v>8221</v>
      </c>
      <c r="I57">
        <v>1</v>
      </c>
    </row>
    <row r="58" spans="1:9" x14ac:dyDescent="0.25">
      <c r="A58" t="s">
        <v>8219</v>
      </c>
      <c r="B58">
        <v>174</v>
      </c>
      <c r="H58" t="s">
        <v>8221</v>
      </c>
      <c r="I58">
        <v>84</v>
      </c>
    </row>
    <row r="59" spans="1:9" x14ac:dyDescent="0.25">
      <c r="A59" t="s">
        <v>8219</v>
      </c>
      <c r="B59">
        <v>69</v>
      </c>
      <c r="H59" t="s">
        <v>8221</v>
      </c>
      <c r="I59">
        <v>38</v>
      </c>
    </row>
    <row r="60" spans="1:9" x14ac:dyDescent="0.25">
      <c r="A60" t="s">
        <v>8219</v>
      </c>
      <c r="B60">
        <v>75</v>
      </c>
      <c r="H60" t="s">
        <v>8221</v>
      </c>
      <c r="I60">
        <v>1</v>
      </c>
    </row>
    <row r="61" spans="1:9" x14ac:dyDescent="0.25">
      <c r="A61" t="s">
        <v>8219</v>
      </c>
      <c r="B61">
        <v>33</v>
      </c>
      <c r="H61" t="s">
        <v>8221</v>
      </c>
      <c r="I61">
        <v>76</v>
      </c>
    </row>
    <row r="62" spans="1:9" x14ac:dyDescent="0.25">
      <c r="A62" t="s">
        <v>8219</v>
      </c>
      <c r="B62">
        <v>108</v>
      </c>
      <c r="H62" t="s">
        <v>8221</v>
      </c>
      <c r="I62">
        <v>3</v>
      </c>
    </row>
    <row r="63" spans="1:9" x14ac:dyDescent="0.25">
      <c r="A63" t="s">
        <v>8219</v>
      </c>
      <c r="B63">
        <v>23</v>
      </c>
      <c r="H63" t="s">
        <v>8221</v>
      </c>
      <c r="I63">
        <v>0</v>
      </c>
    </row>
    <row r="64" spans="1:9" x14ac:dyDescent="0.25">
      <c r="A64" t="s">
        <v>8219</v>
      </c>
      <c r="B64">
        <v>48</v>
      </c>
      <c r="H64" t="s">
        <v>8221</v>
      </c>
      <c r="I64">
        <v>2</v>
      </c>
    </row>
    <row r="65" spans="1:9" x14ac:dyDescent="0.25">
      <c r="A65" t="s">
        <v>8219</v>
      </c>
      <c r="B65">
        <v>64</v>
      </c>
      <c r="H65" t="s">
        <v>8221</v>
      </c>
      <c r="I65">
        <v>0</v>
      </c>
    </row>
    <row r="66" spans="1:9" x14ac:dyDescent="0.25">
      <c r="A66" t="s">
        <v>8219</v>
      </c>
      <c r="B66">
        <v>24</v>
      </c>
      <c r="H66" t="s">
        <v>8221</v>
      </c>
      <c r="I66">
        <v>0</v>
      </c>
    </row>
    <row r="67" spans="1:9" x14ac:dyDescent="0.25">
      <c r="A67" t="s">
        <v>8219</v>
      </c>
      <c r="B67">
        <v>57</v>
      </c>
      <c r="H67" t="s">
        <v>8221</v>
      </c>
      <c r="I67">
        <v>0</v>
      </c>
    </row>
    <row r="68" spans="1:9" x14ac:dyDescent="0.25">
      <c r="A68" t="s">
        <v>8219</v>
      </c>
      <c r="B68">
        <v>26</v>
      </c>
      <c r="H68" t="s">
        <v>8221</v>
      </c>
      <c r="I68">
        <v>2</v>
      </c>
    </row>
    <row r="69" spans="1:9" x14ac:dyDescent="0.25">
      <c r="A69" t="s">
        <v>8219</v>
      </c>
      <c r="B69">
        <v>20</v>
      </c>
      <c r="H69" t="s">
        <v>8221</v>
      </c>
      <c r="I69">
        <v>0</v>
      </c>
    </row>
    <row r="70" spans="1:9" x14ac:dyDescent="0.25">
      <c r="A70" t="s">
        <v>8219</v>
      </c>
      <c r="B70">
        <v>36</v>
      </c>
      <c r="H70" t="s">
        <v>8221</v>
      </c>
      <c r="I70">
        <v>0</v>
      </c>
    </row>
    <row r="71" spans="1:9" x14ac:dyDescent="0.25">
      <c r="A71" t="s">
        <v>8219</v>
      </c>
      <c r="B71">
        <v>178</v>
      </c>
      <c r="H71" t="s">
        <v>8221</v>
      </c>
      <c r="I71">
        <v>0</v>
      </c>
    </row>
    <row r="72" spans="1:9" x14ac:dyDescent="0.25">
      <c r="A72" t="s">
        <v>8219</v>
      </c>
      <c r="B72">
        <v>17</v>
      </c>
      <c r="H72" t="s">
        <v>8221</v>
      </c>
      <c r="I72">
        <v>2</v>
      </c>
    </row>
    <row r="73" spans="1:9" x14ac:dyDescent="0.25">
      <c r="A73" t="s">
        <v>8219</v>
      </c>
      <c r="B73">
        <v>32</v>
      </c>
      <c r="H73" t="s">
        <v>8221</v>
      </c>
      <c r="I73">
        <v>0</v>
      </c>
    </row>
    <row r="74" spans="1:9" x14ac:dyDescent="0.25">
      <c r="A74" t="s">
        <v>8219</v>
      </c>
      <c r="B74">
        <v>41</v>
      </c>
      <c r="H74" t="s">
        <v>8221</v>
      </c>
      <c r="I74">
        <v>7</v>
      </c>
    </row>
    <row r="75" spans="1:9" x14ac:dyDescent="0.25">
      <c r="A75" t="s">
        <v>8219</v>
      </c>
      <c r="B75">
        <v>18</v>
      </c>
      <c r="H75" t="s">
        <v>8221</v>
      </c>
      <c r="I75">
        <v>0</v>
      </c>
    </row>
    <row r="76" spans="1:9" x14ac:dyDescent="0.25">
      <c r="A76" t="s">
        <v>8219</v>
      </c>
      <c r="B76">
        <v>29</v>
      </c>
      <c r="H76" t="s">
        <v>8221</v>
      </c>
      <c r="I76">
        <v>5</v>
      </c>
    </row>
    <row r="77" spans="1:9" x14ac:dyDescent="0.25">
      <c r="A77" t="s">
        <v>8219</v>
      </c>
      <c r="B77">
        <v>47</v>
      </c>
      <c r="H77" t="s">
        <v>8221</v>
      </c>
      <c r="I77">
        <v>0</v>
      </c>
    </row>
    <row r="78" spans="1:9" x14ac:dyDescent="0.25">
      <c r="A78" t="s">
        <v>8219</v>
      </c>
      <c r="B78">
        <v>15</v>
      </c>
      <c r="H78" t="s">
        <v>8221</v>
      </c>
      <c r="I78">
        <v>0</v>
      </c>
    </row>
    <row r="79" spans="1:9" x14ac:dyDescent="0.25">
      <c r="A79" t="s">
        <v>8219</v>
      </c>
      <c r="B79">
        <v>26</v>
      </c>
      <c r="H79" t="s">
        <v>8221</v>
      </c>
      <c r="I79">
        <v>1</v>
      </c>
    </row>
    <row r="80" spans="1:9" x14ac:dyDescent="0.25">
      <c r="A80" t="s">
        <v>8219</v>
      </c>
      <c r="B80">
        <v>35</v>
      </c>
      <c r="H80" t="s">
        <v>8221</v>
      </c>
      <c r="I80">
        <v>0</v>
      </c>
    </row>
    <row r="81" spans="1:9" x14ac:dyDescent="0.25">
      <c r="A81" t="s">
        <v>8219</v>
      </c>
      <c r="B81">
        <v>41</v>
      </c>
      <c r="H81" t="s">
        <v>8221</v>
      </c>
      <c r="I81">
        <v>5</v>
      </c>
    </row>
    <row r="82" spans="1:9" x14ac:dyDescent="0.25">
      <c r="A82" t="s">
        <v>8219</v>
      </c>
      <c r="B82">
        <v>47</v>
      </c>
      <c r="H82" t="s">
        <v>8221</v>
      </c>
      <c r="I82">
        <v>3</v>
      </c>
    </row>
    <row r="83" spans="1:9" x14ac:dyDescent="0.25">
      <c r="A83" t="s">
        <v>8219</v>
      </c>
      <c r="B83">
        <v>28</v>
      </c>
      <c r="H83" t="s">
        <v>8221</v>
      </c>
      <c r="I83">
        <v>6</v>
      </c>
    </row>
    <row r="84" spans="1:9" x14ac:dyDescent="0.25">
      <c r="A84" t="s">
        <v>8219</v>
      </c>
      <c r="B84">
        <v>100</v>
      </c>
      <c r="H84" t="s">
        <v>8221</v>
      </c>
      <c r="I84">
        <v>12</v>
      </c>
    </row>
    <row r="85" spans="1:9" x14ac:dyDescent="0.25">
      <c r="A85" t="s">
        <v>8219</v>
      </c>
      <c r="B85">
        <v>13</v>
      </c>
      <c r="H85" t="s">
        <v>8221</v>
      </c>
      <c r="I85">
        <v>13</v>
      </c>
    </row>
    <row r="86" spans="1:9" x14ac:dyDescent="0.25">
      <c r="A86" t="s">
        <v>8219</v>
      </c>
      <c r="B86">
        <v>7</v>
      </c>
      <c r="H86" t="s">
        <v>8221</v>
      </c>
      <c r="I86">
        <v>5</v>
      </c>
    </row>
    <row r="87" spans="1:9" x14ac:dyDescent="0.25">
      <c r="A87" t="s">
        <v>8219</v>
      </c>
      <c r="B87">
        <v>21</v>
      </c>
      <c r="H87" t="s">
        <v>8221</v>
      </c>
      <c r="I87">
        <v>2</v>
      </c>
    </row>
    <row r="88" spans="1:9" x14ac:dyDescent="0.25">
      <c r="A88" t="s">
        <v>8219</v>
      </c>
      <c r="B88">
        <v>17</v>
      </c>
      <c r="H88" t="s">
        <v>8221</v>
      </c>
      <c r="I88">
        <v>8</v>
      </c>
    </row>
    <row r="89" spans="1:9" x14ac:dyDescent="0.25">
      <c r="A89" t="s">
        <v>8219</v>
      </c>
      <c r="B89">
        <v>25</v>
      </c>
      <c r="H89" t="s">
        <v>8221</v>
      </c>
      <c r="I89">
        <v>0</v>
      </c>
    </row>
    <row r="90" spans="1:9" x14ac:dyDescent="0.25">
      <c r="A90" t="s">
        <v>8219</v>
      </c>
      <c r="B90">
        <v>60</v>
      </c>
      <c r="H90" t="s">
        <v>8221</v>
      </c>
      <c r="I90">
        <v>13</v>
      </c>
    </row>
    <row r="91" spans="1:9" x14ac:dyDescent="0.25">
      <c r="A91" t="s">
        <v>8219</v>
      </c>
      <c r="B91">
        <v>56</v>
      </c>
      <c r="H91" t="s">
        <v>8221</v>
      </c>
      <c r="I91">
        <v>0</v>
      </c>
    </row>
    <row r="92" spans="1:9" x14ac:dyDescent="0.25">
      <c r="A92" t="s">
        <v>8219</v>
      </c>
      <c r="B92">
        <v>16</v>
      </c>
      <c r="H92" t="s">
        <v>8221</v>
      </c>
      <c r="I92">
        <v>5</v>
      </c>
    </row>
    <row r="93" spans="1:9" x14ac:dyDescent="0.25">
      <c r="A93" t="s">
        <v>8219</v>
      </c>
      <c r="B93">
        <v>46</v>
      </c>
      <c r="H93" t="s">
        <v>8221</v>
      </c>
      <c r="I93">
        <v>8</v>
      </c>
    </row>
    <row r="94" spans="1:9" x14ac:dyDescent="0.25">
      <c r="A94" t="s">
        <v>8219</v>
      </c>
      <c r="B94">
        <v>43</v>
      </c>
      <c r="H94" t="s">
        <v>8221</v>
      </c>
      <c r="I94">
        <v>8</v>
      </c>
    </row>
    <row r="95" spans="1:9" x14ac:dyDescent="0.25">
      <c r="A95" t="s">
        <v>8219</v>
      </c>
      <c r="B95">
        <v>15</v>
      </c>
      <c r="H95" t="s">
        <v>8221</v>
      </c>
      <c r="I95">
        <v>0</v>
      </c>
    </row>
    <row r="96" spans="1:9" x14ac:dyDescent="0.25">
      <c r="A96" t="s">
        <v>8219</v>
      </c>
      <c r="B96">
        <v>12</v>
      </c>
      <c r="H96" t="s">
        <v>8221</v>
      </c>
      <c r="I96">
        <v>2</v>
      </c>
    </row>
    <row r="97" spans="1:9" x14ac:dyDescent="0.25">
      <c r="A97" t="s">
        <v>8219</v>
      </c>
      <c r="B97">
        <v>21</v>
      </c>
      <c r="H97" t="s">
        <v>8221</v>
      </c>
      <c r="I97">
        <v>3</v>
      </c>
    </row>
    <row r="98" spans="1:9" x14ac:dyDescent="0.25">
      <c r="A98" t="s">
        <v>8219</v>
      </c>
      <c r="B98">
        <v>34</v>
      </c>
      <c r="H98" t="s">
        <v>8221</v>
      </c>
      <c r="I98">
        <v>0</v>
      </c>
    </row>
    <row r="99" spans="1:9" x14ac:dyDescent="0.25">
      <c r="A99" t="s">
        <v>8219</v>
      </c>
      <c r="B99">
        <v>8</v>
      </c>
      <c r="H99" t="s">
        <v>8221</v>
      </c>
      <c r="I99">
        <v>0</v>
      </c>
    </row>
    <row r="100" spans="1:9" x14ac:dyDescent="0.25">
      <c r="A100" t="s">
        <v>8219</v>
      </c>
      <c r="B100">
        <v>60</v>
      </c>
      <c r="H100" t="s">
        <v>8221</v>
      </c>
      <c r="I100">
        <v>11</v>
      </c>
    </row>
    <row r="101" spans="1:9" x14ac:dyDescent="0.25">
      <c r="A101" t="s">
        <v>8219</v>
      </c>
      <c r="B101">
        <v>39</v>
      </c>
      <c r="H101" t="s">
        <v>8221</v>
      </c>
      <c r="I101">
        <v>0</v>
      </c>
    </row>
    <row r="102" spans="1:9" x14ac:dyDescent="0.25">
      <c r="A102" t="s">
        <v>8219</v>
      </c>
      <c r="B102">
        <v>26</v>
      </c>
      <c r="H102" t="s">
        <v>8221</v>
      </c>
      <c r="I102">
        <v>1</v>
      </c>
    </row>
    <row r="103" spans="1:9" x14ac:dyDescent="0.25">
      <c r="A103" t="s">
        <v>8219</v>
      </c>
      <c r="B103">
        <v>35</v>
      </c>
      <c r="H103" t="s">
        <v>8221</v>
      </c>
      <c r="I103">
        <v>0</v>
      </c>
    </row>
    <row r="104" spans="1:9" x14ac:dyDescent="0.25">
      <c r="A104" t="s">
        <v>8219</v>
      </c>
      <c r="B104">
        <v>65</v>
      </c>
      <c r="H104" t="s">
        <v>8221</v>
      </c>
      <c r="I104">
        <v>17</v>
      </c>
    </row>
    <row r="105" spans="1:9" x14ac:dyDescent="0.25">
      <c r="A105" t="s">
        <v>8219</v>
      </c>
      <c r="B105">
        <v>49</v>
      </c>
      <c r="H105" t="s">
        <v>8221</v>
      </c>
      <c r="I105">
        <v>2</v>
      </c>
    </row>
    <row r="106" spans="1:9" x14ac:dyDescent="0.25">
      <c r="A106" t="s">
        <v>8219</v>
      </c>
      <c r="B106">
        <v>10</v>
      </c>
      <c r="H106" t="s">
        <v>8221</v>
      </c>
      <c r="I106">
        <v>1</v>
      </c>
    </row>
    <row r="107" spans="1:9" x14ac:dyDescent="0.25">
      <c r="A107" t="s">
        <v>8219</v>
      </c>
      <c r="B107">
        <v>60</v>
      </c>
      <c r="H107" t="s">
        <v>8221</v>
      </c>
      <c r="I107">
        <v>2</v>
      </c>
    </row>
    <row r="108" spans="1:9" x14ac:dyDescent="0.25">
      <c r="A108" t="s">
        <v>8219</v>
      </c>
      <c r="B108">
        <v>27</v>
      </c>
      <c r="H108" t="s">
        <v>8221</v>
      </c>
      <c r="I108">
        <v>16</v>
      </c>
    </row>
    <row r="109" spans="1:9" x14ac:dyDescent="0.25">
      <c r="A109" t="s">
        <v>8219</v>
      </c>
      <c r="B109">
        <v>69</v>
      </c>
      <c r="H109" t="s">
        <v>8221</v>
      </c>
      <c r="I109">
        <v>1</v>
      </c>
    </row>
    <row r="110" spans="1:9" x14ac:dyDescent="0.25">
      <c r="A110" t="s">
        <v>8219</v>
      </c>
      <c r="B110">
        <v>47</v>
      </c>
      <c r="H110" t="s">
        <v>8221</v>
      </c>
      <c r="I110">
        <v>4</v>
      </c>
    </row>
    <row r="111" spans="1:9" x14ac:dyDescent="0.25">
      <c r="A111" t="s">
        <v>8219</v>
      </c>
      <c r="B111">
        <v>47</v>
      </c>
      <c r="H111" t="s">
        <v>8221</v>
      </c>
      <c r="I111">
        <v>5</v>
      </c>
    </row>
    <row r="112" spans="1:9" x14ac:dyDescent="0.25">
      <c r="A112" t="s">
        <v>8219</v>
      </c>
      <c r="B112">
        <v>26</v>
      </c>
      <c r="H112" t="s">
        <v>8221</v>
      </c>
      <c r="I112">
        <v>7</v>
      </c>
    </row>
    <row r="113" spans="1:9" x14ac:dyDescent="0.25">
      <c r="A113" t="s">
        <v>8219</v>
      </c>
      <c r="B113">
        <v>53</v>
      </c>
      <c r="H113" t="s">
        <v>8221</v>
      </c>
      <c r="I113">
        <v>0</v>
      </c>
    </row>
    <row r="114" spans="1:9" x14ac:dyDescent="0.25">
      <c r="A114" t="s">
        <v>8219</v>
      </c>
      <c r="B114">
        <v>81</v>
      </c>
      <c r="H114" t="s">
        <v>8221</v>
      </c>
      <c r="I114">
        <v>12</v>
      </c>
    </row>
    <row r="115" spans="1:9" x14ac:dyDescent="0.25">
      <c r="A115" t="s">
        <v>8219</v>
      </c>
      <c r="B115">
        <v>78</v>
      </c>
      <c r="H115" t="s">
        <v>8221</v>
      </c>
      <c r="I115">
        <v>2</v>
      </c>
    </row>
    <row r="116" spans="1:9" x14ac:dyDescent="0.25">
      <c r="A116" t="s">
        <v>8219</v>
      </c>
      <c r="B116">
        <v>35</v>
      </c>
      <c r="H116" t="s">
        <v>8221</v>
      </c>
      <c r="I116">
        <v>5</v>
      </c>
    </row>
    <row r="117" spans="1:9" x14ac:dyDescent="0.25">
      <c r="A117" t="s">
        <v>8219</v>
      </c>
      <c r="B117">
        <v>22</v>
      </c>
      <c r="H117" t="s">
        <v>8221</v>
      </c>
      <c r="I117">
        <v>2</v>
      </c>
    </row>
    <row r="118" spans="1:9" x14ac:dyDescent="0.25">
      <c r="A118" t="s">
        <v>8219</v>
      </c>
      <c r="B118">
        <v>57</v>
      </c>
      <c r="H118" t="s">
        <v>8221</v>
      </c>
      <c r="I118">
        <v>3</v>
      </c>
    </row>
    <row r="119" spans="1:9" x14ac:dyDescent="0.25">
      <c r="A119" t="s">
        <v>8219</v>
      </c>
      <c r="B119">
        <v>27</v>
      </c>
      <c r="H119" t="s">
        <v>8221</v>
      </c>
      <c r="I119">
        <v>0</v>
      </c>
    </row>
    <row r="120" spans="1:9" x14ac:dyDescent="0.25">
      <c r="A120" t="s">
        <v>8219</v>
      </c>
      <c r="B120">
        <v>39</v>
      </c>
      <c r="H120" t="s">
        <v>8221</v>
      </c>
      <c r="I120">
        <v>49</v>
      </c>
    </row>
    <row r="121" spans="1:9" x14ac:dyDescent="0.25">
      <c r="A121" t="s">
        <v>8219</v>
      </c>
      <c r="B121">
        <v>37</v>
      </c>
      <c r="H121" t="s">
        <v>8221</v>
      </c>
      <c r="I121">
        <v>1</v>
      </c>
    </row>
    <row r="122" spans="1:9" x14ac:dyDescent="0.25">
      <c r="A122" t="s">
        <v>8219</v>
      </c>
      <c r="B122">
        <v>137</v>
      </c>
      <c r="H122" t="s">
        <v>8221</v>
      </c>
      <c r="I122">
        <v>2</v>
      </c>
    </row>
    <row r="123" spans="1:9" x14ac:dyDescent="0.25">
      <c r="A123" t="s">
        <v>8219</v>
      </c>
      <c r="B123">
        <v>376</v>
      </c>
      <c r="H123" t="s">
        <v>8221</v>
      </c>
      <c r="I123">
        <v>0</v>
      </c>
    </row>
    <row r="124" spans="1:9" x14ac:dyDescent="0.25">
      <c r="A124" t="s">
        <v>8219</v>
      </c>
      <c r="B124">
        <v>202</v>
      </c>
      <c r="H124" t="s">
        <v>8221</v>
      </c>
      <c r="I124">
        <v>0</v>
      </c>
    </row>
    <row r="125" spans="1:9" x14ac:dyDescent="0.25">
      <c r="A125" t="s">
        <v>8219</v>
      </c>
      <c r="B125">
        <v>328</v>
      </c>
      <c r="H125" t="s">
        <v>8221</v>
      </c>
      <c r="I125">
        <v>11</v>
      </c>
    </row>
    <row r="126" spans="1:9" x14ac:dyDescent="0.25">
      <c r="A126" t="s">
        <v>8219</v>
      </c>
      <c r="B126">
        <v>84</v>
      </c>
      <c r="H126" t="s">
        <v>8221</v>
      </c>
      <c r="I126">
        <v>1</v>
      </c>
    </row>
    <row r="127" spans="1:9" x14ac:dyDescent="0.25">
      <c r="A127" t="s">
        <v>8219</v>
      </c>
      <c r="B127">
        <v>96</v>
      </c>
      <c r="H127" t="s">
        <v>8221</v>
      </c>
      <c r="I127">
        <v>8</v>
      </c>
    </row>
    <row r="128" spans="1:9" x14ac:dyDescent="0.25">
      <c r="A128" t="s">
        <v>8219</v>
      </c>
      <c r="B128">
        <v>223</v>
      </c>
      <c r="H128" t="s">
        <v>8221</v>
      </c>
      <c r="I128">
        <v>5</v>
      </c>
    </row>
    <row r="129" spans="1:9" x14ac:dyDescent="0.25">
      <c r="A129" t="s">
        <v>8219</v>
      </c>
      <c r="B129">
        <v>62</v>
      </c>
      <c r="H129" t="s">
        <v>8221</v>
      </c>
      <c r="I129">
        <v>39</v>
      </c>
    </row>
    <row r="130" spans="1:9" x14ac:dyDescent="0.25">
      <c r="A130" t="s">
        <v>8219</v>
      </c>
      <c r="B130">
        <v>146</v>
      </c>
      <c r="H130" t="s">
        <v>8221</v>
      </c>
      <c r="I130">
        <v>0</v>
      </c>
    </row>
    <row r="131" spans="1:9" x14ac:dyDescent="0.25">
      <c r="A131" t="s">
        <v>8219</v>
      </c>
      <c r="B131">
        <v>235</v>
      </c>
      <c r="H131" t="s">
        <v>8221</v>
      </c>
      <c r="I131">
        <v>0</v>
      </c>
    </row>
    <row r="132" spans="1:9" x14ac:dyDescent="0.25">
      <c r="A132" t="s">
        <v>8219</v>
      </c>
      <c r="B132">
        <v>437</v>
      </c>
      <c r="H132" t="s">
        <v>8221</v>
      </c>
      <c r="I132">
        <v>2</v>
      </c>
    </row>
    <row r="133" spans="1:9" x14ac:dyDescent="0.25">
      <c r="A133" t="s">
        <v>8219</v>
      </c>
      <c r="B133">
        <v>77</v>
      </c>
      <c r="H133" t="s">
        <v>8221</v>
      </c>
      <c r="I133">
        <v>170</v>
      </c>
    </row>
    <row r="134" spans="1:9" x14ac:dyDescent="0.25">
      <c r="A134" t="s">
        <v>8219</v>
      </c>
      <c r="B134">
        <v>108</v>
      </c>
      <c r="H134" t="s">
        <v>8221</v>
      </c>
      <c r="I134">
        <v>5</v>
      </c>
    </row>
    <row r="135" spans="1:9" x14ac:dyDescent="0.25">
      <c r="A135" t="s">
        <v>8219</v>
      </c>
      <c r="B135">
        <v>7</v>
      </c>
      <c r="H135" t="s">
        <v>8221</v>
      </c>
      <c r="I135">
        <v>14</v>
      </c>
    </row>
    <row r="136" spans="1:9" x14ac:dyDescent="0.25">
      <c r="A136" t="s">
        <v>8219</v>
      </c>
      <c r="B136">
        <v>314</v>
      </c>
      <c r="H136" t="s">
        <v>8221</v>
      </c>
      <c r="I136">
        <v>1</v>
      </c>
    </row>
    <row r="137" spans="1:9" x14ac:dyDescent="0.25">
      <c r="A137" t="s">
        <v>8219</v>
      </c>
      <c r="B137">
        <v>188</v>
      </c>
      <c r="H137" t="s">
        <v>8221</v>
      </c>
      <c r="I137">
        <v>0</v>
      </c>
    </row>
    <row r="138" spans="1:9" x14ac:dyDescent="0.25">
      <c r="A138" t="s">
        <v>8219</v>
      </c>
      <c r="B138">
        <v>275</v>
      </c>
      <c r="H138" t="s">
        <v>8221</v>
      </c>
      <c r="I138">
        <v>124</v>
      </c>
    </row>
    <row r="139" spans="1:9" x14ac:dyDescent="0.25">
      <c r="A139" t="s">
        <v>8219</v>
      </c>
      <c r="B139">
        <v>560</v>
      </c>
      <c r="H139" t="s">
        <v>8221</v>
      </c>
      <c r="I139">
        <v>0</v>
      </c>
    </row>
    <row r="140" spans="1:9" x14ac:dyDescent="0.25">
      <c r="A140" t="s">
        <v>8219</v>
      </c>
      <c r="B140">
        <v>688</v>
      </c>
      <c r="H140" t="s">
        <v>8221</v>
      </c>
      <c r="I140">
        <v>0</v>
      </c>
    </row>
    <row r="141" spans="1:9" x14ac:dyDescent="0.25">
      <c r="A141" t="s">
        <v>8219</v>
      </c>
      <c r="B141">
        <v>942</v>
      </c>
      <c r="H141" t="s">
        <v>8221</v>
      </c>
      <c r="I141">
        <v>55</v>
      </c>
    </row>
    <row r="142" spans="1:9" x14ac:dyDescent="0.25">
      <c r="A142" t="s">
        <v>8219</v>
      </c>
      <c r="B142">
        <v>88</v>
      </c>
      <c r="H142" t="s">
        <v>8221</v>
      </c>
      <c r="I142">
        <v>140</v>
      </c>
    </row>
    <row r="143" spans="1:9" x14ac:dyDescent="0.25">
      <c r="A143" t="s">
        <v>8219</v>
      </c>
      <c r="B143">
        <v>220</v>
      </c>
      <c r="H143" t="s">
        <v>8221</v>
      </c>
      <c r="I143">
        <v>21</v>
      </c>
    </row>
    <row r="144" spans="1:9" x14ac:dyDescent="0.25">
      <c r="A144" t="s">
        <v>8219</v>
      </c>
      <c r="B144">
        <v>145</v>
      </c>
      <c r="H144" t="s">
        <v>8221</v>
      </c>
      <c r="I144">
        <v>1</v>
      </c>
    </row>
    <row r="145" spans="1:9" x14ac:dyDescent="0.25">
      <c r="A145" t="s">
        <v>8219</v>
      </c>
      <c r="B145">
        <v>963</v>
      </c>
      <c r="H145" t="s">
        <v>8221</v>
      </c>
      <c r="I145">
        <v>147</v>
      </c>
    </row>
    <row r="146" spans="1:9" x14ac:dyDescent="0.25">
      <c r="A146" t="s">
        <v>8219</v>
      </c>
      <c r="B146">
        <v>91</v>
      </c>
      <c r="H146" t="s">
        <v>8221</v>
      </c>
      <c r="I146">
        <v>11</v>
      </c>
    </row>
    <row r="147" spans="1:9" x14ac:dyDescent="0.25">
      <c r="A147" t="s">
        <v>8219</v>
      </c>
      <c r="B147">
        <v>58</v>
      </c>
      <c r="H147" t="s">
        <v>8221</v>
      </c>
      <c r="I147">
        <v>125</v>
      </c>
    </row>
    <row r="148" spans="1:9" x14ac:dyDescent="0.25">
      <c r="A148" t="s">
        <v>8219</v>
      </c>
      <c r="B148">
        <v>36</v>
      </c>
      <c r="H148" t="s">
        <v>8221</v>
      </c>
      <c r="I148">
        <v>1</v>
      </c>
    </row>
    <row r="149" spans="1:9" x14ac:dyDescent="0.25">
      <c r="A149" t="s">
        <v>8219</v>
      </c>
      <c r="B149">
        <v>165</v>
      </c>
      <c r="H149" t="s">
        <v>8221</v>
      </c>
      <c r="I149">
        <v>0</v>
      </c>
    </row>
    <row r="150" spans="1:9" x14ac:dyDescent="0.25">
      <c r="A150" t="s">
        <v>8219</v>
      </c>
      <c r="B150">
        <v>111</v>
      </c>
      <c r="H150" t="s">
        <v>8221</v>
      </c>
      <c r="I150">
        <v>0</v>
      </c>
    </row>
    <row r="151" spans="1:9" x14ac:dyDescent="0.25">
      <c r="A151" t="s">
        <v>8219</v>
      </c>
      <c r="B151">
        <v>1596</v>
      </c>
      <c r="H151" t="s">
        <v>8221</v>
      </c>
      <c r="I151">
        <v>3</v>
      </c>
    </row>
    <row r="152" spans="1:9" x14ac:dyDescent="0.25">
      <c r="A152" t="s">
        <v>8219</v>
      </c>
      <c r="B152">
        <v>61</v>
      </c>
      <c r="H152" t="s">
        <v>8221</v>
      </c>
      <c r="I152">
        <v>0</v>
      </c>
    </row>
    <row r="153" spans="1:9" x14ac:dyDescent="0.25">
      <c r="A153" t="s">
        <v>8219</v>
      </c>
      <c r="B153">
        <v>287</v>
      </c>
      <c r="H153" t="s">
        <v>8221</v>
      </c>
      <c r="I153">
        <v>0</v>
      </c>
    </row>
    <row r="154" spans="1:9" x14ac:dyDescent="0.25">
      <c r="A154" t="s">
        <v>8219</v>
      </c>
      <c r="B154">
        <v>65</v>
      </c>
      <c r="H154" t="s">
        <v>8221</v>
      </c>
      <c r="I154">
        <v>0</v>
      </c>
    </row>
    <row r="155" spans="1:9" x14ac:dyDescent="0.25">
      <c r="A155" t="s">
        <v>8219</v>
      </c>
      <c r="B155">
        <v>118</v>
      </c>
      <c r="H155" t="s">
        <v>8221</v>
      </c>
      <c r="I155">
        <v>0</v>
      </c>
    </row>
    <row r="156" spans="1:9" x14ac:dyDescent="0.25">
      <c r="A156" t="s">
        <v>8219</v>
      </c>
      <c r="B156">
        <v>113</v>
      </c>
      <c r="H156" t="s">
        <v>8221</v>
      </c>
      <c r="I156">
        <v>3</v>
      </c>
    </row>
    <row r="157" spans="1:9" x14ac:dyDescent="0.25">
      <c r="A157" t="s">
        <v>8219</v>
      </c>
      <c r="B157">
        <v>332</v>
      </c>
      <c r="H157" t="s">
        <v>8221</v>
      </c>
      <c r="I157">
        <v>0</v>
      </c>
    </row>
    <row r="158" spans="1:9" x14ac:dyDescent="0.25">
      <c r="A158" t="s">
        <v>8219</v>
      </c>
      <c r="B158">
        <v>62</v>
      </c>
      <c r="H158" t="s">
        <v>8221</v>
      </c>
      <c r="I158">
        <v>1</v>
      </c>
    </row>
    <row r="159" spans="1:9" x14ac:dyDescent="0.25">
      <c r="A159" t="s">
        <v>8219</v>
      </c>
      <c r="B159">
        <v>951</v>
      </c>
      <c r="H159" t="s">
        <v>8221</v>
      </c>
      <c r="I159">
        <v>3</v>
      </c>
    </row>
    <row r="160" spans="1:9" x14ac:dyDescent="0.25">
      <c r="A160" t="s">
        <v>8219</v>
      </c>
      <c r="B160">
        <v>415</v>
      </c>
      <c r="H160" t="s">
        <v>8221</v>
      </c>
      <c r="I160">
        <v>22</v>
      </c>
    </row>
    <row r="161" spans="1:9" x14ac:dyDescent="0.25">
      <c r="A161" t="s">
        <v>8219</v>
      </c>
      <c r="B161">
        <v>305</v>
      </c>
      <c r="H161" t="s">
        <v>8221</v>
      </c>
      <c r="I161">
        <v>26</v>
      </c>
    </row>
    <row r="162" spans="1:9" x14ac:dyDescent="0.25">
      <c r="A162" t="s">
        <v>8219</v>
      </c>
      <c r="B162">
        <v>2139</v>
      </c>
      <c r="H162" t="s">
        <v>8221</v>
      </c>
      <c r="I162">
        <v>4</v>
      </c>
    </row>
    <row r="163" spans="1:9" x14ac:dyDescent="0.25">
      <c r="A163" t="s">
        <v>8219</v>
      </c>
      <c r="B163">
        <v>79</v>
      </c>
      <c r="H163" t="s">
        <v>8221</v>
      </c>
      <c r="I163">
        <v>0</v>
      </c>
    </row>
    <row r="164" spans="1:9" x14ac:dyDescent="0.25">
      <c r="A164" t="s">
        <v>8219</v>
      </c>
      <c r="B164">
        <v>179</v>
      </c>
      <c r="H164" t="s">
        <v>8221</v>
      </c>
      <c r="I164">
        <v>4</v>
      </c>
    </row>
    <row r="165" spans="1:9" x14ac:dyDescent="0.25">
      <c r="A165" t="s">
        <v>8219</v>
      </c>
      <c r="B165">
        <v>202</v>
      </c>
      <c r="H165" t="s">
        <v>8221</v>
      </c>
      <c r="I165">
        <v>9</v>
      </c>
    </row>
    <row r="166" spans="1:9" x14ac:dyDescent="0.25">
      <c r="A166" t="s">
        <v>8219</v>
      </c>
      <c r="B166">
        <v>760</v>
      </c>
      <c r="H166" t="s">
        <v>8221</v>
      </c>
      <c r="I166">
        <v>5</v>
      </c>
    </row>
    <row r="167" spans="1:9" x14ac:dyDescent="0.25">
      <c r="A167" t="s">
        <v>8219</v>
      </c>
      <c r="B167">
        <v>563</v>
      </c>
      <c r="H167" t="s">
        <v>8221</v>
      </c>
      <c r="I167">
        <v>14</v>
      </c>
    </row>
    <row r="168" spans="1:9" x14ac:dyDescent="0.25">
      <c r="A168" t="s">
        <v>8219</v>
      </c>
      <c r="B168">
        <v>135</v>
      </c>
      <c r="H168" t="s">
        <v>8221</v>
      </c>
      <c r="I168">
        <v>1</v>
      </c>
    </row>
    <row r="169" spans="1:9" x14ac:dyDescent="0.25">
      <c r="A169" t="s">
        <v>8219</v>
      </c>
      <c r="B169">
        <v>290</v>
      </c>
      <c r="H169" t="s">
        <v>8221</v>
      </c>
      <c r="I169">
        <v>10</v>
      </c>
    </row>
    <row r="170" spans="1:9" x14ac:dyDescent="0.25">
      <c r="A170" t="s">
        <v>8219</v>
      </c>
      <c r="B170">
        <v>447</v>
      </c>
      <c r="H170" t="s">
        <v>8221</v>
      </c>
      <c r="I170">
        <v>3</v>
      </c>
    </row>
    <row r="171" spans="1:9" x14ac:dyDescent="0.25">
      <c r="A171" t="s">
        <v>8219</v>
      </c>
      <c r="B171">
        <v>232</v>
      </c>
      <c r="H171" t="s">
        <v>8221</v>
      </c>
      <c r="I171">
        <v>1</v>
      </c>
    </row>
    <row r="172" spans="1:9" x14ac:dyDescent="0.25">
      <c r="A172" t="s">
        <v>8219</v>
      </c>
      <c r="B172">
        <v>168</v>
      </c>
      <c r="H172" t="s">
        <v>8221</v>
      </c>
      <c r="I172">
        <v>0</v>
      </c>
    </row>
    <row r="173" spans="1:9" x14ac:dyDescent="0.25">
      <c r="A173" t="s">
        <v>8219</v>
      </c>
      <c r="B173">
        <v>128</v>
      </c>
      <c r="H173" t="s">
        <v>8221</v>
      </c>
      <c r="I173">
        <v>5</v>
      </c>
    </row>
    <row r="174" spans="1:9" x14ac:dyDescent="0.25">
      <c r="A174" t="s">
        <v>8219</v>
      </c>
      <c r="B174">
        <v>493</v>
      </c>
      <c r="H174" t="s">
        <v>8221</v>
      </c>
      <c r="I174">
        <v>2</v>
      </c>
    </row>
    <row r="175" spans="1:9" x14ac:dyDescent="0.25">
      <c r="A175" t="s">
        <v>8219</v>
      </c>
      <c r="B175">
        <v>131</v>
      </c>
      <c r="H175" t="s">
        <v>8221</v>
      </c>
      <c r="I175">
        <v>68</v>
      </c>
    </row>
    <row r="176" spans="1:9" x14ac:dyDescent="0.25">
      <c r="A176" t="s">
        <v>8219</v>
      </c>
      <c r="B176">
        <v>50</v>
      </c>
      <c r="H176" t="s">
        <v>8221</v>
      </c>
      <c r="I176">
        <v>3</v>
      </c>
    </row>
    <row r="177" spans="1:9" x14ac:dyDescent="0.25">
      <c r="A177" t="s">
        <v>8219</v>
      </c>
      <c r="B177">
        <v>665</v>
      </c>
      <c r="H177" t="s">
        <v>8221</v>
      </c>
      <c r="I177">
        <v>34</v>
      </c>
    </row>
    <row r="178" spans="1:9" x14ac:dyDescent="0.25">
      <c r="A178" t="s">
        <v>8219</v>
      </c>
      <c r="B178">
        <v>129</v>
      </c>
      <c r="H178" t="s">
        <v>8221</v>
      </c>
      <c r="I178">
        <v>0</v>
      </c>
    </row>
    <row r="179" spans="1:9" x14ac:dyDescent="0.25">
      <c r="A179" t="s">
        <v>8219</v>
      </c>
      <c r="B179">
        <v>142</v>
      </c>
      <c r="H179" t="s">
        <v>8221</v>
      </c>
      <c r="I179">
        <v>3</v>
      </c>
    </row>
    <row r="180" spans="1:9" x14ac:dyDescent="0.25">
      <c r="A180" t="s">
        <v>8219</v>
      </c>
      <c r="B180">
        <v>2436</v>
      </c>
      <c r="H180" t="s">
        <v>8221</v>
      </c>
      <c r="I180">
        <v>0</v>
      </c>
    </row>
    <row r="181" spans="1:9" x14ac:dyDescent="0.25">
      <c r="A181" t="s">
        <v>8219</v>
      </c>
      <c r="B181">
        <v>244</v>
      </c>
      <c r="H181" t="s">
        <v>8221</v>
      </c>
      <c r="I181">
        <v>70</v>
      </c>
    </row>
    <row r="182" spans="1:9" x14ac:dyDescent="0.25">
      <c r="A182" t="s">
        <v>8219</v>
      </c>
      <c r="B182">
        <v>298</v>
      </c>
      <c r="H182" t="s">
        <v>8221</v>
      </c>
      <c r="I182">
        <v>1</v>
      </c>
    </row>
    <row r="183" spans="1:9" x14ac:dyDescent="0.25">
      <c r="A183" t="s">
        <v>8219</v>
      </c>
      <c r="B183">
        <v>251</v>
      </c>
      <c r="H183" t="s">
        <v>8221</v>
      </c>
      <c r="I183">
        <v>1</v>
      </c>
    </row>
    <row r="184" spans="1:9" x14ac:dyDescent="0.25">
      <c r="A184" t="s">
        <v>8219</v>
      </c>
      <c r="B184">
        <v>108</v>
      </c>
      <c r="H184" t="s">
        <v>8221</v>
      </c>
      <c r="I184">
        <v>1</v>
      </c>
    </row>
    <row r="185" spans="1:9" x14ac:dyDescent="0.25">
      <c r="A185" t="s">
        <v>8219</v>
      </c>
      <c r="B185">
        <v>82</v>
      </c>
      <c r="H185" t="s">
        <v>8221</v>
      </c>
      <c r="I185">
        <v>2</v>
      </c>
    </row>
    <row r="186" spans="1:9" x14ac:dyDescent="0.25">
      <c r="A186" t="s">
        <v>8219</v>
      </c>
      <c r="B186">
        <v>74</v>
      </c>
      <c r="H186" t="s">
        <v>8221</v>
      </c>
      <c r="I186">
        <v>2</v>
      </c>
    </row>
    <row r="187" spans="1:9" x14ac:dyDescent="0.25">
      <c r="A187" t="s">
        <v>8219</v>
      </c>
      <c r="B187">
        <v>189</v>
      </c>
      <c r="H187" t="s">
        <v>8221</v>
      </c>
      <c r="I187">
        <v>34</v>
      </c>
    </row>
    <row r="188" spans="1:9" x14ac:dyDescent="0.25">
      <c r="A188" t="s">
        <v>8219</v>
      </c>
      <c r="B188">
        <v>80</v>
      </c>
      <c r="H188" t="s">
        <v>8221</v>
      </c>
      <c r="I188">
        <v>2</v>
      </c>
    </row>
    <row r="189" spans="1:9" x14ac:dyDescent="0.25">
      <c r="A189" t="s">
        <v>8219</v>
      </c>
      <c r="B189">
        <v>576</v>
      </c>
      <c r="H189" t="s">
        <v>8221</v>
      </c>
      <c r="I189">
        <v>0</v>
      </c>
    </row>
    <row r="190" spans="1:9" x14ac:dyDescent="0.25">
      <c r="A190" t="s">
        <v>8219</v>
      </c>
      <c r="B190">
        <v>202</v>
      </c>
      <c r="H190" t="s">
        <v>8221</v>
      </c>
      <c r="I190">
        <v>1</v>
      </c>
    </row>
    <row r="191" spans="1:9" x14ac:dyDescent="0.25">
      <c r="A191" t="s">
        <v>8219</v>
      </c>
      <c r="B191">
        <v>238</v>
      </c>
      <c r="H191" t="s">
        <v>8221</v>
      </c>
      <c r="I191">
        <v>8</v>
      </c>
    </row>
    <row r="192" spans="1:9" x14ac:dyDescent="0.25">
      <c r="A192" t="s">
        <v>8219</v>
      </c>
      <c r="B192">
        <v>36</v>
      </c>
      <c r="H192" t="s">
        <v>8221</v>
      </c>
      <c r="I192">
        <v>4</v>
      </c>
    </row>
    <row r="193" spans="1:9" x14ac:dyDescent="0.25">
      <c r="A193" t="s">
        <v>8219</v>
      </c>
      <c r="B193">
        <v>150</v>
      </c>
      <c r="H193" t="s">
        <v>8221</v>
      </c>
      <c r="I193">
        <v>28</v>
      </c>
    </row>
    <row r="194" spans="1:9" x14ac:dyDescent="0.25">
      <c r="A194" t="s">
        <v>8219</v>
      </c>
      <c r="B194">
        <v>146</v>
      </c>
      <c r="H194" t="s">
        <v>8221</v>
      </c>
      <c r="I194">
        <v>0</v>
      </c>
    </row>
    <row r="195" spans="1:9" x14ac:dyDescent="0.25">
      <c r="A195" t="s">
        <v>8219</v>
      </c>
      <c r="B195">
        <v>222</v>
      </c>
      <c r="H195" t="s">
        <v>8221</v>
      </c>
      <c r="I195">
        <v>6</v>
      </c>
    </row>
    <row r="196" spans="1:9" x14ac:dyDescent="0.25">
      <c r="A196" t="s">
        <v>8219</v>
      </c>
      <c r="B196">
        <v>120</v>
      </c>
      <c r="H196" t="s">
        <v>8221</v>
      </c>
      <c r="I196">
        <v>22</v>
      </c>
    </row>
    <row r="197" spans="1:9" x14ac:dyDescent="0.25">
      <c r="A197" t="s">
        <v>8219</v>
      </c>
      <c r="B197">
        <v>126</v>
      </c>
      <c r="H197" t="s">
        <v>8221</v>
      </c>
      <c r="I197">
        <v>0</v>
      </c>
    </row>
    <row r="198" spans="1:9" x14ac:dyDescent="0.25">
      <c r="A198" t="s">
        <v>8219</v>
      </c>
      <c r="B198">
        <v>158</v>
      </c>
      <c r="H198" t="s">
        <v>8221</v>
      </c>
      <c r="I198">
        <v>1</v>
      </c>
    </row>
    <row r="199" spans="1:9" x14ac:dyDescent="0.25">
      <c r="A199" t="s">
        <v>8219</v>
      </c>
      <c r="B199">
        <v>316</v>
      </c>
      <c r="H199" t="s">
        <v>8221</v>
      </c>
      <c r="I199">
        <v>20</v>
      </c>
    </row>
    <row r="200" spans="1:9" x14ac:dyDescent="0.25">
      <c r="A200" t="s">
        <v>8219</v>
      </c>
      <c r="B200">
        <v>284</v>
      </c>
      <c r="H200" t="s">
        <v>8221</v>
      </c>
      <c r="I200">
        <v>0</v>
      </c>
    </row>
    <row r="201" spans="1:9" x14ac:dyDescent="0.25">
      <c r="A201" t="s">
        <v>8219</v>
      </c>
      <c r="B201">
        <v>51</v>
      </c>
      <c r="H201" t="s">
        <v>8221</v>
      </c>
      <c r="I201">
        <v>1</v>
      </c>
    </row>
    <row r="202" spans="1:9" x14ac:dyDescent="0.25">
      <c r="A202" t="s">
        <v>8219</v>
      </c>
      <c r="B202">
        <v>158</v>
      </c>
      <c r="H202" t="s">
        <v>8221</v>
      </c>
      <c r="I202">
        <v>3</v>
      </c>
    </row>
    <row r="203" spans="1:9" x14ac:dyDescent="0.25">
      <c r="A203" t="s">
        <v>8219</v>
      </c>
      <c r="B203">
        <v>337</v>
      </c>
      <c r="H203" t="s">
        <v>8221</v>
      </c>
      <c r="I203">
        <v>2</v>
      </c>
    </row>
    <row r="204" spans="1:9" x14ac:dyDescent="0.25">
      <c r="A204" t="s">
        <v>8219</v>
      </c>
      <c r="B204">
        <v>186</v>
      </c>
      <c r="H204" t="s">
        <v>8221</v>
      </c>
      <c r="I204">
        <v>0</v>
      </c>
    </row>
    <row r="205" spans="1:9" x14ac:dyDescent="0.25">
      <c r="A205" t="s">
        <v>8219</v>
      </c>
      <c r="B205">
        <v>58</v>
      </c>
      <c r="H205" t="s">
        <v>8221</v>
      </c>
      <c r="I205">
        <v>2</v>
      </c>
    </row>
    <row r="206" spans="1:9" x14ac:dyDescent="0.25">
      <c r="A206" t="s">
        <v>8219</v>
      </c>
      <c r="B206">
        <v>82</v>
      </c>
      <c r="H206" t="s">
        <v>8221</v>
      </c>
      <c r="I206">
        <v>1</v>
      </c>
    </row>
    <row r="207" spans="1:9" x14ac:dyDescent="0.25">
      <c r="A207" t="s">
        <v>8219</v>
      </c>
      <c r="B207">
        <v>736</v>
      </c>
      <c r="H207" t="s">
        <v>8221</v>
      </c>
      <c r="I207">
        <v>0</v>
      </c>
    </row>
    <row r="208" spans="1:9" x14ac:dyDescent="0.25">
      <c r="A208" t="s">
        <v>8219</v>
      </c>
      <c r="B208">
        <v>1151</v>
      </c>
      <c r="H208" t="s">
        <v>8221</v>
      </c>
      <c r="I208">
        <v>1</v>
      </c>
    </row>
    <row r="209" spans="1:9" x14ac:dyDescent="0.25">
      <c r="A209" t="s">
        <v>8219</v>
      </c>
      <c r="B209">
        <v>34</v>
      </c>
      <c r="H209" t="s">
        <v>8221</v>
      </c>
      <c r="I209">
        <v>0</v>
      </c>
    </row>
    <row r="210" spans="1:9" x14ac:dyDescent="0.25">
      <c r="A210" t="s">
        <v>8219</v>
      </c>
      <c r="B210">
        <v>498</v>
      </c>
      <c r="H210" t="s">
        <v>8221</v>
      </c>
      <c r="I210">
        <v>5</v>
      </c>
    </row>
    <row r="211" spans="1:9" x14ac:dyDescent="0.25">
      <c r="A211" t="s">
        <v>8219</v>
      </c>
      <c r="B211">
        <v>167</v>
      </c>
      <c r="H211" t="s">
        <v>8221</v>
      </c>
      <c r="I211">
        <v>1</v>
      </c>
    </row>
    <row r="212" spans="1:9" x14ac:dyDescent="0.25">
      <c r="A212" t="s">
        <v>8219</v>
      </c>
      <c r="B212">
        <v>340</v>
      </c>
      <c r="H212" t="s">
        <v>8221</v>
      </c>
      <c r="I212">
        <v>1</v>
      </c>
    </row>
    <row r="213" spans="1:9" x14ac:dyDescent="0.25">
      <c r="A213" t="s">
        <v>8219</v>
      </c>
      <c r="B213">
        <v>438</v>
      </c>
      <c r="H213" t="s">
        <v>8221</v>
      </c>
      <c r="I213">
        <v>2</v>
      </c>
    </row>
    <row r="214" spans="1:9" x14ac:dyDescent="0.25">
      <c r="A214" t="s">
        <v>8219</v>
      </c>
      <c r="B214">
        <v>555</v>
      </c>
      <c r="H214" t="s">
        <v>8221</v>
      </c>
      <c r="I214">
        <v>0</v>
      </c>
    </row>
    <row r="215" spans="1:9" x14ac:dyDescent="0.25">
      <c r="A215" t="s">
        <v>8219</v>
      </c>
      <c r="B215">
        <v>266</v>
      </c>
      <c r="H215" t="s">
        <v>8221</v>
      </c>
      <c r="I215">
        <v>9</v>
      </c>
    </row>
    <row r="216" spans="1:9" x14ac:dyDescent="0.25">
      <c r="A216" t="s">
        <v>8219</v>
      </c>
      <c r="B216">
        <v>69</v>
      </c>
      <c r="H216" t="s">
        <v>8221</v>
      </c>
      <c r="I216">
        <v>4</v>
      </c>
    </row>
    <row r="217" spans="1:9" x14ac:dyDescent="0.25">
      <c r="A217" t="s">
        <v>8219</v>
      </c>
      <c r="B217">
        <v>80</v>
      </c>
      <c r="H217" t="s">
        <v>8221</v>
      </c>
      <c r="I217">
        <v>4</v>
      </c>
    </row>
    <row r="218" spans="1:9" x14ac:dyDescent="0.25">
      <c r="A218" t="s">
        <v>8219</v>
      </c>
      <c r="B218">
        <v>493</v>
      </c>
      <c r="H218" t="s">
        <v>8221</v>
      </c>
      <c r="I218">
        <v>1</v>
      </c>
    </row>
    <row r="219" spans="1:9" x14ac:dyDescent="0.25">
      <c r="A219" t="s">
        <v>8219</v>
      </c>
      <c r="B219">
        <v>31</v>
      </c>
      <c r="H219" t="s">
        <v>8221</v>
      </c>
      <c r="I219">
        <v>1</v>
      </c>
    </row>
    <row r="220" spans="1:9" x14ac:dyDescent="0.25">
      <c r="A220" t="s">
        <v>8219</v>
      </c>
      <c r="B220">
        <v>236</v>
      </c>
      <c r="H220" t="s">
        <v>8221</v>
      </c>
      <c r="I220">
        <v>7</v>
      </c>
    </row>
    <row r="221" spans="1:9" x14ac:dyDescent="0.25">
      <c r="A221" t="s">
        <v>8219</v>
      </c>
      <c r="B221">
        <v>89</v>
      </c>
      <c r="H221" t="s">
        <v>8221</v>
      </c>
      <c r="I221">
        <v>5</v>
      </c>
    </row>
    <row r="222" spans="1:9" x14ac:dyDescent="0.25">
      <c r="A222" t="s">
        <v>8219</v>
      </c>
      <c r="B222">
        <v>299</v>
      </c>
      <c r="H222" t="s">
        <v>8221</v>
      </c>
      <c r="I222">
        <v>1</v>
      </c>
    </row>
    <row r="223" spans="1:9" x14ac:dyDescent="0.25">
      <c r="A223" t="s">
        <v>8219</v>
      </c>
      <c r="B223">
        <v>55</v>
      </c>
      <c r="H223" t="s">
        <v>8221</v>
      </c>
      <c r="I223">
        <v>0</v>
      </c>
    </row>
    <row r="224" spans="1:9" x14ac:dyDescent="0.25">
      <c r="A224" t="s">
        <v>8219</v>
      </c>
      <c r="B224">
        <v>325</v>
      </c>
      <c r="H224" t="s">
        <v>8221</v>
      </c>
      <c r="I224">
        <v>0</v>
      </c>
    </row>
    <row r="225" spans="1:9" x14ac:dyDescent="0.25">
      <c r="A225" t="s">
        <v>8219</v>
      </c>
      <c r="B225">
        <v>524</v>
      </c>
      <c r="H225" t="s">
        <v>8221</v>
      </c>
      <c r="I225">
        <v>1</v>
      </c>
    </row>
    <row r="226" spans="1:9" x14ac:dyDescent="0.25">
      <c r="A226" t="s">
        <v>8219</v>
      </c>
      <c r="B226">
        <v>285</v>
      </c>
      <c r="H226" t="s">
        <v>8221</v>
      </c>
      <c r="I226">
        <v>2</v>
      </c>
    </row>
    <row r="227" spans="1:9" x14ac:dyDescent="0.25">
      <c r="A227" t="s">
        <v>8219</v>
      </c>
      <c r="B227">
        <v>179</v>
      </c>
      <c r="H227" t="s">
        <v>8221</v>
      </c>
      <c r="I227">
        <v>0</v>
      </c>
    </row>
    <row r="228" spans="1:9" x14ac:dyDescent="0.25">
      <c r="A228" t="s">
        <v>8219</v>
      </c>
      <c r="B228">
        <v>188</v>
      </c>
      <c r="H228" t="s">
        <v>8221</v>
      </c>
      <c r="I228">
        <v>4</v>
      </c>
    </row>
    <row r="229" spans="1:9" x14ac:dyDescent="0.25">
      <c r="A229" t="s">
        <v>8219</v>
      </c>
      <c r="B229">
        <v>379</v>
      </c>
      <c r="H229" t="s">
        <v>8221</v>
      </c>
      <c r="I229">
        <v>7</v>
      </c>
    </row>
    <row r="230" spans="1:9" x14ac:dyDescent="0.25">
      <c r="A230" t="s">
        <v>8219</v>
      </c>
      <c r="B230">
        <v>119</v>
      </c>
      <c r="H230" t="s">
        <v>8221</v>
      </c>
      <c r="I230">
        <v>2</v>
      </c>
    </row>
    <row r="231" spans="1:9" x14ac:dyDescent="0.25">
      <c r="A231" t="s">
        <v>8219</v>
      </c>
      <c r="B231">
        <v>167</v>
      </c>
      <c r="H231" t="s">
        <v>8221</v>
      </c>
      <c r="I231">
        <v>1</v>
      </c>
    </row>
    <row r="232" spans="1:9" x14ac:dyDescent="0.25">
      <c r="A232" t="s">
        <v>8219</v>
      </c>
      <c r="B232">
        <v>221</v>
      </c>
      <c r="H232" t="s">
        <v>8221</v>
      </c>
      <c r="I232">
        <v>9</v>
      </c>
    </row>
    <row r="233" spans="1:9" x14ac:dyDescent="0.25">
      <c r="A233" t="s">
        <v>8219</v>
      </c>
      <c r="B233">
        <v>964</v>
      </c>
      <c r="H233" t="s">
        <v>8221</v>
      </c>
      <c r="I233">
        <v>2</v>
      </c>
    </row>
    <row r="234" spans="1:9" x14ac:dyDescent="0.25">
      <c r="A234" t="s">
        <v>8219</v>
      </c>
      <c r="B234">
        <v>286</v>
      </c>
      <c r="H234" t="s">
        <v>8221</v>
      </c>
      <c r="I234">
        <v>1</v>
      </c>
    </row>
    <row r="235" spans="1:9" x14ac:dyDescent="0.25">
      <c r="A235" t="s">
        <v>8219</v>
      </c>
      <c r="B235">
        <v>613</v>
      </c>
      <c r="H235" t="s">
        <v>8221</v>
      </c>
      <c r="I235">
        <v>7</v>
      </c>
    </row>
    <row r="236" spans="1:9" x14ac:dyDescent="0.25">
      <c r="A236" t="s">
        <v>8219</v>
      </c>
      <c r="B236">
        <v>29</v>
      </c>
      <c r="H236" t="s">
        <v>8221</v>
      </c>
      <c r="I236">
        <v>2</v>
      </c>
    </row>
    <row r="237" spans="1:9" x14ac:dyDescent="0.25">
      <c r="A237" t="s">
        <v>8219</v>
      </c>
      <c r="B237">
        <v>165</v>
      </c>
      <c r="H237" t="s">
        <v>8221</v>
      </c>
      <c r="I237">
        <v>8</v>
      </c>
    </row>
    <row r="238" spans="1:9" x14ac:dyDescent="0.25">
      <c r="A238" t="s">
        <v>8219</v>
      </c>
      <c r="B238">
        <v>97</v>
      </c>
      <c r="H238" t="s">
        <v>8221</v>
      </c>
      <c r="I238">
        <v>2</v>
      </c>
    </row>
    <row r="239" spans="1:9" x14ac:dyDescent="0.25">
      <c r="A239" t="s">
        <v>8219</v>
      </c>
      <c r="B239">
        <v>303</v>
      </c>
      <c r="H239" t="s">
        <v>8221</v>
      </c>
      <c r="I239">
        <v>2</v>
      </c>
    </row>
    <row r="240" spans="1:9" x14ac:dyDescent="0.25">
      <c r="A240" t="s">
        <v>8219</v>
      </c>
      <c r="B240">
        <v>267</v>
      </c>
      <c r="H240" t="s">
        <v>8221</v>
      </c>
      <c r="I240">
        <v>7</v>
      </c>
    </row>
    <row r="241" spans="1:9" x14ac:dyDescent="0.25">
      <c r="A241" t="s">
        <v>8219</v>
      </c>
      <c r="B241">
        <v>302</v>
      </c>
      <c r="H241" t="s">
        <v>8221</v>
      </c>
      <c r="I241">
        <v>2</v>
      </c>
    </row>
    <row r="242" spans="1:9" x14ac:dyDescent="0.25">
      <c r="A242" t="s">
        <v>8219</v>
      </c>
      <c r="B242">
        <v>87</v>
      </c>
      <c r="H242" t="s">
        <v>8221</v>
      </c>
      <c r="I242">
        <v>18</v>
      </c>
    </row>
    <row r="243" spans="1:9" x14ac:dyDescent="0.25">
      <c r="A243" t="s">
        <v>8219</v>
      </c>
      <c r="B243">
        <v>354</v>
      </c>
      <c r="H243" t="s">
        <v>8221</v>
      </c>
      <c r="I243">
        <v>9</v>
      </c>
    </row>
    <row r="244" spans="1:9" x14ac:dyDescent="0.25">
      <c r="A244" t="s">
        <v>8219</v>
      </c>
      <c r="B244">
        <v>86</v>
      </c>
      <c r="H244" t="s">
        <v>8221</v>
      </c>
      <c r="I244">
        <v>4</v>
      </c>
    </row>
    <row r="245" spans="1:9" x14ac:dyDescent="0.25">
      <c r="A245" t="s">
        <v>8219</v>
      </c>
      <c r="B245">
        <v>26</v>
      </c>
      <c r="H245" t="s">
        <v>8221</v>
      </c>
      <c r="I245">
        <v>7</v>
      </c>
    </row>
    <row r="246" spans="1:9" x14ac:dyDescent="0.25">
      <c r="A246" t="s">
        <v>8219</v>
      </c>
      <c r="B246">
        <v>113</v>
      </c>
      <c r="H246" t="s">
        <v>8221</v>
      </c>
      <c r="I246">
        <v>29</v>
      </c>
    </row>
    <row r="247" spans="1:9" x14ac:dyDescent="0.25">
      <c r="A247" t="s">
        <v>8219</v>
      </c>
      <c r="B247">
        <v>65</v>
      </c>
      <c r="H247" t="s">
        <v>8221</v>
      </c>
      <c r="I247">
        <v>12</v>
      </c>
    </row>
    <row r="248" spans="1:9" x14ac:dyDescent="0.25">
      <c r="A248" t="s">
        <v>8219</v>
      </c>
      <c r="B248">
        <v>134</v>
      </c>
      <c r="H248" t="s">
        <v>8221</v>
      </c>
      <c r="I248">
        <v>4</v>
      </c>
    </row>
    <row r="249" spans="1:9" x14ac:dyDescent="0.25">
      <c r="A249" t="s">
        <v>8219</v>
      </c>
      <c r="B249">
        <v>119</v>
      </c>
      <c r="H249" t="s">
        <v>8221</v>
      </c>
      <c r="I249">
        <v>28</v>
      </c>
    </row>
    <row r="250" spans="1:9" x14ac:dyDescent="0.25">
      <c r="A250" t="s">
        <v>8219</v>
      </c>
      <c r="B250">
        <v>159</v>
      </c>
      <c r="H250" t="s">
        <v>8221</v>
      </c>
      <c r="I250">
        <v>25</v>
      </c>
    </row>
    <row r="251" spans="1:9" x14ac:dyDescent="0.25">
      <c r="A251" t="s">
        <v>8219</v>
      </c>
      <c r="B251">
        <v>167</v>
      </c>
      <c r="H251" t="s">
        <v>8221</v>
      </c>
      <c r="I251">
        <v>28</v>
      </c>
    </row>
    <row r="252" spans="1:9" x14ac:dyDescent="0.25">
      <c r="A252" t="s">
        <v>8219</v>
      </c>
      <c r="B252">
        <v>43</v>
      </c>
      <c r="H252" t="s">
        <v>8221</v>
      </c>
      <c r="I252">
        <v>310</v>
      </c>
    </row>
    <row r="253" spans="1:9" x14ac:dyDescent="0.25">
      <c r="A253" t="s">
        <v>8219</v>
      </c>
      <c r="B253">
        <v>1062</v>
      </c>
      <c r="H253" t="s">
        <v>8221</v>
      </c>
      <c r="I253">
        <v>15</v>
      </c>
    </row>
    <row r="254" spans="1:9" x14ac:dyDescent="0.25">
      <c r="A254" t="s">
        <v>8219</v>
      </c>
      <c r="B254">
        <v>9</v>
      </c>
      <c r="H254" t="s">
        <v>8221</v>
      </c>
      <c r="I254">
        <v>215</v>
      </c>
    </row>
    <row r="255" spans="1:9" x14ac:dyDescent="0.25">
      <c r="A255" t="s">
        <v>8219</v>
      </c>
      <c r="B255">
        <v>89</v>
      </c>
      <c r="H255" t="s">
        <v>8221</v>
      </c>
      <c r="I255">
        <v>3</v>
      </c>
    </row>
    <row r="256" spans="1:9" x14ac:dyDescent="0.25">
      <c r="A256" t="s">
        <v>8219</v>
      </c>
      <c r="B256">
        <v>174</v>
      </c>
      <c r="H256" t="s">
        <v>8221</v>
      </c>
      <c r="I256">
        <v>2</v>
      </c>
    </row>
    <row r="257" spans="1:9" x14ac:dyDescent="0.25">
      <c r="A257" t="s">
        <v>8219</v>
      </c>
      <c r="B257">
        <v>14</v>
      </c>
      <c r="H257" t="s">
        <v>8221</v>
      </c>
      <c r="I257">
        <v>26</v>
      </c>
    </row>
    <row r="258" spans="1:9" x14ac:dyDescent="0.25">
      <c r="A258" t="s">
        <v>8219</v>
      </c>
      <c r="B258">
        <v>48</v>
      </c>
      <c r="H258" t="s">
        <v>8221</v>
      </c>
      <c r="I258">
        <v>24</v>
      </c>
    </row>
    <row r="259" spans="1:9" x14ac:dyDescent="0.25">
      <c r="A259" t="s">
        <v>8219</v>
      </c>
      <c r="B259">
        <v>133</v>
      </c>
      <c r="H259" t="s">
        <v>8221</v>
      </c>
      <c r="I259">
        <v>96</v>
      </c>
    </row>
    <row r="260" spans="1:9" x14ac:dyDescent="0.25">
      <c r="A260" t="s">
        <v>8219</v>
      </c>
      <c r="B260">
        <v>83</v>
      </c>
      <c r="H260" t="s">
        <v>8221</v>
      </c>
      <c r="I260">
        <v>17</v>
      </c>
    </row>
    <row r="261" spans="1:9" x14ac:dyDescent="0.25">
      <c r="A261" t="s">
        <v>8219</v>
      </c>
      <c r="B261">
        <v>149</v>
      </c>
      <c r="H261" t="s">
        <v>8221</v>
      </c>
      <c r="I261">
        <v>94</v>
      </c>
    </row>
    <row r="262" spans="1:9" x14ac:dyDescent="0.25">
      <c r="A262" t="s">
        <v>8219</v>
      </c>
      <c r="B262">
        <v>49</v>
      </c>
      <c r="H262" t="s">
        <v>8221</v>
      </c>
      <c r="I262">
        <v>129</v>
      </c>
    </row>
    <row r="263" spans="1:9" x14ac:dyDescent="0.25">
      <c r="A263" t="s">
        <v>8219</v>
      </c>
      <c r="B263">
        <v>251</v>
      </c>
      <c r="H263" t="s">
        <v>8221</v>
      </c>
      <c r="I263">
        <v>1</v>
      </c>
    </row>
    <row r="264" spans="1:9" x14ac:dyDescent="0.25">
      <c r="A264" t="s">
        <v>8219</v>
      </c>
      <c r="B264">
        <v>22</v>
      </c>
      <c r="H264" t="s">
        <v>8221</v>
      </c>
      <c r="I264">
        <v>4</v>
      </c>
    </row>
    <row r="265" spans="1:9" x14ac:dyDescent="0.25">
      <c r="A265" t="s">
        <v>8219</v>
      </c>
      <c r="B265">
        <v>48</v>
      </c>
      <c r="H265" t="s">
        <v>8221</v>
      </c>
      <c r="I265">
        <v>3</v>
      </c>
    </row>
    <row r="266" spans="1:9" x14ac:dyDescent="0.25">
      <c r="A266" t="s">
        <v>8219</v>
      </c>
      <c r="B266">
        <v>383</v>
      </c>
      <c r="H266" t="s">
        <v>8221</v>
      </c>
      <c r="I266">
        <v>135</v>
      </c>
    </row>
    <row r="267" spans="1:9" x14ac:dyDescent="0.25">
      <c r="A267" t="s">
        <v>8219</v>
      </c>
      <c r="B267">
        <v>237</v>
      </c>
      <c r="H267" t="s">
        <v>8221</v>
      </c>
      <c r="I267">
        <v>10</v>
      </c>
    </row>
    <row r="268" spans="1:9" x14ac:dyDescent="0.25">
      <c r="A268" t="s">
        <v>8219</v>
      </c>
      <c r="B268">
        <v>13</v>
      </c>
      <c r="H268" t="s">
        <v>8221</v>
      </c>
      <c r="I268">
        <v>0</v>
      </c>
    </row>
    <row r="269" spans="1:9" x14ac:dyDescent="0.25">
      <c r="A269" t="s">
        <v>8219</v>
      </c>
      <c r="B269">
        <v>562</v>
      </c>
      <c r="H269" t="s">
        <v>8221</v>
      </c>
      <c r="I269">
        <v>6</v>
      </c>
    </row>
    <row r="270" spans="1:9" x14ac:dyDescent="0.25">
      <c r="A270" t="s">
        <v>8219</v>
      </c>
      <c r="B270">
        <v>71</v>
      </c>
      <c r="H270" t="s">
        <v>8221</v>
      </c>
      <c r="I270">
        <v>36</v>
      </c>
    </row>
    <row r="271" spans="1:9" x14ac:dyDescent="0.25">
      <c r="A271" t="s">
        <v>8219</v>
      </c>
      <c r="B271">
        <v>1510</v>
      </c>
      <c r="H271" t="s">
        <v>8221</v>
      </c>
      <c r="I271">
        <v>336</v>
      </c>
    </row>
    <row r="272" spans="1:9" x14ac:dyDescent="0.25">
      <c r="A272" t="s">
        <v>8219</v>
      </c>
      <c r="B272">
        <v>14</v>
      </c>
      <c r="H272" t="s">
        <v>8221</v>
      </c>
      <c r="I272">
        <v>34</v>
      </c>
    </row>
    <row r="273" spans="1:9" x14ac:dyDescent="0.25">
      <c r="A273" t="s">
        <v>8219</v>
      </c>
      <c r="B273">
        <v>193</v>
      </c>
      <c r="H273" t="s">
        <v>8221</v>
      </c>
      <c r="I273">
        <v>10</v>
      </c>
    </row>
    <row r="274" spans="1:9" x14ac:dyDescent="0.25">
      <c r="A274" t="s">
        <v>8219</v>
      </c>
      <c r="B274">
        <v>206</v>
      </c>
      <c r="H274" t="s">
        <v>8221</v>
      </c>
      <c r="I274">
        <v>201</v>
      </c>
    </row>
    <row r="275" spans="1:9" x14ac:dyDescent="0.25">
      <c r="A275" t="s">
        <v>8219</v>
      </c>
      <c r="B275">
        <v>351</v>
      </c>
      <c r="H275" t="s">
        <v>8221</v>
      </c>
      <c r="I275">
        <v>296</v>
      </c>
    </row>
    <row r="276" spans="1:9" x14ac:dyDescent="0.25">
      <c r="A276" t="s">
        <v>8219</v>
      </c>
      <c r="B276">
        <v>50</v>
      </c>
      <c r="H276" t="s">
        <v>8221</v>
      </c>
      <c r="I276">
        <v>7</v>
      </c>
    </row>
    <row r="277" spans="1:9" x14ac:dyDescent="0.25">
      <c r="A277" t="s">
        <v>8219</v>
      </c>
      <c r="B277">
        <v>184</v>
      </c>
      <c r="H277" t="s">
        <v>8221</v>
      </c>
      <c r="I277">
        <v>7</v>
      </c>
    </row>
    <row r="278" spans="1:9" x14ac:dyDescent="0.25">
      <c r="A278" t="s">
        <v>8219</v>
      </c>
      <c r="B278">
        <v>196</v>
      </c>
      <c r="H278" t="s">
        <v>8221</v>
      </c>
      <c r="I278">
        <v>1</v>
      </c>
    </row>
    <row r="279" spans="1:9" x14ac:dyDescent="0.25">
      <c r="A279" t="s">
        <v>8219</v>
      </c>
      <c r="B279">
        <v>229</v>
      </c>
      <c r="H279" t="s">
        <v>8221</v>
      </c>
      <c r="I279">
        <v>114</v>
      </c>
    </row>
    <row r="280" spans="1:9" x14ac:dyDescent="0.25">
      <c r="A280" t="s">
        <v>8219</v>
      </c>
      <c r="B280">
        <v>67</v>
      </c>
      <c r="H280" t="s">
        <v>8221</v>
      </c>
      <c r="I280">
        <v>29</v>
      </c>
    </row>
    <row r="281" spans="1:9" x14ac:dyDescent="0.25">
      <c r="A281" t="s">
        <v>8219</v>
      </c>
      <c r="B281">
        <v>95</v>
      </c>
      <c r="H281" t="s">
        <v>8221</v>
      </c>
      <c r="I281">
        <v>890</v>
      </c>
    </row>
    <row r="282" spans="1:9" x14ac:dyDescent="0.25">
      <c r="A282" t="s">
        <v>8219</v>
      </c>
      <c r="B282">
        <v>62</v>
      </c>
      <c r="H282" t="s">
        <v>8221</v>
      </c>
      <c r="I282">
        <v>31</v>
      </c>
    </row>
    <row r="283" spans="1:9" x14ac:dyDescent="0.25">
      <c r="A283" t="s">
        <v>8219</v>
      </c>
      <c r="B283">
        <v>73</v>
      </c>
      <c r="H283" t="s">
        <v>8221</v>
      </c>
      <c r="I283">
        <v>21</v>
      </c>
    </row>
    <row r="284" spans="1:9" x14ac:dyDescent="0.25">
      <c r="A284" t="s">
        <v>8219</v>
      </c>
      <c r="B284">
        <v>43</v>
      </c>
      <c r="H284" t="s">
        <v>8221</v>
      </c>
      <c r="I284">
        <v>37</v>
      </c>
    </row>
    <row r="285" spans="1:9" x14ac:dyDescent="0.25">
      <c r="A285" t="s">
        <v>8219</v>
      </c>
      <c r="B285">
        <v>70</v>
      </c>
      <c r="H285" t="s">
        <v>8221</v>
      </c>
      <c r="I285">
        <v>7</v>
      </c>
    </row>
    <row r="286" spans="1:9" x14ac:dyDescent="0.25">
      <c r="A286" t="s">
        <v>8219</v>
      </c>
      <c r="B286">
        <v>271</v>
      </c>
      <c r="H286" t="s">
        <v>8221</v>
      </c>
      <c r="I286">
        <v>4</v>
      </c>
    </row>
    <row r="287" spans="1:9" x14ac:dyDescent="0.25">
      <c r="A287" t="s">
        <v>8219</v>
      </c>
      <c r="B287">
        <v>55</v>
      </c>
      <c r="H287" t="s">
        <v>8221</v>
      </c>
      <c r="I287">
        <v>5</v>
      </c>
    </row>
    <row r="288" spans="1:9" x14ac:dyDescent="0.25">
      <c r="A288" t="s">
        <v>8219</v>
      </c>
      <c r="B288">
        <v>35</v>
      </c>
      <c r="H288" t="s">
        <v>8221</v>
      </c>
      <c r="I288">
        <v>0</v>
      </c>
    </row>
    <row r="289" spans="1:9" x14ac:dyDescent="0.25">
      <c r="A289" t="s">
        <v>8219</v>
      </c>
      <c r="B289">
        <v>22</v>
      </c>
      <c r="H289" t="s">
        <v>8221</v>
      </c>
      <c r="I289">
        <v>456</v>
      </c>
    </row>
    <row r="290" spans="1:9" x14ac:dyDescent="0.25">
      <c r="A290" t="s">
        <v>8219</v>
      </c>
      <c r="B290">
        <v>38</v>
      </c>
      <c r="H290" t="s">
        <v>8221</v>
      </c>
      <c r="I290">
        <v>369</v>
      </c>
    </row>
    <row r="291" spans="1:9" x14ac:dyDescent="0.25">
      <c r="A291" t="s">
        <v>8219</v>
      </c>
      <c r="B291">
        <v>15</v>
      </c>
      <c r="H291" t="s">
        <v>8221</v>
      </c>
      <c r="I291">
        <v>2</v>
      </c>
    </row>
    <row r="292" spans="1:9" x14ac:dyDescent="0.25">
      <c r="A292" t="s">
        <v>8219</v>
      </c>
      <c r="B292">
        <v>7</v>
      </c>
      <c r="H292" t="s">
        <v>8221</v>
      </c>
      <c r="I292">
        <v>0</v>
      </c>
    </row>
    <row r="293" spans="1:9" x14ac:dyDescent="0.25">
      <c r="A293" t="s">
        <v>8219</v>
      </c>
      <c r="B293">
        <v>241</v>
      </c>
      <c r="H293" t="s">
        <v>8221</v>
      </c>
      <c r="I293">
        <v>338</v>
      </c>
    </row>
    <row r="294" spans="1:9" x14ac:dyDescent="0.25">
      <c r="A294" t="s">
        <v>8219</v>
      </c>
      <c r="B294">
        <v>55</v>
      </c>
      <c r="H294" t="s">
        <v>8221</v>
      </c>
      <c r="I294">
        <v>4</v>
      </c>
    </row>
    <row r="295" spans="1:9" x14ac:dyDescent="0.25">
      <c r="A295" t="s">
        <v>8219</v>
      </c>
      <c r="B295">
        <v>171</v>
      </c>
      <c r="H295" t="s">
        <v>8221</v>
      </c>
      <c r="I295">
        <v>1</v>
      </c>
    </row>
    <row r="296" spans="1:9" x14ac:dyDescent="0.25">
      <c r="A296" t="s">
        <v>8219</v>
      </c>
      <c r="B296">
        <v>208</v>
      </c>
      <c r="H296" t="s">
        <v>8221</v>
      </c>
      <c r="I296">
        <v>28</v>
      </c>
    </row>
    <row r="297" spans="1:9" x14ac:dyDescent="0.25">
      <c r="A297" t="s">
        <v>8219</v>
      </c>
      <c r="B297">
        <v>21</v>
      </c>
      <c r="H297" t="s">
        <v>8221</v>
      </c>
      <c r="I297">
        <v>12</v>
      </c>
    </row>
    <row r="298" spans="1:9" x14ac:dyDescent="0.25">
      <c r="A298" t="s">
        <v>8219</v>
      </c>
      <c r="B298">
        <v>25</v>
      </c>
      <c r="H298" t="s">
        <v>8221</v>
      </c>
      <c r="I298">
        <v>16</v>
      </c>
    </row>
    <row r="299" spans="1:9" x14ac:dyDescent="0.25">
      <c r="A299" t="s">
        <v>8219</v>
      </c>
      <c r="B299">
        <v>52</v>
      </c>
      <c r="H299" t="s">
        <v>8221</v>
      </c>
      <c r="I299">
        <v>4</v>
      </c>
    </row>
    <row r="300" spans="1:9" x14ac:dyDescent="0.25">
      <c r="A300" t="s">
        <v>8219</v>
      </c>
      <c r="B300">
        <v>104</v>
      </c>
      <c r="H300" t="s">
        <v>8221</v>
      </c>
      <c r="I300">
        <v>4</v>
      </c>
    </row>
    <row r="301" spans="1:9" x14ac:dyDescent="0.25">
      <c r="A301" t="s">
        <v>8219</v>
      </c>
      <c r="B301">
        <v>73</v>
      </c>
      <c r="H301" t="s">
        <v>8221</v>
      </c>
      <c r="I301">
        <v>10</v>
      </c>
    </row>
    <row r="302" spans="1:9" x14ac:dyDescent="0.25">
      <c r="A302" t="s">
        <v>8219</v>
      </c>
      <c r="B302">
        <v>34</v>
      </c>
      <c r="H302" t="s">
        <v>8221</v>
      </c>
      <c r="I302">
        <v>0</v>
      </c>
    </row>
    <row r="303" spans="1:9" x14ac:dyDescent="0.25">
      <c r="A303" t="s">
        <v>8219</v>
      </c>
      <c r="B303">
        <v>56</v>
      </c>
      <c r="H303" t="s">
        <v>8221</v>
      </c>
      <c r="I303">
        <v>6</v>
      </c>
    </row>
    <row r="304" spans="1:9" x14ac:dyDescent="0.25">
      <c r="A304" t="s">
        <v>8219</v>
      </c>
      <c r="B304">
        <v>31</v>
      </c>
      <c r="H304" t="s">
        <v>8221</v>
      </c>
      <c r="I304">
        <v>0</v>
      </c>
    </row>
    <row r="305" spans="1:9" x14ac:dyDescent="0.25">
      <c r="A305" t="s">
        <v>8219</v>
      </c>
      <c r="B305">
        <v>84</v>
      </c>
      <c r="H305" t="s">
        <v>8221</v>
      </c>
      <c r="I305">
        <v>1</v>
      </c>
    </row>
    <row r="306" spans="1:9" x14ac:dyDescent="0.25">
      <c r="A306" t="s">
        <v>8219</v>
      </c>
      <c r="B306">
        <v>130</v>
      </c>
      <c r="H306" t="s">
        <v>8221</v>
      </c>
      <c r="I306">
        <v>0</v>
      </c>
    </row>
    <row r="307" spans="1:9" x14ac:dyDescent="0.25">
      <c r="A307" t="s">
        <v>8219</v>
      </c>
      <c r="B307">
        <v>12</v>
      </c>
      <c r="H307" t="s">
        <v>8221</v>
      </c>
      <c r="I307">
        <v>44</v>
      </c>
    </row>
    <row r="308" spans="1:9" x14ac:dyDescent="0.25">
      <c r="A308" t="s">
        <v>8219</v>
      </c>
      <c r="B308">
        <v>23</v>
      </c>
      <c r="H308" t="s">
        <v>8221</v>
      </c>
      <c r="I308">
        <v>0</v>
      </c>
    </row>
    <row r="309" spans="1:9" x14ac:dyDescent="0.25">
      <c r="A309" t="s">
        <v>8219</v>
      </c>
      <c r="B309">
        <v>158</v>
      </c>
      <c r="H309" t="s">
        <v>8221</v>
      </c>
      <c r="I309">
        <v>3</v>
      </c>
    </row>
    <row r="310" spans="1:9" x14ac:dyDescent="0.25">
      <c r="A310" t="s">
        <v>8219</v>
      </c>
      <c r="B310">
        <v>30</v>
      </c>
      <c r="H310" t="s">
        <v>8221</v>
      </c>
      <c r="I310">
        <v>0</v>
      </c>
    </row>
    <row r="311" spans="1:9" x14ac:dyDescent="0.25">
      <c r="A311" t="s">
        <v>8219</v>
      </c>
      <c r="B311">
        <v>18</v>
      </c>
      <c r="H311" t="s">
        <v>8221</v>
      </c>
      <c r="I311">
        <v>52</v>
      </c>
    </row>
    <row r="312" spans="1:9" x14ac:dyDescent="0.25">
      <c r="A312" t="s">
        <v>8219</v>
      </c>
      <c r="B312">
        <v>29</v>
      </c>
      <c r="H312" t="s">
        <v>8221</v>
      </c>
      <c r="I312">
        <v>0</v>
      </c>
    </row>
    <row r="313" spans="1:9" x14ac:dyDescent="0.25">
      <c r="A313" t="s">
        <v>8219</v>
      </c>
      <c r="B313">
        <v>31</v>
      </c>
      <c r="H313" t="s">
        <v>8221</v>
      </c>
      <c r="I313">
        <v>1</v>
      </c>
    </row>
    <row r="314" spans="1:9" x14ac:dyDescent="0.25">
      <c r="A314" t="s">
        <v>8219</v>
      </c>
      <c r="B314">
        <v>173</v>
      </c>
      <c r="H314" t="s">
        <v>8221</v>
      </c>
      <c r="I314">
        <v>1</v>
      </c>
    </row>
    <row r="315" spans="1:9" x14ac:dyDescent="0.25">
      <c r="A315" t="s">
        <v>8219</v>
      </c>
      <c r="B315">
        <v>17</v>
      </c>
      <c r="H315" t="s">
        <v>8221</v>
      </c>
      <c r="I315">
        <v>2</v>
      </c>
    </row>
    <row r="316" spans="1:9" x14ac:dyDescent="0.25">
      <c r="A316" t="s">
        <v>8219</v>
      </c>
      <c r="B316">
        <v>48</v>
      </c>
      <c r="H316" t="s">
        <v>8221</v>
      </c>
      <c r="I316">
        <v>9</v>
      </c>
    </row>
    <row r="317" spans="1:9" x14ac:dyDescent="0.25">
      <c r="A317" t="s">
        <v>8219</v>
      </c>
      <c r="B317">
        <v>59</v>
      </c>
      <c r="H317" t="s">
        <v>8221</v>
      </c>
      <c r="I317">
        <v>5</v>
      </c>
    </row>
    <row r="318" spans="1:9" x14ac:dyDescent="0.25">
      <c r="A318" t="s">
        <v>8219</v>
      </c>
      <c r="B318">
        <v>39</v>
      </c>
      <c r="H318" t="s">
        <v>8221</v>
      </c>
      <c r="I318">
        <v>57</v>
      </c>
    </row>
    <row r="319" spans="1:9" x14ac:dyDescent="0.25">
      <c r="A319" t="s">
        <v>8219</v>
      </c>
      <c r="B319">
        <v>59</v>
      </c>
      <c r="H319" t="s">
        <v>8221</v>
      </c>
      <c r="I319">
        <v>3</v>
      </c>
    </row>
    <row r="320" spans="1:9" x14ac:dyDescent="0.25">
      <c r="A320" t="s">
        <v>8219</v>
      </c>
      <c r="B320">
        <v>60</v>
      </c>
      <c r="H320" t="s">
        <v>8221</v>
      </c>
      <c r="I320">
        <v>1</v>
      </c>
    </row>
    <row r="321" spans="1:9" x14ac:dyDescent="0.25">
      <c r="A321" t="s">
        <v>8219</v>
      </c>
      <c r="B321">
        <v>20</v>
      </c>
      <c r="H321" t="s">
        <v>8221</v>
      </c>
      <c r="I321">
        <v>6</v>
      </c>
    </row>
    <row r="322" spans="1:9" x14ac:dyDescent="0.25">
      <c r="A322" t="s">
        <v>8219</v>
      </c>
      <c r="B322">
        <v>2</v>
      </c>
      <c r="H322" t="s">
        <v>8221</v>
      </c>
      <c r="I322">
        <v>48</v>
      </c>
    </row>
    <row r="323" spans="1:9" x14ac:dyDescent="0.25">
      <c r="A323" t="s">
        <v>8219</v>
      </c>
      <c r="B323">
        <v>315</v>
      </c>
      <c r="H323" t="s">
        <v>8221</v>
      </c>
      <c r="I323">
        <v>2</v>
      </c>
    </row>
    <row r="324" spans="1:9" x14ac:dyDescent="0.25">
      <c r="A324" t="s">
        <v>8219</v>
      </c>
      <c r="B324">
        <v>2174</v>
      </c>
      <c r="H324" t="s">
        <v>8221</v>
      </c>
      <c r="I324">
        <v>4</v>
      </c>
    </row>
    <row r="325" spans="1:9" x14ac:dyDescent="0.25">
      <c r="A325" t="s">
        <v>8219</v>
      </c>
      <c r="B325">
        <v>152</v>
      </c>
      <c r="H325" t="s">
        <v>8221</v>
      </c>
      <c r="I325">
        <v>5</v>
      </c>
    </row>
    <row r="326" spans="1:9" x14ac:dyDescent="0.25">
      <c r="A326" t="s">
        <v>8219</v>
      </c>
      <c r="B326">
        <v>1021</v>
      </c>
      <c r="H326" t="s">
        <v>8221</v>
      </c>
      <c r="I326">
        <v>79</v>
      </c>
    </row>
    <row r="327" spans="1:9" x14ac:dyDescent="0.25">
      <c r="A327" t="s">
        <v>8219</v>
      </c>
      <c r="B327">
        <v>237</v>
      </c>
      <c r="H327" t="s">
        <v>8221</v>
      </c>
      <c r="I327">
        <v>2</v>
      </c>
    </row>
    <row r="328" spans="1:9" x14ac:dyDescent="0.25">
      <c r="A328" t="s">
        <v>8219</v>
      </c>
      <c r="B328">
        <v>27</v>
      </c>
      <c r="H328" t="s">
        <v>8221</v>
      </c>
      <c r="I328">
        <v>11</v>
      </c>
    </row>
    <row r="329" spans="1:9" x14ac:dyDescent="0.25">
      <c r="A329" t="s">
        <v>8219</v>
      </c>
      <c r="B329">
        <v>17</v>
      </c>
      <c r="H329" t="s">
        <v>8221</v>
      </c>
      <c r="I329">
        <v>11</v>
      </c>
    </row>
    <row r="330" spans="1:9" x14ac:dyDescent="0.25">
      <c r="A330" t="s">
        <v>8219</v>
      </c>
      <c r="B330">
        <v>27</v>
      </c>
      <c r="H330" t="s">
        <v>8221</v>
      </c>
      <c r="I330">
        <v>1</v>
      </c>
    </row>
    <row r="331" spans="1:9" x14ac:dyDescent="0.25">
      <c r="A331" t="s">
        <v>8219</v>
      </c>
      <c r="B331">
        <v>82</v>
      </c>
      <c r="H331" t="s">
        <v>8221</v>
      </c>
      <c r="I331">
        <v>3</v>
      </c>
    </row>
    <row r="332" spans="1:9" x14ac:dyDescent="0.25">
      <c r="A332" t="s">
        <v>8219</v>
      </c>
      <c r="B332">
        <v>48</v>
      </c>
      <c r="H332" t="s">
        <v>8221</v>
      </c>
      <c r="I332">
        <v>5</v>
      </c>
    </row>
    <row r="333" spans="1:9" x14ac:dyDescent="0.25">
      <c r="A333" t="s">
        <v>8219</v>
      </c>
      <c r="B333">
        <v>105</v>
      </c>
      <c r="H333" t="s">
        <v>8221</v>
      </c>
      <c r="I333">
        <v>12</v>
      </c>
    </row>
    <row r="334" spans="1:9" x14ac:dyDescent="0.25">
      <c r="A334" t="s">
        <v>8219</v>
      </c>
      <c r="B334">
        <v>28</v>
      </c>
      <c r="H334" t="s">
        <v>8221</v>
      </c>
      <c r="I334">
        <v>2</v>
      </c>
    </row>
    <row r="335" spans="1:9" x14ac:dyDescent="0.25">
      <c r="A335" t="s">
        <v>8219</v>
      </c>
      <c r="B335">
        <v>1107</v>
      </c>
      <c r="H335" t="s">
        <v>8221</v>
      </c>
      <c r="I335">
        <v>5</v>
      </c>
    </row>
    <row r="336" spans="1:9" x14ac:dyDescent="0.25">
      <c r="A336" t="s">
        <v>8219</v>
      </c>
      <c r="B336">
        <v>1013</v>
      </c>
      <c r="H336" t="s">
        <v>8221</v>
      </c>
      <c r="I336">
        <v>21</v>
      </c>
    </row>
    <row r="337" spans="1:9" x14ac:dyDescent="0.25">
      <c r="A337" t="s">
        <v>8219</v>
      </c>
      <c r="B337">
        <v>274</v>
      </c>
      <c r="H337" t="s">
        <v>8221</v>
      </c>
      <c r="I337">
        <v>0</v>
      </c>
    </row>
    <row r="338" spans="1:9" x14ac:dyDescent="0.25">
      <c r="A338" t="s">
        <v>8219</v>
      </c>
      <c r="B338">
        <v>87</v>
      </c>
      <c r="H338" t="s">
        <v>8221</v>
      </c>
      <c r="I338">
        <v>45</v>
      </c>
    </row>
    <row r="339" spans="1:9" x14ac:dyDescent="0.25">
      <c r="A339" t="s">
        <v>8219</v>
      </c>
      <c r="B339">
        <v>99</v>
      </c>
      <c r="H339" t="s">
        <v>8221</v>
      </c>
      <c r="I339">
        <v>29</v>
      </c>
    </row>
    <row r="340" spans="1:9" x14ac:dyDescent="0.25">
      <c r="A340" t="s">
        <v>8219</v>
      </c>
      <c r="B340">
        <v>276</v>
      </c>
      <c r="H340" t="s">
        <v>8221</v>
      </c>
      <c r="I340">
        <v>2</v>
      </c>
    </row>
    <row r="341" spans="1:9" x14ac:dyDescent="0.25">
      <c r="A341" t="s">
        <v>8219</v>
      </c>
      <c r="B341">
        <v>21</v>
      </c>
      <c r="H341" t="s">
        <v>8221</v>
      </c>
      <c r="I341">
        <v>30</v>
      </c>
    </row>
    <row r="342" spans="1:9" x14ac:dyDescent="0.25">
      <c r="A342" t="s">
        <v>8219</v>
      </c>
      <c r="B342">
        <v>41</v>
      </c>
      <c r="H342" t="s">
        <v>8221</v>
      </c>
      <c r="I342">
        <v>8</v>
      </c>
    </row>
    <row r="343" spans="1:9" x14ac:dyDescent="0.25">
      <c r="A343" t="s">
        <v>8219</v>
      </c>
      <c r="B343">
        <v>119</v>
      </c>
      <c r="H343" t="s">
        <v>8221</v>
      </c>
      <c r="I343">
        <v>1</v>
      </c>
    </row>
    <row r="344" spans="1:9" x14ac:dyDescent="0.25">
      <c r="A344" t="s">
        <v>8219</v>
      </c>
      <c r="B344">
        <v>153</v>
      </c>
      <c r="H344" t="s">
        <v>8221</v>
      </c>
      <c r="I344">
        <v>14</v>
      </c>
    </row>
    <row r="345" spans="1:9" x14ac:dyDescent="0.25">
      <c r="A345" t="s">
        <v>8219</v>
      </c>
      <c r="B345">
        <v>100</v>
      </c>
      <c r="H345" t="s">
        <v>8221</v>
      </c>
      <c r="I345">
        <v>24</v>
      </c>
    </row>
    <row r="346" spans="1:9" x14ac:dyDescent="0.25">
      <c r="A346" t="s">
        <v>8219</v>
      </c>
      <c r="B346">
        <v>143</v>
      </c>
      <c r="H346" t="s">
        <v>8221</v>
      </c>
      <c r="I346">
        <v>2</v>
      </c>
    </row>
    <row r="347" spans="1:9" x14ac:dyDescent="0.25">
      <c r="A347" t="s">
        <v>8219</v>
      </c>
      <c r="B347">
        <v>140</v>
      </c>
      <c r="H347" t="s">
        <v>8221</v>
      </c>
      <c r="I347">
        <v>21</v>
      </c>
    </row>
    <row r="348" spans="1:9" x14ac:dyDescent="0.25">
      <c r="A348" t="s">
        <v>8219</v>
      </c>
      <c r="B348">
        <v>35</v>
      </c>
      <c r="H348" t="s">
        <v>8221</v>
      </c>
      <c r="I348">
        <v>7</v>
      </c>
    </row>
    <row r="349" spans="1:9" x14ac:dyDescent="0.25">
      <c r="A349" t="s">
        <v>8219</v>
      </c>
      <c r="B349">
        <v>149</v>
      </c>
      <c r="H349" t="s">
        <v>8221</v>
      </c>
      <c r="I349">
        <v>0</v>
      </c>
    </row>
    <row r="350" spans="1:9" x14ac:dyDescent="0.25">
      <c r="A350" t="s">
        <v>8219</v>
      </c>
      <c r="B350">
        <v>130</v>
      </c>
      <c r="H350" t="s">
        <v>8221</v>
      </c>
      <c r="I350">
        <v>4</v>
      </c>
    </row>
    <row r="351" spans="1:9" x14ac:dyDescent="0.25">
      <c r="A351" t="s">
        <v>8219</v>
      </c>
      <c r="B351">
        <v>120</v>
      </c>
      <c r="H351" t="s">
        <v>8221</v>
      </c>
      <c r="I351">
        <v>32</v>
      </c>
    </row>
    <row r="352" spans="1:9" x14ac:dyDescent="0.25">
      <c r="A352" t="s">
        <v>8219</v>
      </c>
      <c r="B352">
        <v>265</v>
      </c>
      <c r="H352" t="s">
        <v>8221</v>
      </c>
      <c r="I352">
        <v>4</v>
      </c>
    </row>
    <row r="353" spans="1:9" x14ac:dyDescent="0.25">
      <c r="A353" t="s">
        <v>8219</v>
      </c>
      <c r="B353">
        <v>71</v>
      </c>
      <c r="H353" t="s">
        <v>8221</v>
      </c>
      <c r="I353">
        <v>9</v>
      </c>
    </row>
    <row r="354" spans="1:9" x14ac:dyDescent="0.25">
      <c r="A354" t="s">
        <v>8219</v>
      </c>
      <c r="B354">
        <v>13</v>
      </c>
      <c r="H354" t="s">
        <v>8221</v>
      </c>
      <c r="I354">
        <v>17</v>
      </c>
    </row>
    <row r="355" spans="1:9" x14ac:dyDescent="0.25">
      <c r="A355" t="s">
        <v>8219</v>
      </c>
      <c r="B355">
        <v>169</v>
      </c>
      <c r="H355" t="s">
        <v>8221</v>
      </c>
      <c r="I355">
        <v>5</v>
      </c>
    </row>
    <row r="356" spans="1:9" x14ac:dyDescent="0.25">
      <c r="A356" t="s">
        <v>8219</v>
      </c>
      <c r="B356">
        <v>57</v>
      </c>
      <c r="H356" t="s">
        <v>8221</v>
      </c>
      <c r="I356">
        <v>53</v>
      </c>
    </row>
    <row r="357" spans="1:9" x14ac:dyDescent="0.25">
      <c r="A357" t="s">
        <v>8219</v>
      </c>
      <c r="B357">
        <v>229</v>
      </c>
      <c r="H357" t="s">
        <v>8221</v>
      </c>
      <c r="I357">
        <v>7</v>
      </c>
    </row>
    <row r="358" spans="1:9" x14ac:dyDescent="0.25">
      <c r="A358" t="s">
        <v>8219</v>
      </c>
      <c r="B358">
        <v>108</v>
      </c>
      <c r="H358" t="s">
        <v>8221</v>
      </c>
      <c r="I358">
        <v>72</v>
      </c>
    </row>
    <row r="359" spans="1:9" x14ac:dyDescent="0.25">
      <c r="A359" t="s">
        <v>8219</v>
      </c>
      <c r="B359">
        <v>108</v>
      </c>
      <c r="H359" t="s">
        <v>8221</v>
      </c>
      <c r="I359">
        <v>0</v>
      </c>
    </row>
    <row r="360" spans="1:9" x14ac:dyDescent="0.25">
      <c r="A360" t="s">
        <v>8219</v>
      </c>
      <c r="B360">
        <v>41</v>
      </c>
      <c r="H360" t="s">
        <v>8221</v>
      </c>
      <c r="I360">
        <v>2</v>
      </c>
    </row>
    <row r="361" spans="1:9" x14ac:dyDescent="0.25">
      <c r="A361" t="s">
        <v>8219</v>
      </c>
      <c r="B361">
        <v>139</v>
      </c>
      <c r="H361" t="s">
        <v>8221</v>
      </c>
      <c r="I361">
        <v>8</v>
      </c>
    </row>
    <row r="362" spans="1:9" x14ac:dyDescent="0.25">
      <c r="A362" t="s">
        <v>8219</v>
      </c>
      <c r="B362">
        <v>19</v>
      </c>
      <c r="H362" t="s">
        <v>8221</v>
      </c>
      <c r="I362">
        <v>2</v>
      </c>
    </row>
    <row r="363" spans="1:9" x14ac:dyDescent="0.25">
      <c r="A363" t="s">
        <v>8219</v>
      </c>
      <c r="B363">
        <v>94</v>
      </c>
      <c r="H363" t="s">
        <v>8221</v>
      </c>
      <c r="I363">
        <v>0</v>
      </c>
    </row>
    <row r="364" spans="1:9" x14ac:dyDescent="0.25">
      <c r="A364" t="s">
        <v>8219</v>
      </c>
      <c r="B364">
        <v>23</v>
      </c>
      <c r="H364" t="s">
        <v>8221</v>
      </c>
      <c r="I364">
        <v>3</v>
      </c>
    </row>
    <row r="365" spans="1:9" x14ac:dyDescent="0.25">
      <c r="A365" t="s">
        <v>8219</v>
      </c>
      <c r="B365">
        <v>15</v>
      </c>
      <c r="H365" t="s">
        <v>8221</v>
      </c>
      <c r="I365">
        <v>4</v>
      </c>
    </row>
    <row r="366" spans="1:9" x14ac:dyDescent="0.25">
      <c r="A366" t="s">
        <v>8219</v>
      </c>
      <c r="B366">
        <v>62</v>
      </c>
      <c r="H366" t="s">
        <v>8221</v>
      </c>
      <c r="I366">
        <v>3</v>
      </c>
    </row>
    <row r="367" spans="1:9" x14ac:dyDescent="0.25">
      <c r="A367" t="s">
        <v>8219</v>
      </c>
      <c r="B367">
        <v>74</v>
      </c>
      <c r="H367" t="s">
        <v>8221</v>
      </c>
      <c r="I367">
        <v>6</v>
      </c>
    </row>
    <row r="368" spans="1:9" x14ac:dyDescent="0.25">
      <c r="A368" t="s">
        <v>8219</v>
      </c>
      <c r="B368">
        <v>97</v>
      </c>
      <c r="H368" t="s">
        <v>8221</v>
      </c>
      <c r="I368">
        <v>0</v>
      </c>
    </row>
    <row r="369" spans="1:9" x14ac:dyDescent="0.25">
      <c r="A369" t="s">
        <v>8219</v>
      </c>
      <c r="B369">
        <v>55</v>
      </c>
      <c r="H369" t="s">
        <v>8221</v>
      </c>
      <c r="I369">
        <v>0</v>
      </c>
    </row>
    <row r="370" spans="1:9" x14ac:dyDescent="0.25">
      <c r="A370" t="s">
        <v>8219</v>
      </c>
      <c r="B370">
        <v>44</v>
      </c>
      <c r="H370" t="s">
        <v>8221</v>
      </c>
      <c r="I370">
        <v>0</v>
      </c>
    </row>
    <row r="371" spans="1:9" x14ac:dyDescent="0.25">
      <c r="A371" t="s">
        <v>8219</v>
      </c>
      <c r="B371">
        <v>110</v>
      </c>
      <c r="H371" t="s">
        <v>8221</v>
      </c>
      <c r="I371">
        <v>8</v>
      </c>
    </row>
    <row r="372" spans="1:9" x14ac:dyDescent="0.25">
      <c r="A372" t="s">
        <v>8219</v>
      </c>
      <c r="B372">
        <v>59</v>
      </c>
      <c r="H372" t="s">
        <v>8221</v>
      </c>
      <c r="I372">
        <v>5</v>
      </c>
    </row>
    <row r="373" spans="1:9" x14ac:dyDescent="0.25">
      <c r="A373" t="s">
        <v>8219</v>
      </c>
      <c r="B373">
        <v>62</v>
      </c>
      <c r="H373" t="s">
        <v>8221</v>
      </c>
      <c r="I373">
        <v>0</v>
      </c>
    </row>
    <row r="374" spans="1:9" x14ac:dyDescent="0.25">
      <c r="A374" t="s">
        <v>8219</v>
      </c>
      <c r="B374">
        <v>105</v>
      </c>
      <c r="H374" t="s">
        <v>8221</v>
      </c>
      <c r="I374">
        <v>2</v>
      </c>
    </row>
    <row r="375" spans="1:9" x14ac:dyDescent="0.25">
      <c r="A375" t="s">
        <v>8219</v>
      </c>
      <c r="B375">
        <v>26</v>
      </c>
      <c r="H375" t="s">
        <v>8221</v>
      </c>
      <c r="I375">
        <v>24</v>
      </c>
    </row>
    <row r="376" spans="1:9" x14ac:dyDescent="0.25">
      <c r="A376" t="s">
        <v>8219</v>
      </c>
      <c r="B376">
        <v>49</v>
      </c>
      <c r="H376" t="s">
        <v>8221</v>
      </c>
      <c r="I376">
        <v>0</v>
      </c>
    </row>
    <row r="377" spans="1:9" x14ac:dyDescent="0.25">
      <c r="A377" t="s">
        <v>8219</v>
      </c>
      <c r="B377">
        <v>68</v>
      </c>
      <c r="H377" t="s">
        <v>8221</v>
      </c>
      <c r="I377">
        <v>9</v>
      </c>
    </row>
    <row r="378" spans="1:9" x14ac:dyDescent="0.25">
      <c r="A378" t="s">
        <v>8219</v>
      </c>
      <c r="B378">
        <v>22</v>
      </c>
      <c r="H378" t="s">
        <v>8221</v>
      </c>
      <c r="I378">
        <v>0</v>
      </c>
    </row>
    <row r="379" spans="1:9" x14ac:dyDescent="0.25">
      <c r="A379" t="s">
        <v>8219</v>
      </c>
      <c r="B379">
        <v>18</v>
      </c>
      <c r="H379" t="s">
        <v>8221</v>
      </c>
      <c r="I379">
        <v>1</v>
      </c>
    </row>
    <row r="380" spans="1:9" x14ac:dyDescent="0.25">
      <c r="A380" t="s">
        <v>8219</v>
      </c>
      <c r="B380">
        <v>19</v>
      </c>
      <c r="H380" t="s">
        <v>8221</v>
      </c>
      <c r="I380">
        <v>10</v>
      </c>
    </row>
    <row r="381" spans="1:9" x14ac:dyDescent="0.25">
      <c r="A381" t="s">
        <v>8219</v>
      </c>
      <c r="B381">
        <v>99</v>
      </c>
      <c r="H381" t="s">
        <v>8221</v>
      </c>
      <c r="I381">
        <v>1</v>
      </c>
    </row>
    <row r="382" spans="1:9" x14ac:dyDescent="0.25">
      <c r="A382" t="s">
        <v>8219</v>
      </c>
      <c r="B382">
        <v>27</v>
      </c>
      <c r="H382" t="s">
        <v>8221</v>
      </c>
      <c r="I382">
        <v>0</v>
      </c>
    </row>
    <row r="383" spans="1:9" x14ac:dyDescent="0.25">
      <c r="A383" t="s">
        <v>8219</v>
      </c>
      <c r="B383">
        <v>25</v>
      </c>
      <c r="H383" t="s">
        <v>8221</v>
      </c>
      <c r="I383">
        <v>20</v>
      </c>
    </row>
    <row r="384" spans="1:9" x14ac:dyDescent="0.25">
      <c r="A384" t="s">
        <v>8219</v>
      </c>
      <c r="B384">
        <v>14</v>
      </c>
      <c r="H384" t="s">
        <v>8221</v>
      </c>
      <c r="I384">
        <v>30</v>
      </c>
    </row>
    <row r="385" spans="1:9" x14ac:dyDescent="0.25">
      <c r="A385" t="s">
        <v>8219</v>
      </c>
      <c r="B385">
        <v>35</v>
      </c>
      <c r="H385" t="s">
        <v>8221</v>
      </c>
      <c r="I385">
        <v>6</v>
      </c>
    </row>
    <row r="386" spans="1:9" x14ac:dyDescent="0.25">
      <c r="A386" t="s">
        <v>8219</v>
      </c>
      <c r="B386">
        <v>10</v>
      </c>
      <c r="H386" t="s">
        <v>8221</v>
      </c>
      <c r="I386">
        <v>15</v>
      </c>
    </row>
    <row r="387" spans="1:9" x14ac:dyDescent="0.25">
      <c r="A387" t="s">
        <v>8219</v>
      </c>
      <c r="B387">
        <v>29</v>
      </c>
      <c r="H387" t="s">
        <v>8221</v>
      </c>
      <c r="I387">
        <v>5</v>
      </c>
    </row>
    <row r="388" spans="1:9" x14ac:dyDescent="0.25">
      <c r="A388" t="s">
        <v>8219</v>
      </c>
      <c r="B388">
        <v>44</v>
      </c>
      <c r="H388" t="s">
        <v>8221</v>
      </c>
      <c r="I388">
        <v>0</v>
      </c>
    </row>
    <row r="389" spans="1:9" x14ac:dyDescent="0.25">
      <c r="A389" t="s">
        <v>8219</v>
      </c>
      <c r="B389">
        <v>17</v>
      </c>
      <c r="H389" t="s">
        <v>8221</v>
      </c>
      <c r="I389">
        <v>0</v>
      </c>
    </row>
    <row r="390" spans="1:9" x14ac:dyDescent="0.25">
      <c r="A390" t="s">
        <v>8219</v>
      </c>
      <c r="B390">
        <v>34</v>
      </c>
      <c r="H390" t="s">
        <v>8221</v>
      </c>
      <c r="I390">
        <v>28</v>
      </c>
    </row>
    <row r="391" spans="1:9" x14ac:dyDescent="0.25">
      <c r="A391" t="s">
        <v>8219</v>
      </c>
      <c r="B391">
        <v>14</v>
      </c>
      <c r="H391" t="s">
        <v>8221</v>
      </c>
      <c r="I391">
        <v>0</v>
      </c>
    </row>
    <row r="392" spans="1:9" x14ac:dyDescent="0.25">
      <c r="A392" t="s">
        <v>8219</v>
      </c>
      <c r="B392">
        <v>156</v>
      </c>
      <c r="H392" t="s">
        <v>8221</v>
      </c>
      <c r="I392">
        <v>5</v>
      </c>
    </row>
    <row r="393" spans="1:9" x14ac:dyDescent="0.25">
      <c r="A393" t="s">
        <v>8219</v>
      </c>
      <c r="B393">
        <v>128</v>
      </c>
      <c r="H393" t="s">
        <v>8221</v>
      </c>
      <c r="I393">
        <v>7</v>
      </c>
    </row>
    <row r="394" spans="1:9" x14ac:dyDescent="0.25">
      <c r="A394" t="s">
        <v>8219</v>
      </c>
      <c r="B394">
        <v>60</v>
      </c>
      <c r="H394" t="s">
        <v>8221</v>
      </c>
      <c r="I394">
        <v>30</v>
      </c>
    </row>
    <row r="395" spans="1:9" x14ac:dyDescent="0.25">
      <c r="A395" t="s">
        <v>8219</v>
      </c>
      <c r="B395">
        <v>32</v>
      </c>
      <c r="H395" t="s">
        <v>8221</v>
      </c>
      <c r="I395">
        <v>2</v>
      </c>
    </row>
    <row r="396" spans="1:9" x14ac:dyDescent="0.25">
      <c r="A396" t="s">
        <v>8219</v>
      </c>
      <c r="B396">
        <v>53</v>
      </c>
      <c r="H396" t="s">
        <v>8221</v>
      </c>
      <c r="I396">
        <v>30</v>
      </c>
    </row>
    <row r="397" spans="1:9" x14ac:dyDescent="0.25">
      <c r="A397" t="s">
        <v>8219</v>
      </c>
      <c r="B397">
        <v>184</v>
      </c>
      <c r="H397" t="s">
        <v>8221</v>
      </c>
      <c r="I397">
        <v>2</v>
      </c>
    </row>
    <row r="398" spans="1:9" x14ac:dyDescent="0.25">
      <c r="A398" t="s">
        <v>8219</v>
      </c>
      <c r="B398">
        <v>90</v>
      </c>
      <c r="H398" t="s">
        <v>8221</v>
      </c>
      <c r="I398">
        <v>0</v>
      </c>
    </row>
    <row r="399" spans="1:9" x14ac:dyDescent="0.25">
      <c r="A399" t="s">
        <v>8219</v>
      </c>
      <c r="B399">
        <v>71</v>
      </c>
      <c r="H399" t="s">
        <v>8221</v>
      </c>
      <c r="I399">
        <v>2</v>
      </c>
    </row>
    <row r="400" spans="1:9" x14ac:dyDescent="0.25">
      <c r="A400" t="s">
        <v>8219</v>
      </c>
      <c r="B400">
        <v>87</v>
      </c>
      <c r="H400" t="s">
        <v>8221</v>
      </c>
      <c r="I400">
        <v>1</v>
      </c>
    </row>
    <row r="401" spans="1:9" x14ac:dyDescent="0.25">
      <c r="A401" t="s">
        <v>8219</v>
      </c>
      <c r="B401">
        <v>28</v>
      </c>
      <c r="H401" t="s">
        <v>8221</v>
      </c>
      <c r="I401">
        <v>2</v>
      </c>
    </row>
    <row r="402" spans="1:9" x14ac:dyDescent="0.25">
      <c r="A402" t="s">
        <v>8219</v>
      </c>
      <c r="B402">
        <v>56</v>
      </c>
      <c r="H402" t="s">
        <v>8221</v>
      </c>
      <c r="I402">
        <v>14</v>
      </c>
    </row>
    <row r="403" spans="1:9" x14ac:dyDescent="0.25">
      <c r="A403" t="s">
        <v>8219</v>
      </c>
      <c r="B403">
        <v>51</v>
      </c>
      <c r="H403" t="s">
        <v>8221</v>
      </c>
      <c r="I403">
        <v>31</v>
      </c>
    </row>
    <row r="404" spans="1:9" x14ac:dyDescent="0.25">
      <c r="A404" t="s">
        <v>8219</v>
      </c>
      <c r="B404">
        <v>75</v>
      </c>
      <c r="H404" t="s">
        <v>8221</v>
      </c>
      <c r="I404">
        <v>16</v>
      </c>
    </row>
    <row r="405" spans="1:9" x14ac:dyDescent="0.25">
      <c r="A405" t="s">
        <v>8219</v>
      </c>
      <c r="B405">
        <v>38</v>
      </c>
      <c r="H405" t="s">
        <v>8221</v>
      </c>
      <c r="I405">
        <v>12</v>
      </c>
    </row>
    <row r="406" spans="1:9" x14ac:dyDescent="0.25">
      <c r="A406" t="s">
        <v>8219</v>
      </c>
      <c r="B406">
        <v>18</v>
      </c>
      <c r="H406" t="s">
        <v>8221</v>
      </c>
      <c r="I406">
        <v>96</v>
      </c>
    </row>
    <row r="407" spans="1:9" x14ac:dyDescent="0.25">
      <c r="A407" t="s">
        <v>8219</v>
      </c>
      <c r="B407">
        <v>54</v>
      </c>
      <c r="H407" t="s">
        <v>8221</v>
      </c>
      <c r="I407">
        <v>16</v>
      </c>
    </row>
    <row r="408" spans="1:9" x14ac:dyDescent="0.25">
      <c r="A408" t="s">
        <v>8219</v>
      </c>
      <c r="B408">
        <v>71</v>
      </c>
      <c r="H408" t="s">
        <v>8221</v>
      </c>
      <c r="I408">
        <v>5</v>
      </c>
    </row>
    <row r="409" spans="1:9" x14ac:dyDescent="0.25">
      <c r="A409" t="s">
        <v>8219</v>
      </c>
      <c r="B409">
        <v>57</v>
      </c>
      <c r="H409" t="s">
        <v>8221</v>
      </c>
      <c r="I409">
        <v>0</v>
      </c>
    </row>
    <row r="410" spans="1:9" x14ac:dyDescent="0.25">
      <c r="A410" t="s">
        <v>8219</v>
      </c>
      <c r="B410">
        <v>43</v>
      </c>
      <c r="H410" t="s">
        <v>8221</v>
      </c>
      <c r="I410">
        <v>8</v>
      </c>
    </row>
    <row r="411" spans="1:9" x14ac:dyDescent="0.25">
      <c r="A411" t="s">
        <v>8219</v>
      </c>
      <c r="B411">
        <v>52</v>
      </c>
      <c r="H411" t="s">
        <v>8221</v>
      </c>
      <c r="I411">
        <v>7</v>
      </c>
    </row>
    <row r="412" spans="1:9" x14ac:dyDescent="0.25">
      <c r="A412" t="s">
        <v>8219</v>
      </c>
      <c r="B412">
        <v>27</v>
      </c>
      <c r="H412" t="s">
        <v>8221</v>
      </c>
      <c r="I412">
        <v>24</v>
      </c>
    </row>
    <row r="413" spans="1:9" x14ac:dyDescent="0.25">
      <c r="A413" t="s">
        <v>8219</v>
      </c>
      <c r="B413">
        <v>12</v>
      </c>
      <c r="H413" t="s">
        <v>8221</v>
      </c>
      <c r="I413">
        <v>121</v>
      </c>
    </row>
    <row r="414" spans="1:9" x14ac:dyDescent="0.25">
      <c r="A414" t="s">
        <v>8219</v>
      </c>
      <c r="B414">
        <v>33</v>
      </c>
      <c r="H414" t="s">
        <v>8221</v>
      </c>
      <c r="I414">
        <v>196</v>
      </c>
    </row>
    <row r="415" spans="1:9" x14ac:dyDescent="0.25">
      <c r="A415" t="s">
        <v>8219</v>
      </c>
      <c r="B415">
        <v>96</v>
      </c>
      <c r="H415" t="s">
        <v>8221</v>
      </c>
      <c r="I415">
        <v>5</v>
      </c>
    </row>
    <row r="416" spans="1:9" x14ac:dyDescent="0.25">
      <c r="A416" t="s">
        <v>8219</v>
      </c>
      <c r="B416">
        <v>28</v>
      </c>
      <c r="H416" t="s">
        <v>8221</v>
      </c>
      <c r="I416">
        <v>73</v>
      </c>
    </row>
    <row r="417" spans="1:9" x14ac:dyDescent="0.25">
      <c r="A417" t="s">
        <v>8219</v>
      </c>
      <c r="B417">
        <v>43</v>
      </c>
      <c r="H417" t="s">
        <v>8221</v>
      </c>
      <c r="I417">
        <v>93</v>
      </c>
    </row>
    <row r="418" spans="1:9" x14ac:dyDescent="0.25">
      <c r="A418" t="s">
        <v>8219</v>
      </c>
      <c r="B418">
        <v>205</v>
      </c>
      <c r="H418" t="s">
        <v>8221</v>
      </c>
      <c r="I418">
        <v>17</v>
      </c>
    </row>
    <row r="419" spans="1:9" x14ac:dyDescent="0.25">
      <c r="A419" t="s">
        <v>8219</v>
      </c>
      <c r="B419">
        <v>23</v>
      </c>
      <c r="H419" t="s">
        <v>8221</v>
      </c>
      <c r="I419">
        <v>7</v>
      </c>
    </row>
    <row r="420" spans="1:9" x14ac:dyDescent="0.25">
      <c r="A420" t="s">
        <v>8219</v>
      </c>
      <c r="B420">
        <v>19</v>
      </c>
      <c r="H420" t="s">
        <v>8221</v>
      </c>
      <c r="I420">
        <v>17</v>
      </c>
    </row>
    <row r="421" spans="1:9" x14ac:dyDescent="0.25">
      <c r="A421" t="s">
        <v>8219</v>
      </c>
      <c r="B421">
        <v>14</v>
      </c>
      <c r="H421" t="s">
        <v>8221</v>
      </c>
      <c r="I421">
        <v>171</v>
      </c>
    </row>
    <row r="422" spans="1:9" x14ac:dyDescent="0.25">
      <c r="A422" t="s">
        <v>8219</v>
      </c>
      <c r="B422">
        <v>38</v>
      </c>
      <c r="H422" t="s">
        <v>8221</v>
      </c>
      <c r="I422">
        <v>188</v>
      </c>
    </row>
    <row r="423" spans="1:9" x14ac:dyDescent="0.25">
      <c r="A423" t="s">
        <v>8219</v>
      </c>
      <c r="B423">
        <v>78</v>
      </c>
      <c r="H423" t="s">
        <v>8221</v>
      </c>
      <c r="I423">
        <v>110</v>
      </c>
    </row>
    <row r="424" spans="1:9" x14ac:dyDescent="0.25">
      <c r="A424" t="s">
        <v>8219</v>
      </c>
      <c r="B424">
        <v>69</v>
      </c>
      <c r="H424" t="s">
        <v>8221</v>
      </c>
      <c r="I424">
        <v>37</v>
      </c>
    </row>
    <row r="425" spans="1:9" x14ac:dyDescent="0.25">
      <c r="A425" t="s">
        <v>8219</v>
      </c>
      <c r="B425">
        <v>33</v>
      </c>
      <c r="H425" t="s">
        <v>8221</v>
      </c>
      <c r="I425">
        <v>9</v>
      </c>
    </row>
    <row r="426" spans="1:9" x14ac:dyDescent="0.25">
      <c r="A426" t="s">
        <v>8219</v>
      </c>
      <c r="B426">
        <v>54</v>
      </c>
      <c r="H426" t="s">
        <v>8221</v>
      </c>
      <c r="I426">
        <v>29</v>
      </c>
    </row>
    <row r="427" spans="1:9" x14ac:dyDescent="0.25">
      <c r="A427" t="s">
        <v>8219</v>
      </c>
      <c r="B427">
        <v>99</v>
      </c>
      <c r="H427" t="s">
        <v>8221</v>
      </c>
      <c r="I427">
        <v>6</v>
      </c>
    </row>
    <row r="428" spans="1:9" x14ac:dyDescent="0.25">
      <c r="A428" t="s">
        <v>8219</v>
      </c>
      <c r="B428">
        <v>49</v>
      </c>
      <c r="H428" t="s">
        <v>8221</v>
      </c>
      <c r="I428">
        <v>30</v>
      </c>
    </row>
    <row r="429" spans="1:9" x14ac:dyDescent="0.25">
      <c r="A429" t="s">
        <v>8219</v>
      </c>
      <c r="B429">
        <v>11</v>
      </c>
      <c r="H429" t="s">
        <v>8221</v>
      </c>
      <c r="I429">
        <v>81</v>
      </c>
    </row>
    <row r="430" spans="1:9" x14ac:dyDescent="0.25">
      <c r="A430" t="s">
        <v>8219</v>
      </c>
      <c r="B430">
        <v>38</v>
      </c>
      <c r="H430" t="s">
        <v>8221</v>
      </c>
      <c r="I430">
        <v>4</v>
      </c>
    </row>
    <row r="431" spans="1:9" x14ac:dyDescent="0.25">
      <c r="A431" t="s">
        <v>8219</v>
      </c>
      <c r="B431">
        <v>16</v>
      </c>
      <c r="H431" t="s">
        <v>8221</v>
      </c>
      <c r="I431">
        <v>11</v>
      </c>
    </row>
    <row r="432" spans="1:9" x14ac:dyDescent="0.25">
      <c r="A432" t="s">
        <v>8219</v>
      </c>
      <c r="B432">
        <v>32</v>
      </c>
      <c r="H432" t="s">
        <v>8221</v>
      </c>
      <c r="I432">
        <v>14</v>
      </c>
    </row>
    <row r="433" spans="1:9" x14ac:dyDescent="0.25">
      <c r="A433" t="s">
        <v>8219</v>
      </c>
      <c r="B433">
        <v>20</v>
      </c>
      <c r="H433" t="s">
        <v>8221</v>
      </c>
      <c r="I433">
        <v>5</v>
      </c>
    </row>
    <row r="434" spans="1:9" x14ac:dyDescent="0.25">
      <c r="A434" t="s">
        <v>8219</v>
      </c>
      <c r="B434">
        <v>154</v>
      </c>
      <c r="H434" t="s">
        <v>8221</v>
      </c>
      <c r="I434">
        <v>45</v>
      </c>
    </row>
    <row r="435" spans="1:9" x14ac:dyDescent="0.25">
      <c r="A435" t="s">
        <v>8219</v>
      </c>
      <c r="B435">
        <v>41</v>
      </c>
      <c r="H435" t="s">
        <v>8221</v>
      </c>
      <c r="I435">
        <v>8</v>
      </c>
    </row>
    <row r="436" spans="1:9" x14ac:dyDescent="0.25">
      <c r="A436" t="s">
        <v>8219</v>
      </c>
      <c r="B436">
        <v>75</v>
      </c>
      <c r="H436" t="s">
        <v>8221</v>
      </c>
      <c r="I436">
        <v>3</v>
      </c>
    </row>
    <row r="437" spans="1:9" x14ac:dyDescent="0.25">
      <c r="A437" t="s">
        <v>8219</v>
      </c>
      <c r="B437">
        <v>40</v>
      </c>
      <c r="H437" t="s">
        <v>8221</v>
      </c>
      <c r="I437">
        <v>24</v>
      </c>
    </row>
    <row r="438" spans="1:9" x14ac:dyDescent="0.25">
      <c r="A438" t="s">
        <v>8219</v>
      </c>
      <c r="B438">
        <v>46</v>
      </c>
      <c r="H438" t="s">
        <v>8221</v>
      </c>
      <c r="I438">
        <v>18</v>
      </c>
    </row>
    <row r="439" spans="1:9" x14ac:dyDescent="0.25">
      <c r="A439" t="s">
        <v>8219</v>
      </c>
      <c r="B439">
        <v>62</v>
      </c>
      <c r="H439" t="s">
        <v>8221</v>
      </c>
      <c r="I439">
        <v>12</v>
      </c>
    </row>
    <row r="440" spans="1:9" x14ac:dyDescent="0.25">
      <c r="A440" t="s">
        <v>8219</v>
      </c>
      <c r="B440">
        <v>61</v>
      </c>
      <c r="H440" t="s">
        <v>8221</v>
      </c>
      <c r="I440">
        <v>123</v>
      </c>
    </row>
    <row r="441" spans="1:9" x14ac:dyDescent="0.25">
      <c r="A441" t="s">
        <v>8219</v>
      </c>
      <c r="B441">
        <v>96</v>
      </c>
      <c r="H441" t="s">
        <v>8221</v>
      </c>
      <c r="I441">
        <v>96</v>
      </c>
    </row>
    <row r="442" spans="1:9" x14ac:dyDescent="0.25">
      <c r="A442" t="s">
        <v>8219</v>
      </c>
      <c r="B442">
        <v>190</v>
      </c>
      <c r="H442" t="s">
        <v>8221</v>
      </c>
      <c r="I442">
        <v>31</v>
      </c>
    </row>
    <row r="443" spans="1:9" x14ac:dyDescent="0.25">
      <c r="A443" t="s">
        <v>8219</v>
      </c>
      <c r="B443">
        <v>94</v>
      </c>
      <c r="H443" t="s">
        <v>8221</v>
      </c>
      <c r="I443">
        <v>4</v>
      </c>
    </row>
    <row r="444" spans="1:9" x14ac:dyDescent="0.25">
      <c r="A444" t="s">
        <v>8219</v>
      </c>
      <c r="B444">
        <v>39</v>
      </c>
      <c r="H444" t="s">
        <v>8221</v>
      </c>
      <c r="I444">
        <v>3</v>
      </c>
    </row>
    <row r="445" spans="1:9" x14ac:dyDescent="0.25">
      <c r="A445" t="s">
        <v>8219</v>
      </c>
      <c r="B445">
        <v>127</v>
      </c>
      <c r="H445" t="s">
        <v>8221</v>
      </c>
      <c r="I445">
        <v>179</v>
      </c>
    </row>
    <row r="446" spans="1:9" x14ac:dyDescent="0.25">
      <c r="A446" t="s">
        <v>8219</v>
      </c>
      <c r="B446">
        <v>159</v>
      </c>
      <c r="H446" t="s">
        <v>8221</v>
      </c>
      <c r="I446">
        <v>3</v>
      </c>
    </row>
    <row r="447" spans="1:9" x14ac:dyDescent="0.25">
      <c r="A447" t="s">
        <v>8219</v>
      </c>
      <c r="B447">
        <v>177</v>
      </c>
      <c r="H447" t="s">
        <v>8221</v>
      </c>
      <c r="I447">
        <v>23</v>
      </c>
    </row>
    <row r="448" spans="1:9" x14ac:dyDescent="0.25">
      <c r="A448" t="s">
        <v>8219</v>
      </c>
      <c r="B448">
        <v>47</v>
      </c>
      <c r="H448" t="s">
        <v>8221</v>
      </c>
      <c r="I448">
        <v>23</v>
      </c>
    </row>
    <row r="449" spans="1:9" x14ac:dyDescent="0.25">
      <c r="A449" t="s">
        <v>8219</v>
      </c>
      <c r="B449">
        <v>1</v>
      </c>
      <c r="H449" t="s">
        <v>8221</v>
      </c>
      <c r="I449">
        <v>41</v>
      </c>
    </row>
    <row r="450" spans="1:9" x14ac:dyDescent="0.25">
      <c r="A450" t="s">
        <v>8219</v>
      </c>
      <c r="B450">
        <v>16</v>
      </c>
      <c r="H450" t="s">
        <v>8221</v>
      </c>
      <c r="I450">
        <v>0</v>
      </c>
    </row>
    <row r="451" spans="1:9" x14ac:dyDescent="0.25">
      <c r="A451" t="s">
        <v>8219</v>
      </c>
      <c r="B451">
        <v>115</v>
      </c>
      <c r="H451" t="s">
        <v>8221</v>
      </c>
      <c r="I451">
        <v>32</v>
      </c>
    </row>
    <row r="452" spans="1:9" x14ac:dyDescent="0.25">
      <c r="A452" t="s">
        <v>8219</v>
      </c>
      <c r="B452">
        <v>133</v>
      </c>
      <c r="H452" t="s">
        <v>8221</v>
      </c>
      <c r="I452">
        <v>2</v>
      </c>
    </row>
    <row r="453" spans="1:9" x14ac:dyDescent="0.25">
      <c r="A453" t="s">
        <v>8219</v>
      </c>
      <c r="B453">
        <v>70</v>
      </c>
      <c r="H453" t="s">
        <v>8221</v>
      </c>
      <c r="I453">
        <v>7</v>
      </c>
    </row>
    <row r="454" spans="1:9" x14ac:dyDescent="0.25">
      <c r="A454" t="s">
        <v>8219</v>
      </c>
      <c r="B454">
        <v>62</v>
      </c>
      <c r="H454" t="s">
        <v>8221</v>
      </c>
      <c r="I454">
        <v>4</v>
      </c>
    </row>
    <row r="455" spans="1:9" x14ac:dyDescent="0.25">
      <c r="A455" t="s">
        <v>8219</v>
      </c>
      <c r="B455">
        <v>10</v>
      </c>
      <c r="H455" t="s">
        <v>8221</v>
      </c>
      <c r="I455">
        <v>196</v>
      </c>
    </row>
    <row r="456" spans="1:9" x14ac:dyDescent="0.25">
      <c r="A456" t="s">
        <v>8219</v>
      </c>
      <c r="B456">
        <v>499</v>
      </c>
      <c r="H456" t="s">
        <v>8221</v>
      </c>
      <c r="I456">
        <v>11</v>
      </c>
    </row>
    <row r="457" spans="1:9" x14ac:dyDescent="0.25">
      <c r="A457" t="s">
        <v>8219</v>
      </c>
      <c r="B457">
        <v>47</v>
      </c>
      <c r="H457" t="s">
        <v>8221</v>
      </c>
      <c r="I457">
        <v>9</v>
      </c>
    </row>
    <row r="458" spans="1:9" x14ac:dyDescent="0.25">
      <c r="A458" t="s">
        <v>8219</v>
      </c>
      <c r="B458">
        <v>28</v>
      </c>
      <c r="H458" t="s">
        <v>8221</v>
      </c>
      <c r="I458">
        <v>5</v>
      </c>
    </row>
    <row r="459" spans="1:9" x14ac:dyDescent="0.25">
      <c r="A459" t="s">
        <v>8219</v>
      </c>
      <c r="B459">
        <v>24</v>
      </c>
      <c r="H459" t="s">
        <v>8221</v>
      </c>
      <c r="I459">
        <v>8</v>
      </c>
    </row>
    <row r="460" spans="1:9" x14ac:dyDescent="0.25">
      <c r="A460" t="s">
        <v>8219</v>
      </c>
      <c r="B460">
        <v>76</v>
      </c>
      <c r="H460" t="s">
        <v>8221</v>
      </c>
      <c r="I460">
        <v>229</v>
      </c>
    </row>
    <row r="461" spans="1:9" x14ac:dyDescent="0.25">
      <c r="A461" t="s">
        <v>8219</v>
      </c>
      <c r="B461">
        <v>98</v>
      </c>
      <c r="H461" t="s">
        <v>8221</v>
      </c>
      <c r="I461">
        <v>40</v>
      </c>
    </row>
    <row r="462" spans="1:9" x14ac:dyDescent="0.25">
      <c r="A462" t="s">
        <v>8219</v>
      </c>
      <c r="B462">
        <v>30</v>
      </c>
      <c r="H462" t="s">
        <v>8221</v>
      </c>
      <c r="I462">
        <v>123</v>
      </c>
    </row>
    <row r="463" spans="1:9" x14ac:dyDescent="0.25">
      <c r="A463" t="s">
        <v>8219</v>
      </c>
      <c r="B463">
        <v>478</v>
      </c>
      <c r="H463" t="s">
        <v>8221</v>
      </c>
      <c r="I463">
        <v>5</v>
      </c>
    </row>
    <row r="464" spans="1:9" x14ac:dyDescent="0.25">
      <c r="A464" t="s">
        <v>8219</v>
      </c>
      <c r="B464">
        <v>74</v>
      </c>
      <c r="H464" t="s">
        <v>8221</v>
      </c>
      <c r="I464">
        <v>148</v>
      </c>
    </row>
    <row r="465" spans="1:9" x14ac:dyDescent="0.25">
      <c r="A465" t="s">
        <v>8219</v>
      </c>
      <c r="B465">
        <v>131</v>
      </c>
      <c r="H465" t="s">
        <v>8221</v>
      </c>
      <c r="I465">
        <v>10</v>
      </c>
    </row>
    <row r="466" spans="1:9" x14ac:dyDescent="0.25">
      <c r="A466" t="s">
        <v>8219</v>
      </c>
      <c r="B466">
        <v>61</v>
      </c>
      <c r="H466" t="s">
        <v>8221</v>
      </c>
      <c r="I466">
        <v>4</v>
      </c>
    </row>
    <row r="467" spans="1:9" x14ac:dyDescent="0.25">
      <c r="A467" t="s">
        <v>8219</v>
      </c>
      <c r="B467">
        <v>1071</v>
      </c>
      <c r="H467" t="s">
        <v>8221</v>
      </c>
      <c r="I467">
        <v>21</v>
      </c>
    </row>
    <row r="468" spans="1:9" x14ac:dyDescent="0.25">
      <c r="A468" t="s">
        <v>8219</v>
      </c>
      <c r="B468">
        <v>122</v>
      </c>
      <c r="H468" t="s">
        <v>8221</v>
      </c>
      <c r="I468">
        <v>2</v>
      </c>
    </row>
    <row r="469" spans="1:9" x14ac:dyDescent="0.25">
      <c r="A469" t="s">
        <v>8219</v>
      </c>
      <c r="B469">
        <v>111</v>
      </c>
      <c r="H469" t="s">
        <v>8221</v>
      </c>
      <c r="I469">
        <v>0</v>
      </c>
    </row>
    <row r="470" spans="1:9" x14ac:dyDescent="0.25">
      <c r="A470" t="s">
        <v>8219</v>
      </c>
      <c r="B470">
        <v>255</v>
      </c>
      <c r="H470" t="s">
        <v>8221</v>
      </c>
      <c r="I470">
        <v>4</v>
      </c>
    </row>
    <row r="471" spans="1:9" x14ac:dyDescent="0.25">
      <c r="A471" t="s">
        <v>8219</v>
      </c>
      <c r="B471">
        <v>141</v>
      </c>
      <c r="H471" t="s">
        <v>8221</v>
      </c>
      <c r="I471">
        <v>1</v>
      </c>
    </row>
    <row r="472" spans="1:9" x14ac:dyDescent="0.25">
      <c r="A472" t="s">
        <v>8219</v>
      </c>
      <c r="B472">
        <v>159</v>
      </c>
      <c r="H472" t="s">
        <v>8221</v>
      </c>
      <c r="I472">
        <v>30</v>
      </c>
    </row>
    <row r="473" spans="1:9" x14ac:dyDescent="0.25">
      <c r="A473" t="s">
        <v>8219</v>
      </c>
      <c r="B473">
        <v>99</v>
      </c>
      <c r="H473" t="s">
        <v>8221</v>
      </c>
      <c r="I473">
        <v>3</v>
      </c>
    </row>
    <row r="474" spans="1:9" x14ac:dyDescent="0.25">
      <c r="A474" t="s">
        <v>8219</v>
      </c>
      <c r="B474">
        <v>96</v>
      </c>
      <c r="H474" t="s">
        <v>8221</v>
      </c>
      <c r="I474">
        <v>975</v>
      </c>
    </row>
    <row r="475" spans="1:9" x14ac:dyDescent="0.25">
      <c r="A475" t="s">
        <v>8219</v>
      </c>
      <c r="B475">
        <v>27</v>
      </c>
      <c r="H475" t="s">
        <v>8221</v>
      </c>
      <c r="I475">
        <v>167</v>
      </c>
    </row>
    <row r="476" spans="1:9" x14ac:dyDescent="0.25">
      <c r="A476" t="s">
        <v>8219</v>
      </c>
      <c r="B476">
        <v>166</v>
      </c>
      <c r="H476" t="s">
        <v>8221</v>
      </c>
      <c r="I476">
        <v>5</v>
      </c>
    </row>
    <row r="477" spans="1:9" x14ac:dyDescent="0.25">
      <c r="A477" t="s">
        <v>8219</v>
      </c>
      <c r="B477">
        <v>76</v>
      </c>
      <c r="H477" t="s">
        <v>8221</v>
      </c>
      <c r="I477">
        <v>18</v>
      </c>
    </row>
    <row r="478" spans="1:9" x14ac:dyDescent="0.25">
      <c r="A478" t="s">
        <v>8219</v>
      </c>
      <c r="B478">
        <v>211</v>
      </c>
      <c r="H478" t="s">
        <v>8221</v>
      </c>
      <c r="I478">
        <v>98</v>
      </c>
    </row>
    <row r="479" spans="1:9" x14ac:dyDescent="0.25">
      <c r="A479" t="s">
        <v>8219</v>
      </c>
      <c r="B479">
        <v>21</v>
      </c>
      <c r="H479" t="s">
        <v>8221</v>
      </c>
      <c r="I479">
        <v>4</v>
      </c>
    </row>
    <row r="480" spans="1:9" x14ac:dyDescent="0.25">
      <c r="A480" t="s">
        <v>8219</v>
      </c>
      <c r="B480">
        <v>61</v>
      </c>
      <c r="H480" t="s">
        <v>8221</v>
      </c>
      <c r="I480">
        <v>3</v>
      </c>
    </row>
    <row r="481" spans="1:9" x14ac:dyDescent="0.25">
      <c r="A481" t="s">
        <v>8219</v>
      </c>
      <c r="B481">
        <v>30</v>
      </c>
      <c r="H481" t="s">
        <v>8221</v>
      </c>
      <c r="I481">
        <v>1</v>
      </c>
    </row>
    <row r="482" spans="1:9" x14ac:dyDescent="0.25">
      <c r="A482" t="s">
        <v>8219</v>
      </c>
      <c r="B482">
        <v>375</v>
      </c>
      <c r="H482" t="s">
        <v>8221</v>
      </c>
      <c r="I482">
        <v>0</v>
      </c>
    </row>
    <row r="483" spans="1:9" x14ac:dyDescent="0.25">
      <c r="A483" t="s">
        <v>8219</v>
      </c>
      <c r="B483">
        <v>111</v>
      </c>
      <c r="H483" t="s">
        <v>8221</v>
      </c>
      <c r="I483">
        <v>9</v>
      </c>
    </row>
    <row r="484" spans="1:9" x14ac:dyDescent="0.25">
      <c r="A484" t="s">
        <v>8219</v>
      </c>
      <c r="B484">
        <v>123</v>
      </c>
      <c r="H484" t="s">
        <v>8221</v>
      </c>
      <c r="I484">
        <v>2</v>
      </c>
    </row>
    <row r="485" spans="1:9" x14ac:dyDescent="0.25">
      <c r="A485" t="s">
        <v>8219</v>
      </c>
      <c r="B485">
        <v>70</v>
      </c>
      <c r="H485" t="s">
        <v>8221</v>
      </c>
      <c r="I485">
        <v>0</v>
      </c>
    </row>
    <row r="486" spans="1:9" x14ac:dyDescent="0.25">
      <c r="A486" t="s">
        <v>8219</v>
      </c>
      <c r="B486">
        <v>85</v>
      </c>
      <c r="H486" t="s">
        <v>8221</v>
      </c>
      <c r="I486">
        <v>147</v>
      </c>
    </row>
    <row r="487" spans="1:9" x14ac:dyDescent="0.25">
      <c r="A487" t="s">
        <v>8219</v>
      </c>
      <c r="B487">
        <v>86</v>
      </c>
      <c r="H487" t="s">
        <v>8221</v>
      </c>
      <c r="I487">
        <v>49</v>
      </c>
    </row>
    <row r="488" spans="1:9" x14ac:dyDescent="0.25">
      <c r="A488" t="s">
        <v>8219</v>
      </c>
      <c r="B488">
        <v>13</v>
      </c>
      <c r="H488" t="s">
        <v>8221</v>
      </c>
      <c r="I488">
        <v>1</v>
      </c>
    </row>
    <row r="489" spans="1:9" x14ac:dyDescent="0.25">
      <c r="A489" t="s">
        <v>8219</v>
      </c>
      <c r="B489">
        <v>33</v>
      </c>
      <c r="H489" t="s">
        <v>8221</v>
      </c>
      <c r="I489">
        <v>2</v>
      </c>
    </row>
    <row r="490" spans="1:9" x14ac:dyDescent="0.25">
      <c r="A490" t="s">
        <v>8219</v>
      </c>
      <c r="B490">
        <v>15</v>
      </c>
      <c r="H490" t="s">
        <v>8221</v>
      </c>
      <c r="I490">
        <v>7</v>
      </c>
    </row>
    <row r="491" spans="1:9" x14ac:dyDescent="0.25">
      <c r="A491" t="s">
        <v>8219</v>
      </c>
      <c r="B491">
        <v>273</v>
      </c>
      <c r="H491" t="s">
        <v>8221</v>
      </c>
      <c r="I491">
        <v>4</v>
      </c>
    </row>
    <row r="492" spans="1:9" x14ac:dyDescent="0.25">
      <c r="A492" t="s">
        <v>8219</v>
      </c>
      <c r="B492">
        <v>714</v>
      </c>
      <c r="H492" t="s">
        <v>8221</v>
      </c>
      <c r="I492">
        <v>27</v>
      </c>
    </row>
    <row r="493" spans="1:9" x14ac:dyDescent="0.25">
      <c r="A493" t="s">
        <v>8219</v>
      </c>
      <c r="B493">
        <v>170</v>
      </c>
      <c r="H493" t="s">
        <v>8221</v>
      </c>
      <c r="I493">
        <v>94</v>
      </c>
    </row>
    <row r="494" spans="1:9" x14ac:dyDescent="0.25">
      <c r="A494" t="s">
        <v>8219</v>
      </c>
      <c r="B494">
        <v>512</v>
      </c>
      <c r="H494" t="s">
        <v>8221</v>
      </c>
      <c r="I494">
        <v>29</v>
      </c>
    </row>
    <row r="495" spans="1:9" x14ac:dyDescent="0.25">
      <c r="A495" t="s">
        <v>8219</v>
      </c>
      <c r="B495">
        <v>314</v>
      </c>
      <c r="H495" t="s">
        <v>8221</v>
      </c>
      <c r="I495">
        <v>7</v>
      </c>
    </row>
    <row r="496" spans="1:9" x14ac:dyDescent="0.25">
      <c r="A496" t="s">
        <v>8219</v>
      </c>
      <c r="B496">
        <v>167</v>
      </c>
      <c r="H496" t="s">
        <v>8221</v>
      </c>
      <c r="I496">
        <v>22</v>
      </c>
    </row>
    <row r="497" spans="1:9" x14ac:dyDescent="0.25">
      <c r="A497" t="s">
        <v>8219</v>
      </c>
      <c r="B497">
        <v>9</v>
      </c>
      <c r="H497" t="s">
        <v>8221</v>
      </c>
      <c r="I497">
        <v>1</v>
      </c>
    </row>
    <row r="498" spans="1:9" x14ac:dyDescent="0.25">
      <c r="A498" t="s">
        <v>8219</v>
      </c>
      <c r="B498">
        <v>103</v>
      </c>
      <c r="H498" t="s">
        <v>8221</v>
      </c>
      <c r="I498">
        <v>10</v>
      </c>
    </row>
    <row r="499" spans="1:9" x14ac:dyDescent="0.25">
      <c r="A499" t="s">
        <v>8219</v>
      </c>
      <c r="B499">
        <v>111</v>
      </c>
      <c r="H499" t="s">
        <v>8221</v>
      </c>
      <c r="I499">
        <v>6</v>
      </c>
    </row>
    <row r="500" spans="1:9" x14ac:dyDescent="0.25">
      <c r="A500" t="s">
        <v>8219</v>
      </c>
      <c r="B500">
        <v>271</v>
      </c>
      <c r="H500" t="s">
        <v>8221</v>
      </c>
      <c r="I500">
        <v>24</v>
      </c>
    </row>
    <row r="501" spans="1:9" x14ac:dyDescent="0.25">
      <c r="A501" t="s">
        <v>8219</v>
      </c>
      <c r="B501">
        <v>101</v>
      </c>
      <c r="H501" t="s">
        <v>8221</v>
      </c>
      <c r="I501">
        <v>15</v>
      </c>
    </row>
    <row r="502" spans="1:9" x14ac:dyDescent="0.25">
      <c r="A502" t="s">
        <v>8219</v>
      </c>
      <c r="B502">
        <v>57</v>
      </c>
      <c r="H502" t="s">
        <v>8221</v>
      </c>
      <c r="I502">
        <v>37</v>
      </c>
    </row>
    <row r="503" spans="1:9" x14ac:dyDescent="0.25">
      <c r="A503" t="s">
        <v>8219</v>
      </c>
      <c r="B503">
        <v>62</v>
      </c>
      <c r="H503" t="s">
        <v>8221</v>
      </c>
      <c r="I503">
        <v>20</v>
      </c>
    </row>
    <row r="504" spans="1:9" x14ac:dyDescent="0.25">
      <c r="A504" t="s">
        <v>8219</v>
      </c>
      <c r="B504">
        <v>32</v>
      </c>
      <c r="H504" t="s">
        <v>8221</v>
      </c>
      <c r="I504">
        <v>7</v>
      </c>
    </row>
    <row r="505" spans="1:9" x14ac:dyDescent="0.25">
      <c r="A505" t="s">
        <v>8219</v>
      </c>
      <c r="B505">
        <v>141</v>
      </c>
      <c r="H505" t="s">
        <v>8221</v>
      </c>
      <c r="I505">
        <v>0</v>
      </c>
    </row>
    <row r="506" spans="1:9" x14ac:dyDescent="0.25">
      <c r="A506" t="s">
        <v>8219</v>
      </c>
      <c r="B506">
        <v>75</v>
      </c>
      <c r="H506" t="s">
        <v>8221</v>
      </c>
      <c r="I506">
        <v>21</v>
      </c>
    </row>
    <row r="507" spans="1:9" x14ac:dyDescent="0.25">
      <c r="A507" t="s">
        <v>8219</v>
      </c>
      <c r="B507">
        <v>46</v>
      </c>
      <c r="H507" t="s">
        <v>8221</v>
      </c>
      <c r="I507">
        <v>3</v>
      </c>
    </row>
    <row r="508" spans="1:9" x14ac:dyDescent="0.25">
      <c r="A508" t="s">
        <v>8219</v>
      </c>
      <c r="B508">
        <v>103</v>
      </c>
      <c r="H508" t="s">
        <v>8221</v>
      </c>
      <c r="I508">
        <v>11</v>
      </c>
    </row>
    <row r="509" spans="1:9" x14ac:dyDescent="0.25">
      <c r="A509" t="s">
        <v>8219</v>
      </c>
      <c r="B509">
        <v>6</v>
      </c>
      <c r="H509" t="s">
        <v>8221</v>
      </c>
      <c r="I509">
        <v>1</v>
      </c>
    </row>
    <row r="510" spans="1:9" x14ac:dyDescent="0.25">
      <c r="A510" t="s">
        <v>8219</v>
      </c>
      <c r="B510">
        <v>83</v>
      </c>
      <c r="H510" t="s">
        <v>8221</v>
      </c>
      <c r="I510">
        <v>312</v>
      </c>
    </row>
    <row r="511" spans="1:9" x14ac:dyDescent="0.25">
      <c r="A511" t="s">
        <v>8219</v>
      </c>
      <c r="B511">
        <v>108</v>
      </c>
      <c r="H511" t="s">
        <v>8221</v>
      </c>
      <c r="I511">
        <v>1</v>
      </c>
    </row>
    <row r="512" spans="1:9" x14ac:dyDescent="0.25">
      <c r="A512" t="s">
        <v>8219</v>
      </c>
      <c r="B512">
        <v>25</v>
      </c>
      <c r="H512" t="s">
        <v>8221</v>
      </c>
      <c r="I512">
        <v>3</v>
      </c>
    </row>
    <row r="513" spans="1:9" x14ac:dyDescent="0.25">
      <c r="A513" t="s">
        <v>8219</v>
      </c>
      <c r="B513">
        <v>549</v>
      </c>
      <c r="H513" t="s">
        <v>8221</v>
      </c>
      <c r="I513">
        <v>4</v>
      </c>
    </row>
    <row r="514" spans="1:9" x14ac:dyDescent="0.25">
      <c r="A514" t="s">
        <v>8219</v>
      </c>
      <c r="B514">
        <v>222</v>
      </c>
      <c r="H514" t="s">
        <v>8221</v>
      </c>
      <c r="I514">
        <v>10</v>
      </c>
    </row>
    <row r="515" spans="1:9" x14ac:dyDescent="0.25">
      <c r="A515" t="s">
        <v>8219</v>
      </c>
      <c r="B515">
        <v>183</v>
      </c>
      <c r="H515" t="s">
        <v>8221</v>
      </c>
      <c r="I515">
        <v>8</v>
      </c>
    </row>
    <row r="516" spans="1:9" x14ac:dyDescent="0.25">
      <c r="A516" t="s">
        <v>8219</v>
      </c>
      <c r="B516">
        <v>89</v>
      </c>
      <c r="H516" t="s">
        <v>8221</v>
      </c>
      <c r="I516">
        <v>3</v>
      </c>
    </row>
    <row r="517" spans="1:9" x14ac:dyDescent="0.25">
      <c r="A517" t="s">
        <v>8219</v>
      </c>
      <c r="B517">
        <v>253</v>
      </c>
      <c r="H517" t="s">
        <v>8221</v>
      </c>
      <c r="I517">
        <v>1</v>
      </c>
    </row>
    <row r="518" spans="1:9" x14ac:dyDescent="0.25">
      <c r="A518" t="s">
        <v>8219</v>
      </c>
      <c r="B518">
        <v>140</v>
      </c>
      <c r="H518" t="s">
        <v>8221</v>
      </c>
      <c r="I518">
        <v>0</v>
      </c>
    </row>
    <row r="519" spans="1:9" x14ac:dyDescent="0.25">
      <c r="A519" t="s">
        <v>8219</v>
      </c>
      <c r="B519">
        <v>103</v>
      </c>
      <c r="H519" t="s">
        <v>8221</v>
      </c>
      <c r="I519">
        <v>5</v>
      </c>
    </row>
    <row r="520" spans="1:9" x14ac:dyDescent="0.25">
      <c r="A520" t="s">
        <v>8219</v>
      </c>
      <c r="B520">
        <v>138</v>
      </c>
      <c r="H520" t="s">
        <v>8221</v>
      </c>
      <c r="I520">
        <v>0</v>
      </c>
    </row>
    <row r="521" spans="1:9" x14ac:dyDescent="0.25">
      <c r="A521" t="s">
        <v>8219</v>
      </c>
      <c r="B521">
        <v>191</v>
      </c>
      <c r="H521" t="s">
        <v>8221</v>
      </c>
      <c r="I521">
        <v>3</v>
      </c>
    </row>
    <row r="522" spans="1:9" x14ac:dyDescent="0.25">
      <c r="A522" t="s">
        <v>8219</v>
      </c>
      <c r="B522">
        <v>45</v>
      </c>
      <c r="H522" t="s">
        <v>8221</v>
      </c>
      <c r="I522">
        <v>7</v>
      </c>
    </row>
    <row r="523" spans="1:9" x14ac:dyDescent="0.25">
      <c r="A523" t="s">
        <v>8219</v>
      </c>
      <c r="B523">
        <v>17</v>
      </c>
      <c r="H523" t="s">
        <v>8221</v>
      </c>
      <c r="I523">
        <v>0</v>
      </c>
    </row>
    <row r="524" spans="1:9" x14ac:dyDescent="0.25">
      <c r="A524" t="s">
        <v>8219</v>
      </c>
      <c r="B524">
        <v>31</v>
      </c>
      <c r="H524" t="s">
        <v>8221</v>
      </c>
      <c r="I524">
        <v>2</v>
      </c>
    </row>
    <row r="525" spans="1:9" x14ac:dyDescent="0.25">
      <c r="A525" t="s">
        <v>8219</v>
      </c>
      <c r="B525">
        <v>50</v>
      </c>
      <c r="H525" t="s">
        <v>8221</v>
      </c>
      <c r="I525">
        <v>23</v>
      </c>
    </row>
    <row r="526" spans="1:9" x14ac:dyDescent="0.25">
      <c r="A526" t="s">
        <v>8219</v>
      </c>
      <c r="B526">
        <v>59</v>
      </c>
      <c r="H526" t="s">
        <v>8221</v>
      </c>
      <c r="I526">
        <v>1</v>
      </c>
    </row>
    <row r="527" spans="1:9" x14ac:dyDescent="0.25">
      <c r="A527" t="s">
        <v>8219</v>
      </c>
      <c r="B527">
        <v>81</v>
      </c>
      <c r="H527" t="s">
        <v>8221</v>
      </c>
      <c r="I527">
        <v>2</v>
      </c>
    </row>
    <row r="528" spans="1:9" x14ac:dyDescent="0.25">
      <c r="A528" t="s">
        <v>8219</v>
      </c>
      <c r="B528">
        <v>508</v>
      </c>
      <c r="H528" t="s">
        <v>8221</v>
      </c>
      <c r="I528">
        <v>3</v>
      </c>
    </row>
    <row r="529" spans="1:9" x14ac:dyDescent="0.25">
      <c r="A529" t="s">
        <v>8219</v>
      </c>
      <c r="B529">
        <v>74</v>
      </c>
      <c r="H529" t="s">
        <v>8221</v>
      </c>
      <c r="I529">
        <v>0</v>
      </c>
    </row>
    <row r="530" spans="1:9" x14ac:dyDescent="0.25">
      <c r="A530" t="s">
        <v>8219</v>
      </c>
      <c r="B530">
        <v>141</v>
      </c>
      <c r="H530" t="s">
        <v>8221</v>
      </c>
      <c r="I530">
        <v>13</v>
      </c>
    </row>
    <row r="531" spans="1:9" x14ac:dyDescent="0.25">
      <c r="A531" t="s">
        <v>8219</v>
      </c>
      <c r="B531">
        <v>711</v>
      </c>
      <c r="H531" t="s">
        <v>8221</v>
      </c>
      <c r="I531">
        <v>1</v>
      </c>
    </row>
    <row r="532" spans="1:9" x14ac:dyDescent="0.25">
      <c r="A532" t="s">
        <v>8219</v>
      </c>
      <c r="B532">
        <v>141</v>
      </c>
      <c r="H532" t="s">
        <v>8221</v>
      </c>
      <c r="I532">
        <v>1</v>
      </c>
    </row>
    <row r="533" spans="1:9" x14ac:dyDescent="0.25">
      <c r="A533" t="s">
        <v>8219</v>
      </c>
      <c r="B533">
        <v>109</v>
      </c>
      <c r="H533" t="s">
        <v>8221</v>
      </c>
      <c r="I533">
        <v>1</v>
      </c>
    </row>
    <row r="534" spans="1:9" x14ac:dyDescent="0.25">
      <c r="A534" t="s">
        <v>8219</v>
      </c>
      <c r="B534">
        <v>361</v>
      </c>
      <c r="H534" t="s">
        <v>8221</v>
      </c>
      <c r="I534">
        <v>6</v>
      </c>
    </row>
    <row r="535" spans="1:9" x14ac:dyDescent="0.25">
      <c r="A535" t="s">
        <v>8219</v>
      </c>
      <c r="B535">
        <v>176</v>
      </c>
      <c r="H535" t="s">
        <v>8221</v>
      </c>
      <c r="I535">
        <v>39</v>
      </c>
    </row>
    <row r="536" spans="1:9" x14ac:dyDescent="0.25">
      <c r="A536" t="s">
        <v>8219</v>
      </c>
      <c r="B536">
        <v>670</v>
      </c>
      <c r="H536" t="s">
        <v>8221</v>
      </c>
      <c r="I536">
        <v>4</v>
      </c>
    </row>
    <row r="537" spans="1:9" x14ac:dyDescent="0.25">
      <c r="A537" t="s">
        <v>8219</v>
      </c>
      <c r="B537">
        <v>96</v>
      </c>
      <c r="H537" t="s">
        <v>8221</v>
      </c>
      <c r="I537">
        <v>1</v>
      </c>
    </row>
    <row r="538" spans="1:9" x14ac:dyDescent="0.25">
      <c r="A538" t="s">
        <v>8219</v>
      </c>
      <c r="B538">
        <v>74</v>
      </c>
      <c r="H538" t="s">
        <v>8221</v>
      </c>
      <c r="I538">
        <v>0</v>
      </c>
    </row>
    <row r="539" spans="1:9" x14ac:dyDescent="0.25">
      <c r="A539" t="s">
        <v>8219</v>
      </c>
      <c r="B539">
        <v>52</v>
      </c>
      <c r="H539" t="s">
        <v>8221</v>
      </c>
      <c r="I539">
        <v>0</v>
      </c>
    </row>
    <row r="540" spans="1:9" x14ac:dyDescent="0.25">
      <c r="A540" t="s">
        <v>8219</v>
      </c>
      <c r="B540">
        <v>105</v>
      </c>
      <c r="H540" t="s">
        <v>8221</v>
      </c>
      <c r="I540">
        <v>0</v>
      </c>
    </row>
    <row r="541" spans="1:9" x14ac:dyDescent="0.25">
      <c r="A541" t="s">
        <v>8219</v>
      </c>
      <c r="B541">
        <v>41</v>
      </c>
      <c r="H541" t="s">
        <v>8221</v>
      </c>
      <c r="I541">
        <v>8</v>
      </c>
    </row>
    <row r="542" spans="1:9" x14ac:dyDescent="0.25">
      <c r="A542" t="s">
        <v>8219</v>
      </c>
      <c r="B542">
        <v>34</v>
      </c>
      <c r="H542" t="s">
        <v>8221</v>
      </c>
      <c r="I542">
        <v>0</v>
      </c>
    </row>
    <row r="543" spans="1:9" x14ac:dyDescent="0.25">
      <c r="A543" t="s">
        <v>8219</v>
      </c>
      <c r="B543">
        <v>66</v>
      </c>
      <c r="H543" t="s">
        <v>8221</v>
      </c>
      <c r="I543">
        <v>1</v>
      </c>
    </row>
    <row r="544" spans="1:9" x14ac:dyDescent="0.25">
      <c r="A544" t="s">
        <v>8219</v>
      </c>
      <c r="B544">
        <v>50</v>
      </c>
      <c r="H544" t="s">
        <v>8221</v>
      </c>
      <c r="I544">
        <v>12</v>
      </c>
    </row>
    <row r="545" spans="1:9" x14ac:dyDescent="0.25">
      <c r="A545" t="s">
        <v>8219</v>
      </c>
      <c r="B545">
        <v>159</v>
      </c>
      <c r="H545" t="s">
        <v>8221</v>
      </c>
      <c r="I545">
        <v>0</v>
      </c>
    </row>
    <row r="546" spans="1:9" x14ac:dyDescent="0.25">
      <c r="A546" t="s">
        <v>8219</v>
      </c>
      <c r="B546">
        <v>182</v>
      </c>
      <c r="H546" t="s">
        <v>8221</v>
      </c>
      <c r="I546">
        <v>3</v>
      </c>
    </row>
    <row r="547" spans="1:9" x14ac:dyDescent="0.25">
      <c r="A547" t="s">
        <v>8219</v>
      </c>
      <c r="B547">
        <v>206</v>
      </c>
      <c r="H547" t="s">
        <v>8221</v>
      </c>
      <c r="I547">
        <v>2</v>
      </c>
    </row>
    <row r="548" spans="1:9" x14ac:dyDescent="0.25">
      <c r="A548" t="s">
        <v>8219</v>
      </c>
      <c r="B548">
        <v>169</v>
      </c>
      <c r="H548" t="s">
        <v>8221</v>
      </c>
      <c r="I548">
        <v>6</v>
      </c>
    </row>
    <row r="549" spans="1:9" x14ac:dyDescent="0.25">
      <c r="A549" t="s">
        <v>8219</v>
      </c>
      <c r="B549">
        <v>31</v>
      </c>
      <c r="H549" t="s">
        <v>8221</v>
      </c>
      <c r="I549">
        <v>0</v>
      </c>
    </row>
    <row r="550" spans="1:9" x14ac:dyDescent="0.25">
      <c r="A550" t="s">
        <v>8219</v>
      </c>
      <c r="B550">
        <v>28</v>
      </c>
      <c r="H550" t="s">
        <v>8221</v>
      </c>
      <c r="I550">
        <v>15</v>
      </c>
    </row>
    <row r="551" spans="1:9" x14ac:dyDescent="0.25">
      <c r="A551" t="s">
        <v>8219</v>
      </c>
      <c r="B551">
        <v>54</v>
      </c>
      <c r="H551" t="s">
        <v>8221</v>
      </c>
      <c r="I551">
        <v>1</v>
      </c>
    </row>
    <row r="552" spans="1:9" x14ac:dyDescent="0.25">
      <c r="A552" t="s">
        <v>8219</v>
      </c>
      <c r="B552">
        <v>467</v>
      </c>
      <c r="H552" t="s">
        <v>8221</v>
      </c>
      <c r="I552">
        <v>3</v>
      </c>
    </row>
    <row r="553" spans="1:9" x14ac:dyDescent="0.25">
      <c r="A553" t="s">
        <v>8219</v>
      </c>
      <c r="B553">
        <v>389</v>
      </c>
      <c r="H553" t="s">
        <v>8221</v>
      </c>
      <c r="I553">
        <v>8</v>
      </c>
    </row>
    <row r="554" spans="1:9" x14ac:dyDescent="0.25">
      <c r="A554" t="s">
        <v>8219</v>
      </c>
      <c r="B554">
        <v>68</v>
      </c>
      <c r="H554" t="s">
        <v>8221</v>
      </c>
      <c r="I554">
        <v>0</v>
      </c>
    </row>
    <row r="555" spans="1:9" x14ac:dyDescent="0.25">
      <c r="A555" t="s">
        <v>8219</v>
      </c>
      <c r="B555">
        <v>413</v>
      </c>
      <c r="H555" t="s">
        <v>8221</v>
      </c>
      <c r="I555">
        <v>3</v>
      </c>
    </row>
    <row r="556" spans="1:9" x14ac:dyDescent="0.25">
      <c r="A556" t="s">
        <v>8219</v>
      </c>
      <c r="B556">
        <v>190</v>
      </c>
      <c r="H556" t="s">
        <v>8221</v>
      </c>
      <c r="I556">
        <v>3</v>
      </c>
    </row>
    <row r="557" spans="1:9" x14ac:dyDescent="0.25">
      <c r="A557" t="s">
        <v>8219</v>
      </c>
      <c r="B557">
        <v>189</v>
      </c>
      <c r="H557" t="s">
        <v>8221</v>
      </c>
      <c r="I557">
        <v>0</v>
      </c>
    </row>
    <row r="558" spans="1:9" x14ac:dyDescent="0.25">
      <c r="A558" t="s">
        <v>8219</v>
      </c>
      <c r="B558">
        <v>130</v>
      </c>
      <c r="H558" t="s">
        <v>8221</v>
      </c>
      <c r="I558">
        <v>19</v>
      </c>
    </row>
    <row r="559" spans="1:9" x14ac:dyDescent="0.25">
      <c r="A559" t="s">
        <v>8219</v>
      </c>
      <c r="B559">
        <v>74</v>
      </c>
      <c r="H559" t="s">
        <v>8221</v>
      </c>
      <c r="I559">
        <v>0</v>
      </c>
    </row>
    <row r="560" spans="1:9" x14ac:dyDescent="0.25">
      <c r="A560" t="s">
        <v>8219</v>
      </c>
      <c r="B560">
        <v>274</v>
      </c>
      <c r="H560" t="s">
        <v>8221</v>
      </c>
      <c r="I560">
        <v>2</v>
      </c>
    </row>
    <row r="561" spans="1:9" x14ac:dyDescent="0.25">
      <c r="A561" t="s">
        <v>8219</v>
      </c>
      <c r="B561">
        <v>22</v>
      </c>
      <c r="H561" t="s">
        <v>8221</v>
      </c>
      <c r="I561">
        <v>0</v>
      </c>
    </row>
    <row r="562" spans="1:9" x14ac:dyDescent="0.25">
      <c r="A562" t="s">
        <v>8219</v>
      </c>
      <c r="B562">
        <v>31</v>
      </c>
      <c r="H562" t="s">
        <v>8221</v>
      </c>
      <c r="I562">
        <v>0</v>
      </c>
    </row>
    <row r="563" spans="1:9" x14ac:dyDescent="0.25">
      <c r="A563" t="s">
        <v>8219</v>
      </c>
      <c r="B563">
        <v>63</v>
      </c>
      <c r="H563" t="s">
        <v>8221</v>
      </c>
      <c r="I563">
        <v>25</v>
      </c>
    </row>
    <row r="564" spans="1:9" x14ac:dyDescent="0.25">
      <c r="A564" t="s">
        <v>8219</v>
      </c>
      <c r="B564">
        <v>20</v>
      </c>
      <c r="H564" t="s">
        <v>8221</v>
      </c>
      <c r="I564">
        <v>8</v>
      </c>
    </row>
    <row r="565" spans="1:9" x14ac:dyDescent="0.25">
      <c r="A565" t="s">
        <v>8219</v>
      </c>
      <c r="B565">
        <v>25</v>
      </c>
      <c r="H565" t="s">
        <v>8221</v>
      </c>
      <c r="I565">
        <v>16</v>
      </c>
    </row>
    <row r="566" spans="1:9" x14ac:dyDescent="0.25">
      <c r="A566" t="s">
        <v>8219</v>
      </c>
      <c r="B566">
        <v>61</v>
      </c>
      <c r="H566" t="s">
        <v>8221</v>
      </c>
      <c r="I566">
        <v>3</v>
      </c>
    </row>
    <row r="567" spans="1:9" x14ac:dyDescent="0.25">
      <c r="A567" t="s">
        <v>8219</v>
      </c>
      <c r="B567">
        <v>52</v>
      </c>
      <c r="H567" t="s">
        <v>8221</v>
      </c>
      <c r="I567">
        <v>3</v>
      </c>
    </row>
    <row r="568" spans="1:9" x14ac:dyDescent="0.25">
      <c r="A568" t="s">
        <v>8219</v>
      </c>
      <c r="B568">
        <v>86</v>
      </c>
      <c r="H568" t="s">
        <v>8221</v>
      </c>
      <c r="I568">
        <v>2</v>
      </c>
    </row>
    <row r="569" spans="1:9" x14ac:dyDescent="0.25">
      <c r="A569" t="s">
        <v>8219</v>
      </c>
      <c r="B569">
        <v>42</v>
      </c>
      <c r="H569" t="s">
        <v>8221</v>
      </c>
      <c r="I569">
        <v>1</v>
      </c>
    </row>
    <row r="570" spans="1:9" x14ac:dyDescent="0.25">
      <c r="A570" t="s">
        <v>8219</v>
      </c>
      <c r="B570">
        <v>52</v>
      </c>
      <c r="H570" t="s">
        <v>8221</v>
      </c>
      <c r="I570">
        <v>0</v>
      </c>
    </row>
    <row r="571" spans="1:9" x14ac:dyDescent="0.25">
      <c r="A571" t="s">
        <v>8219</v>
      </c>
      <c r="B571">
        <v>120</v>
      </c>
      <c r="H571" t="s">
        <v>8221</v>
      </c>
      <c r="I571">
        <v>1</v>
      </c>
    </row>
    <row r="572" spans="1:9" x14ac:dyDescent="0.25">
      <c r="A572" t="s">
        <v>8219</v>
      </c>
      <c r="B572">
        <v>22</v>
      </c>
      <c r="H572" t="s">
        <v>8221</v>
      </c>
      <c r="I572">
        <v>19</v>
      </c>
    </row>
    <row r="573" spans="1:9" x14ac:dyDescent="0.25">
      <c r="A573" t="s">
        <v>8219</v>
      </c>
      <c r="B573">
        <v>64</v>
      </c>
      <c r="H573" t="s">
        <v>8221</v>
      </c>
      <c r="I573">
        <v>9</v>
      </c>
    </row>
    <row r="574" spans="1:9" x14ac:dyDescent="0.25">
      <c r="A574" t="s">
        <v>8219</v>
      </c>
      <c r="B574">
        <v>23</v>
      </c>
      <c r="H574" t="s">
        <v>8221</v>
      </c>
      <c r="I574">
        <v>1</v>
      </c>
    </row>
    <row r="575" spans="1:9" x14ac:dyDescent="0.25">
      <c r="A575" t="s">
        <v>8219</v>
      </c>
      <c r="B575">
        <v>238</v>
      </c>
      <c r="H575" t="s">
        <v>8221</v>
      </c>
      <c r="I575">
        <v>0</v>
      </c>
    </row>
    <row r="576" spans="1:9" x14ac:dyDescent="0.25">
      <c r="A576" t="s">
        <v>8219</v>
      </c>
      <c r="B576">
        <v>33</v>
      </c>
      <c r="H576" t="s">
        <v>8221</v>
      </c>
      <c r="I576">
        <v>1</v>
      </c>
    </row>
    <row r="577" spans="1:9" x14ac:dyDescent="0.25">
      <c r="A577" t="s">
        <v>8219</v>
      </c>
      <c r="B577">
        <v>32</v>
      </c>
      <c r="H577" t="s">
        <v>8221</v>
      </c>
      <c r="I577">
        <v>5</v>
      </c>
    </row>
    <row r="578" spans="1:9" x14ac:dyDescent="0.25">
      <c r="A578" t="s">
        <v>8219</v>
      </c>
      <c r="B578">
        <v>24</v>
      </c>
      <c r="H578" t="s">
        <v>8221</v>
      </c>
      <c r="I578">
        <v>85</v>
      </c>
    </row>
    <row r="579" spans="1:9" x14ac:dyDescent="0.25">
      <c r="A579" t="s">
        <v>8219</v>
      </c>
      <c r="B579">
        <v>29</v>
      </c>
      <c r="H579" t="s">
        <v>8221</v>
      </c>
      <c r="I579">
        <v>3</v>
      </c>
    </row>
    <row r="580" spans="1:9" x14ac:dyDescent="0.25">
      <c r="A580" t="s">
        <v>8219</v>
      </c>
      <c r="B580">
        <v>50</v>
      </c>
      <c r="H580" t="s">
        <v>8221</v>
      </c>
      <c r="I580">
        <v>4</v>
      </c>
    </row>
    <row r="581" spans="1:9" x14ac:dyDescent="0.25">
      <c r="A581" t="s">
        <v>8219</v>
      </c>
      <c r="B581">
        <v>108</v>
      </c>
      <c r="H581" t="s">
        <v>8221</v>
      </c>
      <c r="I581">
        <v>3</v>
      </c>
    </row>
    <row r="582" spans="1:9" x14ac:dyDescent="0.25">
      <c r="A582" t="s">
        <v>8219</v>
      </c>
      <c r="B582">
        <v>139</v>
      </c>
      <c r="H582" t="s">
        <v>8221</v>
      </c>
      <c r="I582">
        <v>5</v>
      </c>
    </row>
    <row r="583" spans="1:9" x14ac:dyDescent="0.25">
      <c r="A583" t="s">
        <v>8219</v>
      </c>
      <c r="B583">
        <v>7</v>
      </c>
      <c r="H583" t="s">
        <v>8221</v>
      </c>
      <c r="I583">
        <v>17</v>
      </c>
    </row>
    <row r="584" spans="1:9" x14ac:dyDescent="0.25">
      <c r="A584" t="s">
        <v>8219</v>
      </c>
      <c r="B584">
        <v>149</v>
      </c>
      <c r="H584" t="s">
        <v>8221</v>
      </c>
      <c r="I584">
        <v>3</v>
      </c>
    </row>
    <row r="585" spans="1:9" x14ac:dyDescent="0.25">
      <c r="A585" t="s">
        <v>8219</v>
      </c>
      <c r="B585">
        <v>31</v>
      </c>
      <c r="H585" t="s">
        <v>8221</v>
      </c>
      <c r="I585">
        <v>2</v>
      </c>
    </row>
    <row r="586" spans="1:9" x14ac:dyDescent="0.25">
      <c r="A586" t="s">
        <v>8219</v>
      </c>
      <c r="B586">
        <v>26</v>
      </c>
      <c r="H586" t="s">
        <v>8221</v>
      </c>
      <c r="I586">
        <v>6</v>
      </c>
    </row>
    <row r="587" spans="1:9" x14ac:dyDescent="0.25">
      <c r="A587" t="s">
        <v>8219</v>
      </c>
      <c r="B587">
        <v>172</v>
      </c>
      <c r="H587" t="s">
        <v>8221</v>
      </c>
      <c r="I587">
        <v>0</v>
      </c>
    </row>
    <row r="588" spans="1:9" x14ac:dyDescent="0.25">
      <c r="A588" t="s">
        <v>8219</v>
      </c>
      <c r="B588">
        <v>78</v>
      </c>
      <c r="H588" t="s">
        <v>8221</v>
      </c>
      <c r="I588">
        <v>1</v>
      </c>
    </row>
    <row r="589" spans="1:9" x14ac:dyDescent="0.25">
      <c r="A589" t="s">
        <v>8219</v>
      </c>
      <c r="B589">
        <v>120</v>
      </c>
      <c r="H589" t="s">
        <v>8221</v>
      </c>
      <c r="I589">
        <v>3</v>
      </c>
    </row>
    <row r="590" spans="1:9" x14ac:dyDescent="0.25">
      <c r="A590" t="s">
        <v>8219</v>
      </c>
      <c r="B590">
        <v>227</v>
      </c>
      <c r="H590" t="s">
        <v>8221</v>
      </c>
      <c r="I590">
        <v>13</v>
      </c>
    </row>
    <row r="591" spans="1:9" x14ac:dyDescent="0.25">
      <c r="A591" t="s">
        <v>8219</v>
      </c>
      <c r="B591">
        <v>42</v>
      </c>
      <c r="H591" t="s">
        <v>8221</v>
      </c>
      <c r="I591">
        <v>1</v>
      </c>
    </row>
    <row r="592" spans="1:9" x14ac:dyDescent="0.25">
      <c r="A592" t="s">
        <v>8219</v>
      </c>
      <c r="B592">
        <v>64</v>
      </c>
      <c r="H592" t="s">
        <v>8221</v>
      </c>
      <c r="I592">
        <v>1</v>
      </c>
    </row>
    <row r="593" spans="1:9" x14ac:dyDescent="0.25">
      <c r="A593" t="s">
        <v>8219</v>
      </c>
      <c r="B593">
        <v>121</v>
      </c>
      <c r="H593" t="s">
        <v>8221</v>
      </c>
      <c r="I593">
        <v>9</v>
      </c>
    </row>
    <row r="594" spans="1:9" x14ac:dyDescent="0.25">
      <c r="A594" t="s">
        <v>8219</v>
      </c>
      <c r="B594">
        <v>87</v>
      </c>
      <c r="H594" t="s">
        <v>8221</v>
      </c>
      <c r="I594">
        <v>0</v>
      </c>
    </row>
    <row r="595" spans="1:9" x14ac:dyDescent="0.25">
      <c r="A595" t="s">
        <v>8219</v>
      </c>
      <c r="B595">
        <v>65</v>
      </c>
      <c r="H595" t="s">
        <v>8221</v>
      </c>
      <c r="I595">
        <v>2</v>
      </c>
    </row>
    <row r="596" spans="1:9" x14ac:dyDescent="0.25">
      <c r="A596" t="s">
        <v>8219</v>
      </c>
      <c r="B596">
        <v>49</v>
      </c>
      <c r="H596" t="s">
        <v>8221</v>
      </c>
      <c r="I596">
        <v>1</v>
      </c>
    </row>
    <row r="597" spans="1:9" x14ac:dyDescent="0.25">
      <c r="A597" t="s">
        <v>8219</v>
      </c>
      <c r="B597">
        <v>19</v>
      </c>
      <c r="H597" t="s">
        <v>8221</v>
      </c>
      <c r="I597">
        <v>10</v>
      </c>
    </row>
    <row r="598" spans="1:9" x14ac:dyDescent="0.25">
      <c r="A598" t="s">
        <v>8219</v>
      </c>
      <c r="B598">
        <v>81</v>
      </c>
      <c r="H598" t="s">
        <v>8221</v>
      </c>
      <c r="I598">
        <v>3</v>
      </c>
    </row>
    <row r="599" spans="1:9" x14ac:dyDescent="0.25">
      <c r="A599" t="s">
        <v>8219</v>
      </c>
      <c r="B599">
        <v>264</v>
      </c>
      <c r="H599" t="s">
        <v>8221</v>
      </c>
      <c r="I599">
        <v>2</v>
      </c>
    </row>
    <row r="600" spans="1:9" x14ac:dyDescent="0.25">
      <c r="A600" t="s">
        <v>8219</v>
      </c>
      <c r="B600">
        <v>25</v>
      </c>
      <c r="H600" t="s">
        <v>8221</v>
      </c>
      <c r="I600">
        <v>2</v>
      </c>
    </row>
    <row r="601" spans="1:9" x14ac:dyDescent="0.25">
      <c r="A601" t="s">
        <v>8219</v>
      </c>
      <c r="B601">
        <v>5</v>
      </c>
      <c r="H601" t="s">
        <v>8221</v>
      </c>
      <c r="I601">
        <v>1</v>
      </c>
    </row>
    <row r="602" spans="1:9" x14ac:dyDescent="0.25">
      <c r="A602" t="s">
        <v>8219</v>
      </c>
      <c r="B602">
        <v>144</v>
      </c>
      <c r="H602" t="s">
        <v>8221</v>
      </c>
      <c r="I602">
        <v>14</v>
      </c>
    </row>
    <row r="603" spans="1:9" x14ac:dyDescent="0.25">
      <c r="A603" t="s">
        <v>8219</v>
      </c>
      <c r="B603">
        <v>92</v>
      </c>
      <c r="H603" t="s">
        <v>8221</v>
      </c>
      <c r="I603">
        <v>0</v>
      </c>
    </row>
    <row r="604" spans="1:9" x14ac:dyDescent="0.25">
      <c r="A604" t="s">
        <v>8219</v>
      </c>
      <c r="B604">
        <v>147</v>
      </c>
      <c r="H604" t="s">
        <v>8221</v>
      </c>
      <c r="I604">
        <v>0</v>
      </c>
    </row>
    <row r="605" spans="1:9" x14ac:dyDescent="0.25">
      <c r="A605" t="s">
        <v>8219</v>
      </c>
      <c r="B605">
        <v>90</v>
      </c>
      <c r="H605" t="s">
        <v>8221</v>
      </c>
      <c r="I605">
        <v>4</v>
      </c>
    </row>
    <row r="606" spans="1:9" x14ac:dyDescent="0.25">
      <c r="A606" t="s">
        <v>8219</v>
      </c>
      <c r="B606">
        <v>87</v>
      </c>
      <c r="H606" t="s">
        <v>8221</v>
      </c>
      <c r="I606">
        <v>3</v>
      </c>
    </row>
    <row r="607" spans="1:9" x14ac:dyDescent="0.25">
      <c r="A607" t="s">
        <v>8219</v>
      </c>
      <c r="B607">
        <v>406</v>
      </c>
      <c r="H607" t="s">
        <v>8221</v>
      </c>
      <c r="I607">
        <v>0</v>
      </c>
    </row>
    <row r="608" spans="1:9" x14ac:dyDescent="0.25">
      <c r="A608" t="s">
        <v>8219</v>
      </c>
      <c r="B608">
        <v>20</v>
      </c>
      <c r="H608" t="s">
        <v>8221</v>
      </c>
      <c r="I608">
        <v>5</v>
      </c>
    </row>
    <row r="609" spans="1:9" x14ac:dyDescent="0.25">
      <c r="A609" t="s">
        <v>8219</v>
      </c>
      <c r="B609">
        <v>70</v>
      </c>
      <c r="H609" t="s">
        <v>8221</v>
      </c>
      <c r="I609">
        <v>47</v>
      </c>
    </row>
    <row r="610" spans="1:9" x14ac:dyDescent="0.25">
      <c r="A610" t="s">
        <v>8219</v>
      </c>
      <c r="B610">
        <v>16</v>
      </c>
      <c r="H610" t="s">
        <v>8221</v>
      </c>
      <c r="I610">
        <v>0</v>
      </c>
    </row>
    <row r="611" spans="1:9" x14ac:dyDescent="0.25">
      <c r="A611" t="s">
        <v>8219</v>
      </c>
      <c r="B611">
        <v>52</v>
      </c>
      <c r="H611" t="s">
        <v>8221</v>
      </c>
      <c r="I611">
        <v>10</v>
      </c>
    </row>
    <row r="612" spans="1:9" x14ac:dyDescent="0.25">
      <c r="A612" t="s">
        <v>8219</v>
      </c>
      <c r="B612">
        <v>66</v>
      </c>
      <c r="H612" t="s">
        <v>8221</v>
      </c>
      <c r="I612">
        <v>11</v>
      </c>
    </row>
    <row r="613" spans="1:9" x14ac:dyDescent="0.25">
      <c r="A613" t="s">
        <v>8219</v>
      </c>
      <c r="B613">
        <v>109</v>
      </c>
      <c r="H613" t="s">
        <v>8221</v>
      </c>
      <c r="I613">
        <v>2</v>
      </c>
    </row>
    <row r="614" spans="1:9" x14ac:dyDescent="0.25">
      <c r="A614" t="s">
        <v>8219</v>
      </c>
      <c r="B614">
        <v>168</v>
      </c>
      <c r="H614" t="s">
        <v>8221</v>
      </c>
      <c r="I614">
        <v>2</v>
      </c>
    </row>
    <row r="615" spans="1:9" x14ac:dyDescent="0.25">
      <c r="A615" t="s">
        <v>8219</v>
      </c>
      <c r="B615">
        <v>31</v>
      </c>
      <c r="H615" t="s">
        <v>8221</v>
      </c>
      <c r="I615">
        <v>22</v>
      </c>
    </row>
    <row r="616" spans="1:9" x14ac:dyDescent="0.25">
      <c r="A616" t="s">
        <v>8219</v>
      </c>
      <c r="B616">
        <v>133</v>
      </c>
      <c r="H616" t="s">
        <v>8221</v>
      </c>
      <c r="I616">
        <v>8</v>
      </c>
    </row>
    <row r="617" spans="1:9" x14ac:dyDescent="0.25">
      <c r="A617" t="s">
        <v>8219</v>
      </c>
      <c r="B617">
        <v>151</v>
      </c>
      <c r="H617" t="s">
        <v>8221</v>
      </c>
      <c r="I617">
        <v>6</v>
      </c>
    </row>
    <row r="618" spans="1:9" x14ac:dyDescent="0.25">
      <c r="A618" t="s">
        <v>8219</v>
      </c>
      <c r="B618">
        <v>5</v>
      </c>
      <c r="H618" t="s">
        <v>8221</v>
      </c>
      <c r="I618">
        <v>1</v>
      </c>
    </row>
    <row r="619" spans="1:9" x14ac:dyDescent="0.25">
      <c r="A619" t="s">
        <v>8219</v>
      </c>
      <c r="B619">
        <v>73</v>
      </c>
      <c r="H619" t="s">
        <v>8221</v>
      </c>
      <c r="I619">
        <v>3</v>
      </c>
    </row>
    <row r="620" spans="1:9" x14ac:dyDescent="0.25">
      <c r="A620" t="s">
        <v>8219</v>
      </c>
      <c r="B620">
        <v>148</v>
      </c>
      <c r="H620" t="s">
        <v>8221</v>
      </c>
      <c r="I620">
        <v>0</v>
      </c>
    </row>
    <row r="621" spans="1:9" x14ac:dyDescent="0.25">
      <c r="A621" t="s">
        <v>8219</v>
      </c>
      <c r="B621">
        <v>93</v>
      </c>
      <c r="H621" t="s">
        <v>8221</v>
      </c>
      <c r="I621">
        <v>0</v>
      </c>
    </row>
    <row r="622" spans="1:9" x14ac:dyDescent="0.25">
      <c r="A622" t="s">
        <v>8219</v>
      </c>
      <c r="B622">
        <v>63</v>
      </c>
      <c r="H622" t="s">
        <v>8221</v>
      </c>
      <c r="I622">
        <v>0</v>
      </c>
    </row>
    <row r="623" spans="1:9" x14ac:dyDescent="0.25">
      <c r="A623" t="s">
        <v>8219</v>
      </c>
      <c r="B623">
        <v>134</v>
      </c>
      <c r="H623" t="s">
        <v>8221</v>
      </c>
      <c r="I623">
        <v>0</v>
      </c>
    </row>
    <row r="624" spans="1:9" x14ac:dyDescent="0.25">
      <c r="A624" t="s">
        <v>8219</v>
      </c>
      <c r="B624">
        <v>14</v>
      </c>
      <c r="H624" t="s">
        <v>8221</v>
      </c>
      <c r="I624">
        <v>0</v>
      </c>
    </row>
    <row r="625" spans="1:9" x14ac:dyDescent="0.25">
      <c r="A625" t="s">
        <v>8219</v>
      </c>
      <c r="B625">
        <v>78</v>
      </c>
      <c r="H625" t="s">
        <v>8221</v>
      </c>
      <c r="I625">
        <v>3</v>
      </c>
    </row>
    <row r="626" spans="1:9" x14ac:dyDescent="0.25">
      <c r="A626" t="s">
        <v>8219</v>
      </c>
      <c r="B626">
        <v>112</v>
      </c>
      <c r="H626" t="s">
        <v>8221</v>
      </c>
      <c r="I626">
        <v>0</v>
      </c>
    </row>
    <row r="627" spans="1:9" x14ac:dyDescent="0.25">
      <c r="A627" t="s">
        <v>8219</v>
      </c>
      <c r="B627">
        <v>34</v>
      </c>
      <c r="H627" t="s">
        <v>8221</v>
      </c>
      <c r="I627">
        <v>0</v>
      </c>
    </row>
    <row r="628" spans="1:9" x14ac:dyDescent="0.25">
      <c r="A628" t="s">
        <v>8219</v>
      </c>
      <c r="B628">
        <v>19</v>
      </c>
      <c r="H628" t="s">
        <v>8221</v>
      </c>
      <c r="I628">
        <v>1</v>
      </c>
    </row>
    <row r="629" spans="1:9" x14ac:dyDescent="0.25">
      <c r="A629" t="s">
        <v>8219</v>
      </c>
      <c r="B629">
        <v>13</v>
      </c>
      <c r="H629" t="s">
        <v>8221</v>
      </c>
      <c r="I629">
        <v>6</v>
      </c>
    </row>
    <row r="630" spans="1:9" x14ac:dyDescent="0.25">
      <c r="A630" t="s">
        <v>8219</v>
      </c>
      <c r="B630">
        <v>104</v>
      </c>
      <c r="H630" t="s">
        <v>8221</v>
      </c>
      <c r="I630">
        <v>1</v>
      </c>
    </row>
    <row r="631" spans="1:9" x14ac:dyDescent="0.25">
      <c r="A631" t="s">
        <v>8219</v>
      </c>
      <c r="B631">
        <v>52</v>
      </c>
      <c r="H631" t="s">
        <v>8221</v>
      </c>
      <c r="I631">
        <v>2</v>
      </c>
    </row>
    <row r="632" spans="1:9" x14ac:dyDescent="0.25">
      <c r="A632" t="s">
        <v>8219</v>
      </c>
      <c r="B632">
        <v>17</v>
      </c>
      <c r="H632" t="s">
        <v>8221</v>
      </c>
      <c r="I632">
        <v>0</v>
      </c>
    </row>
    <row r="633" spans="1:9" x14ac:dyDescent="0.25">
      <c r="A633" t="s">
        <v>8219</v>
      </c>
      <c r="B633">
        <v>82</v>
      </c>
      <c r="H633" t="s">
        <v>8221</v>
      </c>
      <c r="I633">
        <v>3</v>
      </c>
    </row>
    <row r="634" spans="1:9" x14ac:dyDescent="0.25">
      <c r="A634" t="s">
        <v>8219</v>
      </c>
      <c r="B634">
        <v>73</v>
      </c>
      <c r="H634" t="s">
        <v>8221</v>
      </c>
      <c r="I634">
        <v>3</v>
      </c>
    </row>
    <row r="635" spans="1:9" x14ac:dyDescent="0.25">
      <c r="A635" t="s">
        <v>8219</v>
      </c>
      <c r="B635">
        <v>158</v>
      </c>
      <c r="H635" t="s">
        <v>8221</v>
      </c>
      <c r="I635">
        <v>0</v>
      </c>
    </row>
    <row r="636" spans="1:9" x14ac:dyDescent="0.25">
      <c r="A636" t="s">
        <v>8219</v>
      </c>
      <c r="B636">
        <v>65</v>
      </c>
      <c r="H636" t="s">
        <v>8221</v>
      </c>
      <c r="I636">
        <v>6</v>
      </c>
    </row>
    <row r="637" spans="1:9" x14ac:dyDescent="0.25">
      <c r="A637" t="s">
        <v>8219</v>
      </c>
      <c r="B637">
        <v>184</v>
      </c>
      <c r="H637" t="s">
        <v>8221</v>
      </c>
      <c r="I637">
        <v>0</v>
      </c>
    </row>
    <row r="638" spans="1:9" x14ac:dyDescent="0.25">
      <c r="A638" t="s">
        <v>8219</v>
      </c>
      <c r="B638">
        <v>34</v>
      </c>
      <c r="H638" t="s">
        <v>8221</v>
      </c>
      <c r="I638">
        <v>19</v>
      </c>
    </row>
    <row r="639" spans="1:9" x14ac:dyDescent="0.25">
      <c r="A639" t="s">
        <v>8219</v>
      </c>
      <c r="B639">
        <v>240</v>
      </c>
      <c r="H639" t="s">
        <v>8221</v>
      </c>
      <c r="I639">
        <v>1</v>
      </c>
    </row>
    <row r="640" spans="1:9" x14ac:dyDescent="0.25">
      <c r="A640" t="s">
        <v>8219</v>
      </c>
      <c r="B640">
        <v>113</v>
      </c>
      <c r="H640" t="s">
        <v>8221</v>
      </c>
      <c r="I640">
        <v>2</v>
      </c>
    </row>
    <row r="641" spans="1:9" x14ac:dyDescent="0.25">
      <c r="A641" t="s">
        <v>8219</v>
      </c>
      <c r="B641">
        <v>66</v>
      </c>
      <c r="H641" t="s">
        <v>8221</v>
      </c>
      <c r="I641">
        <v>0</v>
      </c>
    </row>
    <row r="642" spans="1:9" x14ac:dyDescent="0.25">
      <c r="A642" t="s">
        <v>8219</v>
      </c>
      <c r="B642">
        <v>340</v>
      </c>
      <c r="H642" t="s">
        <v>8221</v>
      </c>
      <c r="I642">
        <v>11</v>
      </c>
    </row>
    <row r="643" spans="1:9" x14ac:dyDescent="0.25">
      <c r="A643" t="s">
        <v>8219</v>
      </c>
      <c r="B643">
        <v>150</v>
      </c>
      <c r="H643" t="s">
        <v>8221</v>
      </c>
      <c r="I643">
        <v>0</v>
      </c>
    </row>
    <row r="644" spans="1:9" x14ac:dyDescent="0.25">
      <c r="A644" t="s">
        <v>8219</v>
      </c>
      <c r="B644">
        <v>25</v>
      </c>
      <c r="H644" t="s">
        <v>8221</v>
      </c>
      <c r="I644">
        <v>0</v>
      </c>
    </row>
    <row r="645" spans="1:9" x14ac:dyDescent="0.25">
      <c r="A645" t="s">
        <v>8219</v>
      </c>
      <c r="B645">
        <v>234</v>
      </c>
      <c r="H645" t="s">
        <v>8221</v>
      </c>
      <c r="I645">
        <v>1</v>
      </c>
    </row>
    <row r="646" spans="1:9" x14ac:dyDescent="0.25">
      <c r="A646" t="s">
        <v>8219</v>
      </c>
      <c r="B646">
        <v>2602</v>
      </c>
      <c r="H646" t="s">
        <v>8221</v>
      </c>
      <c r="I646">
        <v>3</v>
      </c>
    </row>
    <row r="647" spans="1:9" x14ac:dyDescent="0.25">
      <c r="A647" t="s">
        <v>8219</v>
      </c>
      <c r="B647">
        <v>248</v>
      </c>
      <c r="H647" t="s">
        <v>8221</v>
      </c>
      <c r="I647">
        <v>1</v>
      </c>
    </row>
    <row r="648" spans="1:9" x14ac:dyDescent="0.25">
      <c r="A648" t="s">
        <v>8219</v>
      </c>
      <c r="B648">
        <v>600</v>
      </c>
      <c r="H648" t="s">
        <v>8221</v>
      </c>
      <c r="I648">
        <v>15</v>
      </c>
    </row>
    <row r="649" spans="1:9" x14ac:dyDescent="0.25">
      <c r="A649" t="s">
        <v>8219</v>
      </c>
      <c r="B649">
        <v>293</v>
      </c>
      <c r="H649" t="s">
        <v>8221</v>
      </c>
      <c r="I649">
        <v>2</v>
      </c>
    </row>
    <row r="650" spans="1:9" x14ac:dyDescent="0.25">
      <c r="A650" t="s">
        <v>8219</v>
      </c>
      <c r="B650">
        <v>321</v>
      </c>
      <c r="H650" t="s">
        <v>8221</v>
      </c>
      <c r="I650">
        <v>1</v>
      </c>
    </row>
    <row r="651" spans="1:9" x14ac:dyDescent="0.25">
      <c r="A651" t="s">
        <v>8219</v>
      </c>
      <c r="B651">
        <v>81</v>
      </c>
      <c r="H651" t="s">
        <v>8221</v>
      </c>
      <c r="I651">
        <v>1</v>
      </c>
    </row>
    <row r="652" spans="1:9" x14ac:dyDescent="0.25">
      <c r="A652" t="s">
        <v>8219</v>
      </c>
      <c r="B652">
        <v>343</v>
      </c>
      <c r="H652" t="s">
        <v>8221</v>
      </c>
      <c r="I652">
        <v>0</v>
      </c>
    </row>
    <row r="653" spans="1:9" x14ac:dyDescent="0.25">
      <c r="A653" t="s">
        <v>8219</v>
      </c>
      <c r="B653">
        <v>336</v>
      </c>
      <c r="H653" t="s">
        <v>8221</v>
      </c>
      <c r="I653">
        <v>1</v>
      </c>
    </row>
    <row r="654" spans="1:9" x14ac:dyDescent="0.25">
      <c r="A654" t="s">
        <v>8219</v>
      </c>
      <c r="B654">
        <v>47</v>
      </c>
      <c r="H654" t="s">
        <v>8221</v>
      </c>
      <c r="I654">
        <v>11</v>
      </c>
    </row>
    <row r="655" spans="1:9" x14ac:dyDescent="0.25">
      <c r="A655" t="s">
        <v>8219</v>
      </c>
      <c r="B655">
        <v>76</v>
      </c>
      <c r="H655" t="s">
        <v>8221</v>
      </c>
      <c r="I655">
        <v>0</v>
      </c>
    </row>
    <row r="656" spans="1:9" x14ac:dyDescent="0.25">
      <c r="A656" t="s">
        <v>8219</v>
      </c>
      <c r="B656">
        <v>441</v>
      </c>
      <c r="H656" t="s">
        <v>8221</v>
      </c>
      <c r="I656">
        <v>1</v>
      </c>
    </row>
    <row r="657" spans="1:9" x14ac:dyDescent="0.25">
      <c r="A657" t="s">
        <v>8219</v>
      </c>
      <c r="B657">
        <v>916</v>
      </c>
      <c r="H657" t="s">
        <v>8221</v>
      </c>
      <c r="I657">
        <v>6</v>
      </c>
    </row>
    <row r="658" spans="1:9" x14ac:dyDescent="0.25">
      <c r="A658" t="s">
        <v>8219</v>
      </c>
      <c r="B658">
        <v>369</v>
      </c>
      <c r="H658" t="s">
        <v>8221</v>
      </c>
      <c r="I658">
        <v>7</v>
      </c>
    </row>
    <row r="659" spans="1:9" x14ac:dyDescent="0.25">
      <c r="A659" t="s">
        <v>8219</v>
      </c>
      <c r="B659">
        <v>20242</v>
      </c>
      <c r="H659" t="s">
        <v>8221</v>
      </c>
      <c r="I659">
        <v>0</v>
      </c>
    </row>
    <row r="660" spans="1:9" x14ac:dyDescent="0.25">
      <c r="A660" t="s">
        <v>8219</v>
      </c>
      <c r="B660">
        <v>71</v>
      </c>
      <c r="H660" t="s">
        <v>8221</v>
      </c>
      <c r="I660">
        <v>16</v>
      </c>
    </row>
    <row r="661" spans="1:9" x14ac:dyDescent="0.25">
      <c r="A661" t="s">
        <v>8219</v>
      </c>
      <c r="B661">
        <v>635</v>
      </c>
      <c r="H661" t="s">
        <v>8221</v>
      </c>
      <c r="I661">
        <v>0</v>
      </c>
    </row>
    <row r="662" spans="1:9" x14ac:dyDescent="0.25">
      <c r="A662" t="s">
        <v>8219</v>
      </c>
      <c r="B662">
        <v>885</v>
      </c>
      <c r="H662" t="s">
        <v>8221</v>
      </c>
      <c r="I662">
        <v>0</v>
      </c>
    </row>
    <row r="663" spans="1:9" x14ac:dyDescent="0.25">
      <c r="A663" t="s">
        <v>8219</v>
      </c>
      <c r="B663">
        <v>329</v>
      </c>
      <c r="H663" t="s">
        <v>8221</v>
      </c>
      <c r="I663">
        <v>0</v>
      </c>
    </row>
    <row r="664" spans="1:9" x14ac:dyDescent="0.25">
      <c r="A664" t="s">
        <v>8219</v>
      </c>
      <c r="B664">
        <v>71</v>
      </c>
      <c r="H664" t="s">
        <v>8221</v>
      </c>
      <c r="I664">
        <v>12</v>
      </c>
    </row>
    <row r="665" spans="1:9" x14ac:dyDescent="0.25">
      <c r="A665" t="s">
        <v>8219</v>
      </c>
      <c r="B665">
        <v>269</v>
      </c>
      <c r="H665" t="s">
        <v>8221</v>
      </c>
      <c r="I665">
        <v>1</v>
      </c>
    </row>
    <row r="666" spans="1:9" x14ac:dyDescent="0.25">
      <c r="A666" t="s">
        <v>8219</v>
      </c>
      <c r="B666">
        <v>345</v>
      </c>
      <c r="H666" t="s">
        <v>8221</v>
      </c>
      <c r="I666">
        <v>3</v>
      </c>
    </row>
    <row r="667" spans="1:9" x14ac:dyDescent="0.25">
      <c r="A667" t="s">
        <v>8219</v>
      </c>
      <c r="B667">
        <v>43</v>
      </c>
      <c r="H667" t="s">
        <v>8221</v>
      </c>
      <c r="I667">
        <v>1</v>
      </c>
    </row>
    <row r="668" spans="1:9" x14ac:dyDescent="0.25">
      <c r="A668" t="s">
        <v>8219</v>
      </c>
      <c r="B668">
        <v>33</v>
      </c>
      <c r="H668" t="s">
        <v>8221</v>
      </c>
      <c r="I668">
        <v>4</v>
      </c>
    </row>
    <row r="669" spans="1:9" x14ac:dyDescent="0.25">
      <c r="A669" t="s">
        <v>8219</v>
      </c>
      <c r="B669">
        <v>211</v>
      </c>
      <c r="H669" t="s">
        <v>8221</v>
      </c>
      <c r="I669">
        <v>1</v>
      </c>
    </row>
    <row r="670" spans="1:9" x14ac:dyDescent="0.25">
      <c r="A670" t="s">
        <v>8219</v>
      </c>
      <c r="B670">
        <v>196</v>
      </c>
      <c r="H670" t="s">
        <v>8221</v>
      </c>
      <c r="I670">
        <v>3</v>
      </c>
    </row>
    <row r="671" spans="1:9" x14ac:dyDescent="0.25">
      <c r="A671" t="s">
        <v>8219</v>
      </c>
      <c r="B671">
        <v>405</v>
      </c>
      <c r="H671" t="s">
        <v>8221</v>
      </c>
      <c r="I671">
        <v>1</v>
      </c>
    </row>
    <row r="672" spans="1:9" x14ac:dyDescent="0.25">
      <c r="A672" t="s">
        <v>8219</v>
      </c>
      <c r="B672">
        <v>206</v>
      </c>
      <c r="H672" t="s">
        <v>8221</v>
      </c>
      <c r="I672">
        <v>0</v>
      </c>
    </row>
    <row r="673" spans="1:9" x14ac:dyDescent="0.25">
      <c r="A673" t="s">
        <v>8219</v>
      </c>
      <c r="B673">
        <v>335</v>
      </c>
      <c r="H673" t="s">
        <v>8221</v>
      </c>
      <c r="I673">
        <v>12</v>
      </c>
    </row>
    <row r="674" spans="1:9" x14ac:dyDescent="0.25">
      <c r="A674" t="s">
        <v>8219</v>
      </c>
      <c r="B674">
        <v>215</v>
      </c>
      <c r="H674" t="s">
        <v>8221</v>
      </c>
      <c r="I674">
        <v>0</v>
      </c>
    </row>
    <row r="675" spans="1:9" x14ac:dyDescent="0.25">
      <c r="A675" t="s">
        <v>8219</v>
      </c>
      <c r="B675">
        <v>176</v>
      </c>
      <c r="H675" t="s">
        <v>8221</v>
      </c>
      <c r="I675">
        <v>1</v>
      </c>
    </row>
    <row r="676" spans="1:9" x14ac:dyDescent="0.25">
      <c r="A676" t="s">
        <v>8219</v>
      </c>
      <c r="B676">
        <v>555</v>
      </c>
      <c r="H676" t="s">
        <v>8221</v>
      </c>
      <c r="I676">
        <v>0</v>
      </c>
    </row>
    <row r="677" spans="1:9" x14ac:dyDescent="0.25">
      <c r="A677" t="s">
        <v>8219</v>
      </c>
      <c r="B677">
        <v>116</v>
      </c>
      <c r="H677" t="s">
        <v>8221</v>
      </c>
      <c r="I677">
        <v>0</v>
      </c>
    </row>
    <row r="678" spans="1:9" x14ac:dyDescent="0.25">
      <c r="A678" t="s">
        <v>8219</v>
      </c>
      <c r="B678">
        <v>615</v>
      </c>
      <c r="H678" t="s">
        <v>8221</v>
      </c>
      <c r="I678">
        <v>2</v>
      </c>
    </row>
    <row r="679" spans="1:9" x14ac:dyDescent="0.25">
      <c r="A679" t="s">
        <v>8219</v>
      </c>
      <c r="B679">
        <v>236</v>
      </c>
      <c r="H679" t="s">
        <v>8221</v>
      </c>
      <c r="I679">
        <v>92</v>
      </c>
    </row>
    <row r="680" spans="1:9" x14ac:dyDescent="0.25">
      <c r="A680" t="s">
        <v>8219</v>
      </c>
      <c r="B680">
        <v>145</v>
      </c>
      <c r="H680" t="s">
        <v>8221</v>
      </c>
      <c r="I680">
        <v>0</v>
      </c>
    </row>
    <row r="681" spans="1:9" x14ac:dyDescent="0.25">
      <c r="A681" t="s">
        <v>8219</v>
      </c>
      <c r="B681">
        <v>167</v>
      </c>
      <c r="H681" t="s">
        <v>8221</v>
      </c>
      <c r="I681">
        <v>3</v>
      </c>
    </row>
    <row r="682" spans="1:9" x14ac:dyDescent="0.25">
      <c r="A682" t="s">
        <v>8219</v>
      </c>
      <c r="B682">
        <v>235</v>
      </c>
      <c r="H682" t="s">
        <v>8221</v>
      </c>
      <c r="I682">
        <v>10</v>
      </c>
    </row>
    <row r="683" spans="1:9" x14ac:dyDescent="0.25">
      <c r="A683" t="s">
        <v>8219</v>
      </c>
      <c r="B683">
        <v>452</v>
      </c>
      <c r="H683" t="s">
        <v>8221</v>
      </c>
      <c r="I683">
        <v>7</v>
      </c>
    </row>
    <row r="684" spans="1:9" x14ac:dyDescent="0.25">
      <c r="A684" t="s">
        <v>8219</v>
      </c>
      <c r="B684">
        <v>241</v>
      </c>
      <c r="H684" t="s">
        <v>8221</v>
      </c>
      <c r="I684">
        <v>3</v>
      </c>
    </row>
    <row r="685" spans="1:9" x14ac:dyDescent="0.25">
      <c r="A685" t="s">
        <v>8219</v>
      </c>
      <c r="B685">
        <v>28</v>
      </c>
      <c r="H685" t="s">
        <v>8221</v>
      </c>
      <c r="I685">
        <v>0</v>
      </c>
    </row>
    <row r="686" spans="1:9" x14ac:dyDescent="0.25">
      <c r="A686" t="s">
        <v>8219</v>
      </c>
      <c r="B686">
        <v>140</v>
      </c>
      <c r="H686" t="s">
        <v>8221</v>
      </c>
      <c r="I686">
        <v>1</v>
      </c>
    </row>
    <row r="687" spans="1:9" x14ac:dyDescent="0.25">
      <c r="A687" t="s">
        <v>8219</v>
      </c>
      <c r="B687">
        <v>280</v>
      </c>
      <c r="H687" t="s">
        <v>8221</v>
      </c>
      <c r="I687">
        <v>0</v>
      </c>
    </row>
    <row r="688" spans="1:9" x14ac:dyDescent="0.25">
      <c r="A688" t="s">
        <v>8219</v>
      </c>
      <c r="B688">
        <v>70</v>
      </c>
      <c r="H688" t="s">
        <v>8221</v>
      </c>
      <c r="I688">
        <v>9</v>
      </c>
    </row>
    <row r="689" spans="1:9" x14ac:dyDescent="0.25">
      <c r="A689" t="s">
        <v>8219</v>
      </c>
      <c r="B689">
        <v>160</v>
      </c>
      <c r="H689" t="s">
        <v>8221</v>
      </c>
      <c r="I689">
        <v>2</v>
      </c>
    </row>
    <row r="690" spans="1:9" x14ac:dyDescent="0.25">
      <c r="A690" t="s">
        <v>8219</v>
      </c>
      <c r="B690">
        <v>141</v>
      </c>
      <c r="H690" t="s">
        <v>8221</v>
      </c>
      <c r="I690">
        <v>1</v>
      </c>
    </row>
    <row r="691" spans="1:9" x14ac:dyDescent="0.25">
      <c r="A691" t="s">
        <v>8219</v>
      </c>
      <c r="B691">
        <v>874</v>
      </c>
      <c r="H691" t="s">
        <v>8221</v>
      </c>
      <c r="I691">
        <v>2</v>
      </c>
    </row>
    <row r="692" spans="1:9" x14ac:dyDescent="0.25">
      <c r="A692" t="s">
        <v>8219</v>
      </c>
      <c r="B692">
        <v>73</v>
      </c>
      <c r="H692" t="s">
        <v>8221</v>
      </c>
      <c r="I692">
        <v>11</v>
      </c>
    </row>
    <row r="693" spans="1:9" x14ac:dyDescent="0.25">
      <c r="A693" t="s">
        <v>8219</v>
      </c>
      <c r="B693">
        <v>294</v>
      </c>
      <c r="H693" t="s">
        <v>8221</v>
      </c>
      <c r="I693">
        <v>0</v>
      </c>
    </row>
    <row r="694" spans="1:9" x14ac:dyDescent="0.25">
      <c r="A694" t="s">
        <v>8219</v>
      </c>
      <c r="B694">
        <v>740</v>
      </c>
      <c r="H694" t="s">
        <v>8221</v>
      </c>
      <c r="I694">
        <v>0</v>
      </c>
    </row>
    <row r="695" spans="1:9" x14ac:dyDescent="0.25">
      <c r="A695" t="s">
        <v>8219</v>
      </c>
      <c r="B695">
        <v>369</v>
      </c>
      <c r="H695" t="s">
        <v>8221</v>
      </c>
      <c r="I695">
        <v>9</v>
      </c>
    </row>
    <row r="696" spans="1:9" x14ac:dyDescent="0.25">
      <c r="A696" t="s">
        <v>8219</v>
      </c>
      <c r="B696">
        <v>110</v>
      </c>
      <c r="H696" t="s">
        <v>8221</v>
      </c>
      <c r="I696">
        <v>0</v>
      </c>
    </row>
    <row r="697" spans="1:9" x14ac:dyDescent="0.25">
      <c r="A697" t="s">
        <v>8219</v>
      </c>
      <c r="B697">
        <v>455</v>
      </c>
      <c r="H697" t="s">
        <v>8221</v>
      </c>
      <c r="I697">
        <v>4</v>
      </c>
    </row>
    <row r="698" spans="1:9" x14ac:dyDescent="0.25">
      <c r="A698" t="s">
        <v>8219</v>
      </c>
      <c r="B698">
        <v>224</v>
      </c>
      <c r="H698" t="s">
        <v>8221</v>
      </c>
      <c r="I698">
        <v>1</v>
      </c>
    </row>
    <row r="699" spans="1:9" x14ac:dyDescent="0.25">
      <c r="A699" t="s">
        <v>8219</v>
      </c>
      <c r="B699">
        <v>46</v>
      </c>
      <c r="H699" t="s">
        <v>8221</v>
      </c>
      <c r="I699">
        <v>2</v>
      </c>
    </row>
    <row r="700" spans="1:9" x14ac:dyDescent="0.25">
      <c r="A700" t="s">
        <v>8219</v>
      </c>
      <c r="B700">
        <v>284</v>
      </c>
      <c r="H700" t="s">
        <v>8221</v>
      </c>
      <c r="I700">
        <v>0</v>
      </c>
    </row>
    <row r="701" spans="1:9" x14ac:dyDescent="0.25">
      <c r="A701" t="s">
        <v>8219</v>
      </c>
      <c r="B701">
        <v>98</v>
      </c>
      <c r="H701" t="s">
        <v>8221</v>
      </c>
      <c r="I701">
        <v>1</v>
      </c>
    </row>
    <row r="702" spans="1:9" x14ac:dyDescent="0.25">
      <c r="A702" t="s">
        <v>8219</v>
      </c>
      <c r="B702">
        <v>56</v>
      </c>
      <c r="H702" t="s">
        <v>8221</v>
      </c>
      <c r="I702">
        <v>17</v>
      </c>
    </row>
    <row r="703" spans="1:9" x14ac:dyDescent="0.25">
      <c r="A703" t="s">
        <v>8219</v>
      </c>
      <c r="B703">
        <v>32</v>
      </c>
      <c r="H703" t="s">
        <v>8221</v>
      </c>
      <c r="I703">
        <v>2</v>
      </c>
    </row>
    <row r="704" spans="1:9" x14ac:dyDescent="0.25">
      <c r="A704" t="s">
        <v>8219</v>
      </c>
      <c r="B704">
        <v>30</v>
      </c>
      <c r="H704" t="s">
        <v>8221</v>
      </c>
      <c r="I704">
        <v>3</v>
      </c>
    </row>
    <row r="705" spans="1:9" x14ac:dyDescent="0.25">
      <c r="A705" t="s">
        <v>8219</v>
      </c>
      <c r="B705">
        <v>70</v>
      </c>
      <c r="H705" t="s">
        <v>8221</v>
      </c>
      <c r="I705">
        <v>41</v>
      </c>
    </row>
    <row r="706" spans="1:9" x14ac:dyDescent="0.25">
      <c r="A706" t="s">
        <v>8219</v>
      </c>
      <c r="B706">
        <v>44</v>
      </c>
      <c r="H706" t="s">
        <v>8221</v>
      </c>
      <c r="I706">
        <v>2</v>
      </c>
    </row>
    <row r="707" spans="1:9" x14ac:dyDescent="0.25">
      <c r="A707" t="s">
        <v>8219</v>
      </c>
      <c r="B707">
        <v>92</v>
      </c>
      <c r="H707" t="s">
        <v>8221</v>
      </c>
      <c r="I707">
        <v>3</v>
      </c>
    </row>
    <row r="708" spans="1:9" x14ac:dyDescent="0.25">
      <c r="A708" t="s">
        <v>8219</v>
      </c>
      <c r="B708">
        <v>205</v>
      </c>
      <c r="H708" t="s">
        <v>8221</v>
      </c>
      <c r="I708">
        <v>8</v>
      </c>
    </row>
    <row r="709" spans="1:9" x14ac:dyDescent="0.25">
      <c r="A709" t="s">
        <v>8219</v>
      </c>
      <c r="B709">
        <v>23</v>
      </c>
      <c r="H709" t="s">
        <v>8221</v>
      </c>
      <c r="I709">
        <v>0</v>
      </c>
    </row>
    <row r="710" spans="1:9" x14ac:dyDescent="0.25">
      <c r="A710" t="s">
        <v>8219</v>
      </c>
      <c r="B710">
        <v>4</v>
      </c>
      <c r="H710" t="s">
        <v>8221</v>
      </c>
      <c r="I710">
        <v>1</v>
      </c>
    </row>
    <row r="711" spans="1:9" x14ac:dyDescent="0.25">
      <c r="A711" t="s">
        <v>8219</v>
      </c>
      <c r="B711">
        <v>112</v>
      </c>
      <c r="H711" t="s">
        <v>8221</v>
      </c>
      <c r="I711">
        <v>3</v>
      </c>
    </row>
    <row r="712" spans="1:9" x14ac:dyDescent="0.25">
      <c r="A712" t="s">
        <v>8219</v>
      </c>
      <c r="B712">
        <v>27</v>
      </c>
      <c r="H712" t="s">
        <v>8221</v>
      </c>
      <c r="I712">
        <v>4</v>
      </c>
    </row>
    <row r="713" spans="1:9" x14ac:dyDescent="0.25">
      <c r="A713" t="s">
        <v>8219</v>
      </c>
      <c r="B713">
        <v>11</v>
      </c>
      <c r="H713" t="s">
        <v>8221</v>
      </c>
      <c r="I713">
        <v>9</v>
      </c>
    </row>
    <row r="714" spans="1:9" x14ac:dyDescent="0.25">
      <c r="A714" t="s">
        <v>8219</v>
      </c>
      <c r="B714">
        <v>26</v>
      </c>
      <c r="H714" t="s">
        <v>8221</v>
      </c>
      <c r="I714">
        <v>16</v>
      </c>
    </row>
    <row r="715" spans="1:9" x14ac:dyDescent="0.25">
      <c r="A715" t="s">
        <v>8219</v>
      </c>
      <c r="B715">
        <v>77</v>
      </c>
      <c r="H715" t="s">
        <v>8221</v>
      </c>
      <c r="I715">
        <v>1</v>
      </c>
    </row>
    <row r="716" spans="1:9" x14ac:dyDescent="0.25">
      <c r="A716" t="s">
        <v>8219</v>
      </c>
      <c r="B716">
        <v>136</v>
      </c>
      <c r="H716" t="s">
        <v>8221</v>
      </c>
      <c r="I716">
        <v>7</v>
      </c>
    </row>
    <row r="717" spans="1:9" x14ac:dyDescent="0.25">
      <c r="A717" t="s">
        <v>8219</v>
      </c>
      <c r="B717">
        <v>157</v>
      </c>
      <c r="H717" t="s">
        <v>8221</v>
      </c>
      <c r="I717">
        <v>0</v>
      </c>
    </row>
    <row r="718" spans="1:9" x14ac:dyDescent="0.25">
      <c r="A718" t="s">
        <v>8219</v>
      </c>
      <c r="B718">
        <v>158</v>
      </c>
      <c r="H718" t="s">
        <v>8221</v>
      </c>
      <c r="I718">
        <v>0</v>
      </c>
    </row>
    <row r="719" spans="1:9" x14ac:dyDescent="0.25">
      <c r="A719" t="s">
        <v>8219</v>
      </c>
      <c r="B719">
        <v>27</v>
      </c>
      <c r="H719" t="s">
        <v>8221</v>
      </c>
      <c r="I719">
        <v>0</v>
      </c>
    </row>
    <row r="720" spans="1:9" x14ac:dyDescent="0.25">
      <c r="A720" t="s">
        <v>8219</v>
      </c>
      <c r="B720">
        <v>23</v>
      </c>
      <c r="H720" t="s">
        <v>8221</v>
      </c>
      <c r="I720">
        <v>0</v>
      </c>
    </row>
    <row r="721" spans="1:9" x14ac:dyDescent="0.25">
      <c r="A721" t="s">
        <v>8219</v>
      </c>
      <c r="B721">
        <v>17</v>
      </c>
      <c r="H721" t="s">
        <v>8221</v>
      </c>
      <c r="I721">
        <v>0</v>
      </c>
    </row>
    <row r="722" spans="1:9" x14ac:dyDescent="0.25">
      <c r="A722" t="s">
        <v>8219</v>
      </c>
      <c r="B722">
        <v>37</v>
      </c>
      <c r="H722" t="s">
        <v>8221</v>
      </c>
      <c r="I722">
        <v>1</v>
      </c>
    </row>
    <row r="723" spans="1:9" x14ac:dyDescent="0.25">
      <c r="A723" t="s">
        <v>8219</v>
      </c>
      <c r="B723">
        <v>65</v>
      </c>
      <c r="H723" t="s">
        <v>8221</v>
      </c>
      <c r="I723">
        <v>2</v>
      </c>
    </row>
    <row r="724" spans="1:9" x14ac:dyDescent="0.25">
      <c r="A724" t="s">
        <v>8219</v>
      </c>
      <c r="B724">
        <v>18</v>
      </c>
      <c r="H724" t="s">
        <v>8221</v>
      </c>
      <c r="I724">
        <v>1</v>
      </c>
    </row>
    <row r="725" spans="1:9" x14ac:dyDescent="0.25">
      <c r="A725" t="s">
        <v>8219</v>
      </c>
      <c r="B725">
        <v>25</v>
      </c>
      <c r="H725" t="s">
        <v>8221</v>
      </c>
      <c r="I725">
        <v>15</v>
      </c>
    </row>
    <row r="726" spans="1:9" x14ac:dyDescent="0.25">
      <c r="A726" t="s">
        <v>8219</v>
      </c>
      <c r="B726">
        <v>104</v>
      </c>
      <c r="H726" t="s">
        <v>8221</v>
      </c>
      <c r="I726">
        <v>1</v>
      </c>
    </row>
    <row r="727" spans="1:9" x14ac:dyDescent="0.25">
      <c r="A727" t="s">
        <v>8219</v>
      </c>
      <c r="B727">
        <v>108</v>
      </c>
      <c r="H727" t="s">
        <v>8221</v>
      </c>
      <c r="I727">
        <v>1</v>
      </c>
    </row>
    <row r="728" spans="1:9" x14ac:dyDescent="0.25">
      <c r="A728" t="s">
        <v>8219</v>
      </c>
      <c r="B728">
        <v>38</v>
      </c>
      <c r="H728" t="s">
        <v>8221</v>
      </c>
      <c r="I728">
        <v>0</v>
      </c>
    </row>
    <row r="729" spans="1:9" x14ac:dyDescent="0.25">
      <c r="A729" t="s">
        <v>8219</v>
      </c>
      <c r="B729">
        <v>88</v>
      </c>
      <c r="H729" t="s">
        <v>8221</v>
      </c>
      <c r="I729">
        <v>39</v>
      </c>
    </row>
    <row r="730" spans="1:9" x14ac:dyDescent="0.25">
      <c r="A730" t="s">
        <v>8219</v>
      </c>
      <c r="B730">
        <v>82</v>
      </c>
      <c r="H730" t="s">
        <v>8221</v>
      </c>
      <c r="I730">
        <v>103</v>
      </c>
    </row>
    <row r="731" spans="1:9" x14ac:dyDescent="0.25">
      <c r="A731" t="s">
        <v>8219</v>
      </c>
      <c r="B731">
        <v>126</v>
      </c>
      <c r="H731" t="s">
        <v>8221</v>
      </c>
      <c r="I731">
        <v>0</v>
      </c>
    </row>
    <row r="732" spans="1:9" x14ac:dyDescent="0.25">
      <c r="A732" t="s">
        <v>8219</v>
      </c>
      <c r="B732">
        <v>133</v>
      </c>
      <c r="H732" t="s">
        <v>8221</v>
      </c>
      <c r="I732">
        <v>39</v>
      </c>
    </row>
    <row r="733" spans="1:9" x14ac:dyDescent="0.25">
      <c r="A733" t="s">
        <v>8219</v>
      </c>
      <c r="B733">
        <v>47</v>
      </c>
      <c r="H733" t="s">
        <v>8221</v>
      </c>
      <c r="I733">
        <v>15</v>
      </c>
    </row>
    <row r="734" spans="1:9" x14ac:dyDescent="0.25">
      <c r="A734" t="s">
        <v>8219</v>
      </c>
      <c r="B734">
        <v>58</v>
      </c>
      <c r="H734" t="s">
        <v>8221</v>
      </c>
      <c r="I734">
        <v>22</v>
      </c>
    </row>
    <row r="735" spans="1:9" x14ac:dyDescent="0.25">
      <c r="A735" t="s">
        <v>8219</v>
      </c>
      <c r="B735">
        <v>32</v>
      </c>
      <c r="H735" t="s">
        <v>8221</v>
      </c>
      <c r="I735">
        <v>92</v>
      </c>
    </row>
    <row r="736" spans="1:9" x14ac:dyDescent="0.25">
      <c r="A736" t="s">
        <v>8219</v>
      </c>
      <c r="B736">
        <v>37</v>
      </c>
      <c r="H736" t="s">
        <v>8221</v>
      </c>
      <c r="I736">
        <v>25</v>
      </c>
    </row>
    <row r="737" spans="1:9" x14ac:dyDescent="0.25">
      <c r="A737" t="s">
        <v>8219</v>
      </c>
      <c r="B737">
        <v>87</v>
      </c>
      <c r="H737" t="s">
        <v>8221</v>
      </c>
      <c r="I737">
        <v>19</v>
      </c>
    </row>
    <row r="738" spans="1:9" x14ac:dyDescent="0.25">
      <c r="A738" t="s">
        <v>8219</v>
      </c>
      <c r="B738">
        <v>15</v>
      </c>
      <c r="H738" t="s">
        <v>8221</v>
      </c>
      <c r="I738">
        <v>19</v>
      </c>
    </row>
    <row r="739" spans="1:9" x14ac:dyDescent="0.25">
      <c r="A739" t="s">
        <v>8219</v>
      </c>
      <c r="B739">
        <v>27</v>
      </c>
      <c r="H739" t="s">
        <v>8221</v>
      </c>
      <c r="I739">
        <v>13</v>
      </c>
    </row>
    <row r="740" spans="1:9" x14ac:dyDescent="0.25">
      <c r="A740" t="s">
        <v>8219</v>
      </c>
      <c r="B740">
        <v>19</v>
      </c>
      <c r="H740" t="s">
        <v>8221</v>
      </c>
      <c r="I740">
        <v>124</v>
      </c>
    </row>
    <row r="741" spans="1:9" x14ac:dyDescent="0.25">
      <c r="A741" t="s">
        <v>8219</v>
      </c>
      <c r="B741">
        <v>17</v>
      </c>
      <c r="H741" t="s">
        <v>8221</v>
      </c>
      <c r="I741">
        <v>4</v>
      </c>
    </row>
    <row r="742" spans="1:9" x14ac:dyDescent="0.25">
      <c r="A742" t="s">
        <v>8219</v>
      </c>
      <c r="B742">
        <v>26</v>
      </c>
      <c r="H742" t="s">
        <v>8221</v>
      </c>
      <c r="I742">
        <v>10</v>
      </c>
    </row>
    <row r="743" spans="1:9" x14ac:dyDescent="0.25">
      <c r="A743" t="s">
        <v>8219</v>
      </c>
      <c r="B743">
        <v>28</v>
      </c>
      <c r="H743" t="s">
        <v>8221</v>
      </c>
      <c r="I743">
        <v>15</v>
      </c>
    </row>
    <row r="744" spans="1:9" x14ac:dyDescent="0.25">
      <c r="A744" t="s">
        <v>8219</v>
      </c>
      <c r="B744">
        <v>37</v>
      </c>
      <c r="H744" t="s">
        <v>8221</v>
      </c>
      <c r="I744">
        <v>38</v>
      </c>
    </row>
    <row r="745" spans="1:9" x14ac:dyDescent="0.25">
      <c r="A745" t="s">
        <v>8219</v>
      </c>
      <c r="B745">
        <v>128</v>
      </c>
      <c r="H745" t="s">
        <v>8221</v>
      </c>
      <c r="I745">
        <v>152</v>
      </c>
    </row>
    <row r="746" spans="1:9" x14ac:dyDescent="0.25">
      <c r="A746" t="s">
        <v>8219</v>
      </c>
      <c r="B746">
        <v>10</v>
      </c>
      <c r="H746" t="s">
        <v>8221</v>
      </c>
      <c r="I746">
        <v>24</v>
      </c>
    </row>
    <row r="747" spans="1:9" x14ac:dyDescent="0.25">
      <c r="A747" t="s">
        <v>8219</v>
      </c>
      <c r="B747">
        <v>83</v>
      </c>
      <c r="H747" t="s">
        <v>8221</v>
      </c>
      <c r="I747">
        <v>76</v>
      </c>
    </row>
    <row r="748" spans="1:9" x14ac:dyDescent="0.25">
      <c r="A748" t="s">
        <v>8219</v>
      </c>
      <c r="B748">
        <v>46</v>
      </c>
      <c r="H748" t="s">
        <v>8221</v>
      </c>
      <c r="I748">
        <v>185</v>
      </c>
    </row>
    <row r="749" spans="1:9" x14ac:dyDescent="0.25">
      <c r="A749" t="s">
        <v>8219</v>
      </c>
      <c r="B749">
        <v>90</v>
      </c>
      <c r="H749" t="s">
        <v>8221</v>
      </c>
      <c r="I749">
        <v>33</v>
      </c>
    </row>
    <row r="750" spans="1:9" x14ac:dyDescent="0.25">
      <c r="A750" t="s">
        <v>8219</v>
      </c>
      <c r="B750">
        <v>81</v>
      </c>
      <c r="H750" t="s">
        <v>8221</v>
      </c>
      <c r="I750">
        <v>108</v>
      </c>
    </row>
    <row r="751" spans="1:9" x14ac:dyDescent="0.25">
      <c r="A751" t="s">
        <v>8219</v>
      </c>
      <c r="B751">
        <v>32</v>
      </c>
      <c r="H751" t="s">
        <v>8221</v>
      </c>
      <c r="I751">
        <v>29</v>
      </c>
    </row>
    <row r="752" spans="1:9" x14ac:dyDescent="0.25">
      <c r="A752" t="s">
        <v>8219</v>
      </c>
      <c r="B752">
        <v>20</v>
      </c>
      <c r="H752" t="s">
        <v>8221</v>
      </c>
      <c r="I752">
        <v>24</v>
      </c>
    </row>
    <row r="753" spans="1:9" x14ac:dyDescent="0.25">
      <c r="A753" t="s">
        <v>8219</v>
      </c>
      <c r="B753">
        <v>70</v>
      </c>
      <c r="H753" t="s">
        <v>8221</v>
      </c>
      <c r="I753">
        <v>4</v>
      </c>
    </row>
    <row r="754" spans="1:9" x14ac:dyDescent="0.25">
      <c r="A754" t="s">
        <v>8219</v>
      </c>
      <c r="B754">
        <v>168</v>
      </c>
      <c r="H754" t="s">
        <v>8221</v>
      </c>
      <c r="I754">
        <v>4</v>
      </c>
    </row>
    <row r="755" spans="1:9" x14ac:dyDescent="0.25">
      <c r="A755" t="s">
        <v>8219</v>
      </c>
      <c r="B755">
        <v>34</v>
      </c>
      <c r="H755" t="s">
        <v>8221</v>
      </c>
      <c r="I755">
        <v>15</v>
      </c>
    </row>
    <row r="756" spans="1:9" x14ac:dyDescent="0.25">
      <c r="A756" t="s">
        <v>8219</v>
      </c>
      <c r="B756">
        <v>48</v>
      </c>
      <c r="H756" t="s">
        <v>8221</v>
      </c>
      <c r="I756">
        <v>4</v>
      </c>
    </row>
    <row r="757" spans="1:9" x14ac:dyDescent="0.25">
      <c r="A757" t="s">
        <v>8219</v>
      </c>
      <c r="B757">
        <v>48</v>
      </c>
      <c r="H757" t="s">
        <v>8221</v>
      </c>
      <c r="I757">
        <v>139</v>
      </c>
    </row>
    <row r="758" spans="1:9" x14ac:dyDescent="0.25">
      <c r="A758" t="s">
        <v>8219</v>
      </c>
      <c r="B758">
        <v>221</v>
      </c>
      <c r="H758" t="s">
        <v>8221</v>
      </c>
      <c r="I758">
        <v>2</v>
      </c>
    </row>
    <row r="759" spans="1:9" x14ac:dyDescent="0.25">
      <c r="A759" t="s">
        <v>8219</v>
      </c>
      <c r="B759">
        <v>107</v>
      </c>
      <c r="H759" t="s">
        <v>8221</v>
      </c>
      <c r="I759">
        <v>18</v>
      </c>
    </row>
    <row r="760" spans="1:9" x14ac:dyDescent="0.25">
      <c r="A760" t="s">
        <v>8219</v>
      </c>
      <c r="B760">
        <v>45</v>
      </c>
      <c r="H760" t="s">
        <v>8221</v>
      </c>
      <c r="I760">
        <v>81</v>
      </c>
    </row>
    <row r="761" spans="1:9" x14ac:dyDescent="0.25">
      <c r="A761" t="s">
        <v>8219</v>
      </c>
      <c r="B761">
        <v>36</v>
      </c>
      <c r="H761" t="s">
        <v>8221</v>
      </c>
      <c r="I761">
        <v>86</v>
      </c>
    </row>
    <row r="762" spans="1:9" x14ac:dyDescent="0.25">
      <c r="A762" t="s">
        <v>8219</v>
      </c>
      <c r="B762">
        <v>101</v>
      </c>
      <c r="H762" t="s">
        <v>8221</v>
      </c>
      <c r="I762">
        <v>140</v>
      </c>
    </row>
    <row r="763" spans="1:9" x14ac:dyDescent="0.25">
      <c r="A763" t="s">
        <v>8219</v>
      </c>
      <c r="B763">
        <v>62</v>
      </c>
      <c r="H763" t="s">
        <v>8221</v>
      </c>
      <c r="I763">
        <v>37</v>
      </c>
    </row>
    <row r="764" spans="1:9" x14ac:dyDescent="0.25">
      <c r="A764" t="s">
        <v>8219</v>
      </c>
      <c r="B764">
        <v>32</v>
      </c>
      <c r="H764" t="s">
        <v>8221</v>
      </c>
      <c r="I764">
        <v>6</v>
      </c>
    </row>
    <row r="765" spans="1:9" x14ac:dyDescent="0.25">
      <c r="A765" t="s">
        <v>8219</v>
      </c>
      <c r="B765">
        <v>89</v>
      </c>
      <c r="H765" t="s">
        <v>8221</v>
      </c>
      <c r="I765">
        <v>113</v>
      </c>
    </row>
    <row r="766" spans="1:9" x14ac:dyDescent="0.25">
      <c r="A766" t="s">
        <v>8219</v>
      </c>
      <c r="B766">
        <v>93</v>
      </c>
      <c r="H766" t="s">
        <v>8221</v>
      </c>
      <c r="I766">
        <v>37</v>
      </c>
    </row>
    <row r="767" spans="1:9" x14ac:dyDescent="0.25">
      <c r="A767" t="s">
        <v>8219</v>
      </c>
      <c r="B767">
        <v>98</v>
      </c>
      <c r="H767" t="s">
        <v>8221</v>
      </c>
      <c r="I767">
        <v>18</v>
      </c>
    </row>
    <row r="768" spans="1:9" x14ac:dyDescent="0.25">
      <c r="A768" t="s">
        <v>8219</v>
      </c>
      <c r="B768">
        <v>82</v>
      </c>
      <c r="H768" t="s">
        <v>8221</v>
      </c>
      <c r="I768">
        <v>75</v>
      </c>
    </row>
    <row r="769" spans="1:9" x14ac:dyDescent="0.25">
      <c r="A769" t="s">
        <v>8219</v>
      </c>
      <c r="B769">
        <v>116</v>
      </c>
      <c r="H769" t="s">
        <v>8221</v>
      </c>
      <c r="I769">
        <v>52</v>
      </c>
    </row>
    <row r="770" spans="1:9" x14ac:dyDescent="0.25">
      <c r="A770" t="s">
        <v>8219</v>
      </c>
      <c r="B770">
        <v>52</v>
      </c>
      <c r="H770" t="s">
        <v>8221</v>
      </c>
      <c r="I770">
        <v>122</v>
      </c>
    </row>
    <row r="771" spans="1:9" x14ac:dyDescent="0.25">
      <c r="A771" t="s">
        <v>8219</v>
      </c>
      <c r="B771">
        <v>23</v>
      </c>
      <c r="H771" t="s">
        <v>8221</v>
      </c>
      <c r="I771">
        <v>8</v>
      </c>
    </row>
    <row r="772" spans="1:9" x14ac:dyDescent="0.25">
      <c r="A772" t="s">
        <v>8219</v>
      </c>
      <c r="B772">
        <v>77</v>
      </c>
      <c r="H772" t="s">
        <v>8221</v>
      </c>
      <c r="I772">
        <v>8</v>
      </c>
    </row>
    <row r="773" spans="1:9" x14ac:dyDescent="0.25">
      <c r="A773" t="s">
        <v>8219</v>
      </c>
      <c r="B773">
        <v>49</v>
      </c>
      <c r="H773" t="s">
        <v>8221</v>
      </c>
      <c r="I773">
        <v>96</v>
      </c>
    </row>
    <row r="774" spans="1:9" x14ac:dyDescent="0.25">
      <c r="A774" t="s">
        <v>8219</v>
      </c>
      <c r="B774">
        <v>59</v>
      </c>
      <c r="H774" t="s">
        <v>8221</v>
      </c>
      <c r="I774">
        <v>9</v>
      </c>
    </row>
    <row r="775" spans="1:9" x14ac:dyDescent="0.25">
      <c r="A775" t="s">
        <v>8219</v>
      </c>
      <c r="B775">
        <v>113</v>
      </c>
      <c r="H775" t="s">
        <v>8221</v>
      </c>
      <c r="I775">
        <v>2</v>
      </c>
    </row>
    <row r="776" spans="1:9" x14ac:dyDescent="0.25">
      <c r="A776" t="s">
        <v>8219</v>
      </c>
      <c r="B776">
        <v>34</v>
      </c>
      <c r="H776" t="s">
        <v>8221</v>
      </c>
      <c r="I776">
        <v>26</v>
      </c>
    </row>
    <row r="777" spans="1:9" x14ac:dyDescent="0.25">
      <c r="A777" t="s">
        <v>8219</v>
      </c>
      <c r="B777">
        <v>42</v>
      </c>
      <c r="H777" t="s">
        <v>8221</v>
      </c>
      <c r="I777">
        <v>23</v>
      </c>
    </row>
    <row r="778" spans="1:9" x14ac:dyDescent="0.25">
      <c r="A778" t="s">
        <v>8219</v>
      </c>
      <c r="B778">
        <v>42</v>
      </c>
      <c r="H778" t="s">
        <v>8221</v>
      </c>
      <c r="I778">
        <v>0</v>
      </c>
    </row>
    <row r="779" spans="1:9" x14ac:dyDescent="0.25">
      <c r="A779" t="s">
        <v>8219</v>
      </c>
      <c r="B779">
        <v>49</v>
      </c>
      <c r="H779" t="s">
        <v>8221</v>
      </c>
      <c r="I779">
        <v>140</v>
      </c>
    </row>
    <row r="780" spans="1:9" x14ac:dyDescent="0.25">
      <c r="A780" t="s">
        <v>8219</v>
      </c>
      <c r="B780">
        <v>56</v>
      </c>
      <c r="H780" t="s">
        <v>8221</v>
      </c>
      <c r="I780">
        <v>0</v>
      </c>
    </row>
    <row r="781" spans="1:9" x14ac:dyDescent="0.25">
      <c r="A781" t="s">
        <v>8219</v>
      </c>
      <c r="B781">
        <v>25</v>
      </c>
      <c r="H781" t="s">
        <v>8221</v>
      </c>
      <c r="I781">
        <v>6</v>
      </c>
    </row>
    <row r="782" spans="1:9" x14ac:dyDescent="0.25">
      <c r="A782" t="s">
        <v>8219</v>
      </c>
      <c r="B782">
        <v>52</v>
      </c>
      <c r="H782" t="s">
        <v>8221</v>
      </c>
      <c r="I782">
        <v>100</v>
      </c>
    </row>
    <row r="783" spans="1:9" x14ac:dyDescent="0.25">
      <c r="A783" t="s">
        <v>8219</v>
      </c>
      <c r="B783">
        <v>34</v>
      </c>
      <c r="H783" t="s">
        <v>8221</v>
      </c>
      <c r="I783">
        <v>0</v>
      </c>
    </row>
    <row r="784" spans="1:9" x14ac:dyDescent="0.25">
      <c r="A784" t="s">
        <v>8219</v>
      </c>
      <c r="B784">
        <v>67</v>
      </c>
      <c r="H784" t="s">
        <v>8221</v>
      </c>
      <c r="I784">
        <v>4</v>
      </c>
    </row>
    <row r="785" spans="1:9" x14ac:dyDescent="0.25">
      <c r="A785" t="s">
        <v>8219</v>
      </c>
      <c r="B785">
        <v>70</v>
      </c>
      <c r="H785" t="s">
        <v>8221</v>
      </c>
      <c r="I785">
        <v>8</v>
      </c>
    </row>
    <row r="786" spans="1:9" x14ac:dyDescent="0.25">
      <c r="A786" t="s">
        <v>8219</v>
      </c>
      <c r="B786">
        <v>89</v>
      </c>
      <c r="H786" t="s">
        <v>8221</v>
      </c>
      <c r="I786">
        <v>0</v>
      </c>
    </row>
    <row r="787" spans="1:9" x14ac:dyDescent="0.25">
      <c r="A787" t="s">
        <v>8219</v>
      </c>
      <c r="B787">
        <v>107</v>
      </c>
      <c r="H787" t="s">
        <v>8221</v>
      </c>
      <c r="I787">
        <v>16</v>
      </c>
    </row>
    <row r="788" spans="1:9" x14ac:dyDescent="0.25">
      <c r="A788" t="s">
        <v>8219</v>
      </c>
      <c r="B788">
        <v>159</v>
      </c>
      <c r="H788" t="s">
        <v>8221</v>
      </c>
      <c r="I788">
        <v>2</v>
      </c>
    </row>
    <row r="789" spans="1:9" x14ac:dyDescent="0.25">
      <c r="A789" t="s">
        <v>8219</v>
      </c>
      <c r="B789">
        <v>181</v>
      </c>
      <c r="H789" t="s">
        <v>8221</v>
      </c>
      <c r="I789">
        <v>48</v>
      </c>
    </row>
    <row r="790" spans="1:9" x14ac:dyDescent="0.25">
      <c r="A790" t="s">
        <v>8219</v>
      </c>
      <c r="B790">
        <v>131</v>
      </c>
      <c r="H790" t="s">
        <v>8221</v>
      </c>
      <c r="I790">
        <v>2</v>
      </c>
    </row>
    <row r="791" spans="1:9" x14ac:dyDescent="0.25">
      <c r="A791" t="s">
        <v>8219</v>
      </c>
      <c r="B791">
        <v>125</v>
      </c>
      <c r="H791" t="s">
        <v>8221</v>
      </c>
      <c r="I791">
        <v>2</v>
      </c>
    </row>
    <row r="792" spans="1:9" x14ac:dyDescent="0.25">
      <c r="A792" t="s">
        <v>8219</v>
      </c>
      <c r="B792">
        <v>61</v>
      </c>
      <c r="H792" t="s">
        <v>8221</v>
      </c>
      <c r="I792">
        <v>1</v>
      </c>
    </row>
    <row r="793" spans="1:9" x14ac:dyDescent="0.25">
      <c r="A793" t="s">
        <v>8219</v>
      </c>
      <c r="B793">
        <v>90</v>
      </c>
      <c r="H793" t="s">
        <v>8221</v>
      </c>
      <c r="I793">
        <v>17</v>
      </c>
    </row>
    <row r="794" spans="1:9" x14ac:dyDescent="0.25">
      <c r="A794" t="s">
        <v>8219</v>
      </c>
      <c r="B794">
        <v>35</v>
      </c>
      <c r="H794" t="s">
        <v>8221</v>
      </c>
      <c r="I794">
        <v>0</v>
      </c>
    </row>
    <row r="795" spans="1:9" x14ac:dyDescent="0.25">
      <c r="A795" t="s">
        <v>8219</v>
      </c>
      <c r="B795">
        <v>90</v>
      </c>
      <c r="H795" t="s">
        <v>8221</v>
      </c>
      <c r="I795">
        <v>11</v>
      </c>
    </row>
    <row r="796" spans="1:9" x14ac:dyDescent="0.25">
      <c r="A796" t="s">
        <v>8219</v>
      </c>
      <c r="B796">
        <v>4</v>
      </c>
      <c r="H796" t="s">
        <v>8221</v>
      </c>
      <c r="I796">
        <v>95</v>
      </c>
    </row>
    <row r="797" spans="1:9" x14ac:dyDescent="0.25">
      <c r="A797" t="s">
        <v>8219</v>
      </c>
      <c r="B797">
        <v>120</v>
      </c>
      <c r="H797" t="s">
        <v>8221</v>
      </c>
      <c r="I797">
        <v>13</v>
      </c>
    </row>
    <row r="798" spans="1:9" x14ac:dyDescent="0.25">
      <c r="A798" t="s">
        <v>8219</v>
      </c>
      <c r="B798">
        <v>14</v>
      </c>
      <c r="H798" t="s">
        <v>8221</v>
      </c>
      <c r="I798">
        <v>2</v>
      </c>
    </row>
    <row r="799" spans="1:9" x14ac:dyDescent="0.25">
      <c r="A799" t="s">
        <v>8219</v>
      </c>
      <c r="B799">
        <v>27</v>
      </c>
      <c r="H799" t="s">
        <v>8221</v>
      </c>
      <c r="I799">
        <v>2</v>
      </c>
    </row>
    <row r="800" spans="1:9" x14ac:dyDescent="0.25">
      <c r="A800" t="s">
        <v>8219</v>
      </c>
      <c r="B800">
        <v>49</v>
      </c>
      <c r="H800" t="s">
        <v>8221</v>
      </c>
      <c r="I800">
        <v>3</v>
      </c>
    </row>
    <row r="801" spans="1:9" x14ac:dyDescent="0.25">
      <c r="A801" t="s">
        <v>8219</v>
      </c>
      <c r="B801">
        <v>102</v>
      </c>
      <c r="H801" t="s">
        <v>8221</v>
      </c>
      <c r="I801">
        <v>0</v>
      </c>
    </row>
    <row r="802" spans="1:9" x14ac:dyDescent="0.25">
      <c r="A802" t="s">
        <v>8219</v>
      </c>
      <c r="B802">
        <v>3</v>
      </c>
      <c r="H802" t="s">
        <v>8221</v>
      </c>
      <c r="I802">
        <v>0</v>
      </c>
    </row>
    <row r="803" spans="1:9" x14ac:dyDescent="0.25">
      <c r="A803" t="s">
        <v>8219</v>
      </c>
      <c r="B803">
        <v>25</v>
      </c>
      <c r="H803" t="s">
        <v>8221</v>
      </c>
      <c r="I803">
        <v>0</v>
      </c>
    </row>
    <row r="804" spans="1:9" x14ac:dyDescent="0.25">
      <c r="A804" t="s">
        <v>8219</v>
      </c>
      <c r="B804">
        <v>118</v>
      </c>
      <c r="H804" t="s">
        <v>8221</v>
      </c>
      <c r="I804">
        <v>2</v>
      </c>
    </row>
    <row r="805" spans="1:9" x14ac:dyDescent="0.25">
      <c r="A805" t="s">
        <v>8219</v>
      </c>
      <c r="B805">
        <v>57</v>
      </c>
      <c r="H805" t="s">
        <v>8221</v>
      </c>
      <c r="I805">
        <v>24</v>
      </c>
    </row>
    <row r="806" spans="1:9" x14ac:dyDescent="0.25">
      <c r="A806" t="s">
        <v>8219</v>
      </c>
      <c r="B806">
        <v>11</v>
      </c>
      <c r="H806" t="s">
        <v>8221</v>
      </c>
      <c r="I806">
        <v>25</v>
      </c>
    </row>
    <row r="807" spans="1:9" x14ac:dyDescent="0.25">
      <c r="A807" t="s">
        <v>8219</v>
      </c>
      <c r="B807">
        <v>33</v>
      </c>
      <c r="H807" t="s">
        <v>8221</v>
      </c>
      <c r="I807">
        <v>3</v>
      </c>
    </row>
    <row r="808" spans="1:9" x14ac:dyDescent="0.25">
      <c r="A808" t="s">
        <v>8219</v>
      </c>
      <c r="B808">
        <v>40</v>
      </c>
      <c r="H808" t="s">
        <v>8221</v>
      </c>
      <c r="I808">
        <v>41</v>
      </c>
    </row>
    <row r="809" spans="1:9" x14ac:dyDescent="0.25">
      <c r="A809" t="s">
        <v>8219</v>
      </c>
      <c r="B809">
        <v>50</v>
      </c>
      <c r="H809" t="s">
        <v>8221</v>
      </c>
      <c r="I809">
        <v>2</v>
      </c>
    </row>
    <row r="810" spans="1:9" x14ac:dyDescent="0.25">
      <c r="A810" t="s">
        <v>8219</v>
      </c>
      <c r="B810">
        <v>38</v>
      </c>
      <c r="H810" t="s">
        <v>8221</v>
      </c>
      <c r="I810">
        <v>4</v>
      </c>
    </row>
    <row r="811" spans="1:9" x14ac:dyDescent="0.25">
      <c r="A811" t="s">
        <v>8219</v>
      </c>
      <c r="B811">
        <v>96</v>
      </c>
      <c r="H811" t="s">
        <v>8221</v>
      </c>
      <c r="I811">
        <v>99</v>
      </c>
    </row>
    <row r="812" spans="1:9" x14ac:dyDescent="0.25">
      <c r="A812" t="s">
        <v>8219</v>
      </c>
      <c r="B812">
        <v>48</v>
      </c>
      <c r="H812" t="s">
        <v>8221</v>
      </c>
      <c r="I812">
        <v>4</v>
      </c>
    </row>
    <row r="813" spans="1:9" x14ac:dyDescent="0.25">
      <c r="A813" t="s">
        <v>8219</v>
      </c>
      <c r="B813">
        <v>33</v>
      </c>
      <c r="H813" t="s">
        <v>8221</v>
      </c>
      <c r="I813">
        <v>4</v>
      </c>
    </row>
    <row r="814" spans="1:9" x14ac:dyDescent="0.25">
      <c r="A814" t="s">
        <v>8219</v>
      </c>
      <c r="B814">
        <v>226</v>
      </c>
      <c r="H814" t="s">
        <v>8221</v>
      </c>
      <c r="I814">
        <v>38</v>
      </c>
    </row>
    <row r="815" spans="1:9" x14ac:dyDescent="0.25">
      <c r="A815" t="s">
        <v>8219</v>
      </c>
      <c r="B815">
        <v>14</v>
      </c>
      <c r="H815" t="s">
        <v>8221</v>
      </c>
      <c r="I815">
        <v>285</v>
      </c>
    </row>
    <row r="816" spans="1:9" x14ac:dyDescent="0.25">
      <c r="A816" t="s">
        <v>8219</v>
      </c>
      <c r="B816">
        <v>20</v>
      </c>
      <c r="H816" t="s">
        <v>8221</v>
      </c>
      <c r="I816">
        <v>1</v>
      </c>
    </row>
    <row r="817" spans="1:9" x14ac:dyDescent="0.25">
      <c r="A817" t="s">
        <v>8219</v>
      </c>
      <c r="B817">
        <v>25</v>
      </c>
      <c r="H817" t="s">
        <v>8221</v>
      </c>
      <c r="I817">
        <v>42</v>
      </c>
    </row>
    <row r="818" spans="1:9" x14ac:dyDescent="0.25">
      <c r="A818" t="s">
        <v>8219</v>
      </c>
      <c r="B818">
        <v>90</v>
      </c>
      <c r="H818" t="s">
        <v>8221</v>
      </c>
      <c r="I818">
        <v>26</v>
      </c>
    </row>
    <row r="819" spans="1:9" x14ac:dyDescent="0.25">
      <c r="A819" t="s">
        <v>8219</v>
      </c>
      <c r="B819">
        <v>11</v>
      </c>
      <c r="H819" t="s">
        <v>8221</v>
      </c>
      <c r="I819">
        <v>2</v>
      </c>
    </row>
    <row r="820" spans="1:9" x14ac:dyDescent="0.25">
      <c r="A820" t="s">
        <v>8219</v>
      </c>
      <c r="B820">
        <v>55</v>
      </c>
      <c r="H820" t="s">
        <v>8221</v>
      </c>
      <c r="I820">
        <v>4</v>
      </c>
    </row>
    <row r="821" spans="1:9" x14ac:dyDescent="0.25">
      <c r="A821" t="s">
        <v>8219</v>
      </c>
      <c r="B821">
        <v>30</v>
      </c>
      <c r="H821" t="s">
        <v>8221</v>
      </c>
      <c r="I821">
        <v>6</v>
      </c>
    </row>
    <row r="822" spans="1:9" x14ac:dyDescent="0.25">
      <c r="A822" t="s">
        <v>8219</v>
      </c>
      <c r="B822">
        <v>28</v>
      </c>
      <c r="H822" t="s">
        <v>8221</v>
      </c>
      <c r="I822">
        <v>70</v>
      </c>
    </row>
    <row r="823" spans="1:9" x14ac:dyDescent="0.25">
      <c r="A823" t="s">
        <v>8219</v>
      </c>
      <c r="B823">
        <v>45</v>
      </c>
      <c r="H823" t="s">
        <v>8221</v>
      </c>
      <c r="I823">
        <v>9</v>
      </c>
    </row>
    <row r="824" spans="1:9" x14ac:dyDescent="0.25">
      <c r="A824" t="s">
        <v>8219</v>
      </c>
      <c r="B824">
        <v>13</v>
      </c>
      <c r="H824" t="s">
        <v>8221</v>
      </c>
      <c r="I824">
        <v>8</v>
      </c>
    </row>
    <row r="825" spans="1:9" x14ac:dyDescent="0.25">
      <c r="A825" t="s">
        <v>8219</v>
      </c>
      <c r="B825">
        <v>40</v>
      </c>
      <c r="H825" t="s">
        <v>8221</v>
      </c>
      <c r="I825">
        <v>105</v>
      </c>
    </row>
    <row r="826" spans="1:9" x14ac:dyDescent="0.25">
      <c r="A826" t="s">
        <v>8219</v>
      </c>
      <c r="B826">
        <v>21</v>
      </c>
      <c r="H826" t="s">
        <v>8221</v>
      </c>
      <c r="I826">
        <v>12</v>
      </c>
    </row>
    <row r="827" spans="1:9" x14ac:dyDescent="0.25">
      <c r="A827" t="s">
        <v>8219</v>
      </c>
      <c r="B827">
        <v>134</v>
      </c>
      <c r="H827" t="s">
        <v>8221</v>
      </c>
      <c r="I827">
        <v>0</v>
      </c>
    </row>
    <row r="828" spans="1:9" x14ac:dyDescent="0.25">
      <c r="A828" t="s">
        <v>8219</v>
      </c>
      <c r="B828">
        <v>20</v>
      </c>
      <c r="H828" t="s">
        <v>8221</v>
      </c>
      <c r="I828">
        <v>16</v>
      </c>
    </row>
    <row r="829" spans="1:9" x14ac:dyDescent="0.25">
      <c r="A829" t="s">
        <v>8219</v>
      </c>
      <c r="B829">
        <v>19</v>
      </c>
      <c r="H829" t="s">
        <v>8221</v>
      </c>
      <c r="I829">
        <v>7</v>
      </c>
    </row>
    <row r="830" spans="1:9" x14ac:dyDescent="0.25">
      <c r="A830" t="s">
        <v>8219</v>
      </c>
      <c r="B830">
        <v>209</v>
      </c>
      <c r="H830" t="s">
        <v>8221</v>
      </c>
      <c r="I830">
        <v>4</v>
      </c>
    </row>
    <row r="831" spans="1:9" x14ac:dyDescent="0.25">
      <c r="A831" t="s">
        <v>8219</v>
      </c>
      <c r="B831">
        <v>38</v>
      </c>
      <c r="H831" t="s">
        <v>8221</v>
      </c>
      <c r="I831">
        <v>1</v>
      </c>
    </row>
    <row r="832" spans="1:9" x14ac:dyDescent="0.25">
      <c r="A832" t="s">
        <v>8219</v>
      </c>
      <c r="B832">
        <v>24</v>
      </c>
      <c r="H832" t="s">
        <v>8221</v>
      </c>
      <c r="I832">
        <v>28</v>
      </c>
    </row>
    <row r="833" spans="1:9" x14ac:dyDescent="0.25">
      <c r="A833" t="s">
        <v>8219</v>
      </c>
      <c r="B833">
        <v>8</v>
      </c>
      <c r="H833" t="s">
        <v>8221</v>
      </c>
      <c r="I833">
        <v>1</v>
      </c>
    </row>
    <row r="834" spans="1:9" x14ac:dyDescent="0.25">
      <c r="A834" t="s">
        <v>8219</v>
      </c>
      <c r="B834">
        <v>179</v>
      </c>
      <c r="H834" t="s">
        <v>8221</v>
      </c>
      <c r="I834">
        <v>1</v>
      </c>
    </row>
    <row r="835" spans="1:9" x14ac:dyDescent="0.25">
      <c r="A835" t="s">
        <v>8219</v>
      </c>
      <c r="B835">
        <v>26</v>
      </c>
      <c r="H835" t="s">
        <v>8221</v>
      </c>
      <c r="I835">
        <v>5</v>
      </c>
    </row>
    <row r="836" spans="1:9" x14ac:dyDescent="0.25">
      <c r="A836" t="s">
        <v>8219</v>
      </c>
      <c r="B836">
        <v>131</v>
      </c>
      <c r="H836" t="s">
        <v>8221</v>
      </c>
      <c r="I836">
        <v>3</v>
      </c>
    </row>
    <row r="837" spans="1:9" x14ac:dyDescent="0.25">
      <c r="A837" t="s">
        <v>8219</v>
      </c>
      <c r="B837">
        <v>14</v>
      </c>
      <c r="H837" t="s">
        <v>8221</v>
      </c>
      <c r="I837">
        <v>2</v>
      </c>
    </row>
    <row r="838" spans="1:9" x14ac:dyDescent="0.25">
      <c r="A838" t="s">
        <v>8219</v>
      </c>
      <c r="B838">
        <v>174</v>
      </c>
      <c r="H838" t="s">
        <v>8221</v>
      </c>
      <c r="I838">
        <v>0</v>
      </c>
    </row>
    <row r="839" spans="1:9" x14ac:dyDescent="0.25">
      <c r="A839" t="s">
        <v>8219</v>
      </c>
      <c r="B839">
        <v>191</v>
      </c>
      <c r="H839" t="s">
        <v>8221</v>
      </c>
      <c r="I839">
        <v>0</v>
      </c>
    </row>
    <row r="840" spans="1:9" x14ac:dyDescent="0.25">
      <c r="A840" t="s">
        <v>8219</v>
      </c>
      <c r="B840">
        <v>38</v>
      </c>
      <c r="H840" t="s">
        <v>8221</v>
      </c>
      <c r="I840">
        <v>3</v>
      </c>
    </row>
    <row r="841" spans="1:9" x14ac:dyDescent="0.25">
      <c r="A841" t="s">
        <v>8219</v>
      </c>
      <c r="B841">
        <v>22</v>
      </c>
      <c r="H841" t="s">
        <v>8221</v>
      </c>
      <c r="I841">
        <v>0</v>
      </c>
    </row>
    <row r="842" spans="1:9" x14ac:dyDescent="0.25">
      <c r="A842" t="s">
        <v>8219</v>
      </c>
      <c r="B842">
        <v>149</v>
      </c>
      <c r="H842" t="s">
        <v>8221</v>
      </c>
      <c r="I842">
        <v>0</v>
      </c>
    </row>
    <row r="843" spans="1:9" x14ac:dyDescent="0.25">
      <c r="A843" t="s">
        <v>8219</v>
      </c>
      <c r="B843">
        <v>56</v>
      </c>
      <c r="H843" t="s">
        <v>8221</v>
      </c>
      <c r="I843">
        <v>3</v>
      </c>
    </row>
    <row r="844" spans="1:9" x14ac:dyDescent="0.25">
      <c r="A844" t="s">
        <v>8219</v>
      </c>
      <c r="B844">
        <v>19</v>
      </c>
      <c r="H844" t="s">
        <v>8221</v>
      </c>
      <c r="I844">
        <v>7</v>
      </c>
    </row>
    <row r="845" spans="1:9" x14ac:dyDescent="0.25">
      <c r="A845" t="s">
        <v>8219</v>
      </c>
      <c r="B845">
        <v>70</v>
      </c>
      <c r="H845" t="s">
        <v>8221</v>
      </c>
      <c r="I845">
        <v>25</v>
      </c>
    </row>
    <row r="846" spans="1:9" x14ac:dyDescent="0.25">
      <c r="A846" t="s">
        <v>8219</v>
      </c>
      <c r="B846">
        <v>81</v>
      </c>
      <c r="H846" t="s">
        <v>8221</v>
      </c>
      <c r="I846">
        <v>10</v>
      </c>
    </row>
    <row r="847" spans="1:9" x14ac:dyDescent="0.25">
      <c r="A847" t="s">
        <v>8219</v>
      </c>
      <c r="B847">
        <v>32</v>
      </c>
      <c r="H847" t="s">
        <v>8221</v>
      </c>
      <c r="I847">
        <v>3</v>
      </c>
    </row>
    <row r="848" spans="1:9" x14ac:dyDescent="0.25">
      <c r="A848" t="s">
        <v>8219</v>
      </c>
      <c r="B848">
        <v>26</v>
      </c>
      <c r="H848" t="s">
        <v>8221</v>
      </c>
      <c r="I848">
        <v>5</v>
      </c>
    </row>
    <row r="849" spans="1:9" x14ac:dyDescent="0.25">
      <c r="A849" t="s">
        <v>8219</v>
      </c>
      <c r="B849">
        <v>105</v>
      </c>
      <c r="H849" t="s">
        <v>8221</v>
      </c>
      <c r="I849">
        <v>5</v>
      </c>
    </row>
    <row r="850" spans="1:9" x14ac:dyDescent="0.25">
      <c r="A850" t="s">
        <v>8219</v>
      </c>
      <c r="B850">
        <v>29</v>
      </c>
      <c r="H850" t="s">
        <v>8221</v>
      </c>
      <c r="I850">
        <v>27</v>
      </c>
    </row>
    <row r="851" spans="1:9" x14ac:dyDescent="0.25">
      <c r="A851" t="s">
        <v>8219</v>
      </c>
      <c r="B851">
        <v>8</v>
      </c>
      <c r="H851" t="s">
        <v>8221</v>
      </c>
      <c r="I851">
        <v>2</v>
      </c>
    </row>
    <row r="852" spans="1:9" x14ac:dyDescent="0.25">
      <c r="A852" t="s">
        <v>8219</v>
      </c>
      <c r="B852">
        <v>89</v>
      </c>
      <c r="H852" t="s">
        <v>8221</v>
      </c>
      <c r="I852">
        <v>236</v>
      </c>
    </row>
    <row r="853" spans="1:9" x14ac:dyDescent="0.25">
      <c r="A853" t="s">
        <v>8219</v>
      </c>
      <c r="B853">
        <v>44</v>
      </c>
      <c r="H853" t="s">
        <v>8221</v>
      </c>
      <c r="I853">
        <v>1</v>
      </c>
    </row>
    <row r="854" spans="1:9" x14ac:dyDescent="0.25">
      <c r="A854" t="s">
        <v>8219</v>
      </c>
      <c r="B854">
        <v>246</v>
      </c>
      <c r="H854" t="s">
        <v>8221</v>
      </c>
      <c r="I854">
        <v>12</v>
      </c>
    </row>
    <row r="855" spans="1:9" x14ac:dyDescent="0.25">
      <c r="A855" t="s">
        <v>8219</v>
      </c>
      <c r="B855">
        <v>120</v>
      </c>
      <c r="H855" t="s">
        <v>8221</v>
      </c>
      <c r="I855">
        <v>4</v>
      </c>
    </row>
    <row r="856" spans="1:9" x14ac:dyDescent="0.25">
      <c r="A856" t="s">
        <v>8219</v>
      </c>
      <c r="B856">
        <v>26</v>
      </c>
      <c r="H856" t="s">
        <v>8221</v>
      </c>
      <c r="I856">
        <v>3</v>
      </c>
    </row>
    <row r="857" spans="1:9" x14ac:dyDescent="0.25">
      <c r="A857" t="s">
        <v>8219</v>
      </c>
      <c r="B857">
        <v>45</v>
      </c>
      <c r="H857" t="s">
        <v>8221</v>
      </c>
      <c r="I857">
        <v>99</v>
      </c>
    </row>
    <row r="858" spans="1:9" x14ac:dyDescent="0.25">
      <c r="A858" t="s">
        <v>8219</v>
      </c>
      <c r="B858">
        <v>20</v>
      </c>
      <c r="H858" t="s">
        <v>8221</v>
      </c>
      <c r="I858">
        <v>3</v>
      </c>
    </row>
    <row r="859" spans="1:9" x14ac:dyDescent="0.25">
      <c r="A859" t="s">
        <v>8219</v>
      </c>
      <c r="B859">
        <v>47</v>
      </c>
      <c r="H859" t="s">
        <v>8221</v>
      </c>
      <c r="I859">
        <v>3</v>
      </c>
    </row>
    <row r="860" spans="1:9" x14ac:dyDescent="0.25">
      <c r="A860" t="s">
        <v>8219</v>
      </c>
      <c r="B860">
        <v>13</v>
      </c>
      <c r="H860" t="s">
        <v>8221</v>
      </c>
      <c r="I860">
        <v>22</v>
      </c>
    </row>
    <row r="861" spans="1:9" x14ac:dyDescent="0.25">
      <c r="A861" t="s">
        <v>8219</v>
      </c>
      <c r="B861">
        <v>183</v>
      </c>
      <c r="H861" t="s">
        <v>8221</v>
      </c>
      <c r="I861">
        <v>4</v>
      </c>
    </row>
    <row r="862" spans="1:9" x14ac:dyDescent="0.25">
      <c r="A862" t="s">
        <v>8219</v>
      </c>
      <c r="B862">
        <v>21</v>
      </c>
      <c r="H862" t="s">
        <v>8221</v>
      </c>
      <c r="I862">
        <v>534</v>
      </c>
    </row>
    <row r="863" spans="1:9" x14ac:dyDescent="0.25">
      <c r="A863" t="s">
        <v>8219</v>
      </c>
      <c r="B863">
        <v>42</v>
      </c>
      <c r="H863" t="s">
        <v>8221</v>
      </c>
      <c r="I863">
        <v>12</v>
      </c>
    </row>
    <row r="864" spans="1:9" x14ac:dyDescent="0.25">
      <c r="A864" t="s">
        <v>8219</v>
      </c>
      <c r="B864">
        <v>54</v>
      </c>
      <c r="H864" t="s">
        <v>8221</v>
      </c>
      <c r="I864">
        <v>56</v>
      </c>
    </row>
    <row r="865" spans="1:9" x14ac:dyDescent="0.25">
      <c r="A865" t="s">
        <v>8219</v>
      </c>
      <c r="B865">
        <v>38</v>
      </c>
      <c r="H865" t="s">
        <v>8221</v>
      </c>
      <c r="I865">
        <v>11</v>
      </c>
    </row>
    <row r="866" spans="1:9" x14ac:dyDescent="0.25">
      <c r="A866" t="s">
        <v>8219</v>
      </c>
      <c r="B866">
        <v>64</v>
      </c>
      <c r="H866" t="s">
        <v>8221</v>
      </c>
      <c r="I866">
        <v>0</v>
      </c>
    </row>
    <row r="867" spans="1:9" x14ac:dyDescent="0.25">
      <c r="A867" t="s">
        <v>8219</v>
      </c>
      <c r="B867">
        <v>13</v>
      </c>
      <c r="H867" t="s">
        <v>8221</v>
      </c>
      <c r="I867">
        <v>12</v>
      </c>
    </row>
    <row r="868" spans="1:9" x14ac:dyDescent="0.25">
      <c r="A868" t="s">
        <v>8219</v>
      </c>
      <c r="B868">
        <v>33</v>
      </c>
      <c r="H868" t="s">
        <v>8221</v>
      </c>
      <c r="I868">
        <v>5</v>
      </c>
    </row>
    <row r="869" spans="1:9" x14ac:dyDescent="0.25">
      <c r="A869" t="s">
        <v>8219</v>
      </c>
      <c r="B869">
        <v>52</v>
      </c>
      <c r="H869" t="s">
        <v>8221</v>
      </c>
      <c r="I869">
        <v>24</v>
      </c>
    </row>
    <row r="870" spans="1:9" x14ac:dyDescent="0.25">
      <c r="A870" t="s">
        <v>8219</v>
      </c>
      <c r="B870">
        <v>107</v>
      </c>
      <c r="H870" t="s">
        <v>8221</v>
      </c>
      <c r="I870">
        <v>89</v>
      </c>
    </row>
    <row r="871" spans="1:9" x14ac:dyDescent="0.25">
      <c r="A871" t="s">
        <v>8219</v>
      </c>
      <c r="B871">
        <v>11</v>
      </c>
      <c r="H871" t="s">
        <v>8221</v>
      </c>
      <c r="I871">
        <v>1</v>
      </c>
    </row>
    <row r="872" spans="1:9" x14ac:dyDescent="0.25">
      <c r="A872" t="s">
        <v>8219</v>
      </c>
      <c r="B872">
        <v>34</v>
      </c>
      <c r="H872" t="s">
        <v>8221</v>
      </c>
      <c r="I872">
        <v>55</v>
      </c>
    </row>
    <row r="873" spans="1:9" x14ac:dyDescent="0.25">
      <c r="A873" t="s">
        <v>8219</v>
      </c>
      <c r="B873">
        <v>75</v>
      </c>
      <c r="H873" t="s">
        <v>8221</v>
      </c>
      <c r="I873">
        <v>2</v>
      </c>
    </row>
    <row r="874" spans="1:9" x14ac:dyDescent="0.25">
      <c r="A874" t="s">
        <v>8219</v>
      </c>
      <c r="B874">
        <v>26</v>
      </c>
      <c r="H874" t="s">
        <v>8221</v>
      </c>
      <c r="I874">
        <v>0</v>
      </c>
    </row>
    <row r="875" spans="1:9" x14ac:dyDescent="0.25">
      <c r="A875" t="s">
        <v>8219</v>
      </c>
      <c r="B875">
        <v>50</v>
      </c>
      <c r="H875" t="s">
        <v>8221</v>
      </c>
      <c r="I875">
        <v>4</v>
      </c>
    </row>
    <row r="876" spans="1:9" x14ac:dyDescent="0.25">
      <c r="A876" t="s">
        <v>8219</v>
      </c>
      <c r="B876">
        <v>80</v>
      </c>
      <c r="H876" t="s">
        <v>8221</v>
      </c>
      <c r="I876">
        <v>6</v>
      </c>
    </row>
    <row r="877" spans="1:9" x14ac:dyDescent="0.25">
      <c r="A877" t="s">
        <v>8219</v>
      </c>
      <c r="B877">
        <v>110</v>
      </c>
      <c r="H877" t="s">
        <v>8221</v>
      </c>
      <c r="I877">
        <v>4</v>
      </c>
    </row>
    <row r="878" spans="1:9" x14ac:dyDescent="0.25">
      <c r="A878" t="s">
        <v>8219</v>
      </c>
      <c r="B878">
        <v>77</v>
      </c>
      <c r="H878" t="s">
        <v>8221</v>
      </c>
      <c r="I878">
        <v>4</v>
      </c>
    </row>
    <row r="879" spans="1:9" x14ac:dyDescent="0.25">
      <c r="A879" t="s">
        <v>8219</v>
      </c>
      <c r="B879">
        <v>50</v>
      </c>
      <c r="H879" t="s">
        <v>8221</v>
      </c>
      <c r="I879">
        <v>2</v>
      </c>
    </row>
    <row r="880" spans="1:9" x14ac:dyDescent="0.25">
      <c r="A880" t="s">
        <v>8219</v>
      </c>
      <c r="B880">
        <v>145</v>
      </c>
      <c r="H880" t="s">
        <v>8221</v>
      </c>
      <c r="I880">
        <v>5</v>
      </c>
    </row>
    <row r="881" spans="1:9" x14ac:dyDescent="0.25">
      <c r="A881" t="s">
        <v>8219</v>
      </c>
      <c r="B881">
        <v>29</v>
      </c>
      <c r="H881" t="s">
        <v>8221</v>
      </c>
      <c r="I881">
        <v>83</v>
      </c>
    </row>
    <row r="882" spans="1:9" x14ac:dyDescent="0.25">
      <c r="A882" t="s">
        <v>8219</v>
      </c>
      <c r="B882">
        <v>114</v>
      </c>
      <c r="H882" t="s">
        <v>8221</v>
      </c>
      <c r="I882">
        <v>57</v>
      </c>
    </row>
    <row r="883" spans="1:9" x14ac:dyDescent="0.25">
      <c r="A883" t="s">
        <v>8219</v>
      </c>
      <c r="B883">
        <v>96</v>
      </c>
      <c r="H883" t="s">
        <v>8221</v>
      </c>
      <c r="I883">
        <v>311</v>
      </c>
    </row>
    <row r="884" spans="1:9" x14ac:dyDescent="0.25">
      <c r="A884" t="s">
        <v>8219</v>
      </c>
      <c r="B884">
        <v>31</v>
      </c>
      <c r="H884" t="s">
        <v>8221</v>
      </c>
      <c r="I884">
        <v>2</v>
      </c>
    </row>
    <row r="885" spans="1:9" x14ac:dyDescent="0.25">
      <c r="A885" t="s">
        <v>8219</v>
      </c>
      <c r="B885">
        <v>4883</v>
      </c>
      <c r="H885" t="s">
        <v>8221</v>
      </c>
      <c r="I885">
        <v>16</v>
      </c>
    </row>
    <row r="886" spans="1:9" x14ac:dyDescent="0.25">
      <c r="A886" t="s">
        <v>8219</v>
      </c>
      <c r="B886">
        <v>95</v>
      </c>
      <c r="H886" t="s">
        <v>8221</v>
      </c>
      <c r="I886">
        <v>9</v>
      </c>
    </row>
    <row r="887" spans="1:9" x14ac:dyDescent="0.25">
      <c r="A887" t="s">
        <v>8219</v>
      </c>
      <c r="B887">
        <v>2478</v>
      </c>
      <c r="H887" t="s">
        <v>8221</v>
      </c>
      <c r="I887">
        <v>1</v>
      </c>
    </row>
    <row r="888" spans="1:9" x14ac:dyDescent="0.25">
      <c r="A888" t="s">
        <v>8219</v>
      </c>
      <c r="B888">
        <v>1789</v>
      </c>
      <c r="H888" t="s">
        <v>8221</v>
      </c>
      <c r="I888">
        <v>12</v>
      </c>
    </row>
    <row r="889" spans="1:9" x14ac:dyDescent="0.25">
      <c r="A889" t="s">
        <v>8219</v>
      </c>
      <c r="B889">
        <v>680</v>
      </c>
      <c r="H889" t="s">
        <v>8221</v>
      </c>
      <c r="I889">
        <v>0</v>
      </c>
    </row>
    <row r="890" spans="1:9" x14ac:dyDescent="0.25">
      <c r="A890" t="s">
        <v>8219</v>
      </c>
      <c r="B890">
        <v>70</v>
      </c>
      <c r="H890" t="s">
        <v>8221</v>
      </c>
      <c r="I890">
        <v>20</v>
      </c>
    </row>
    <row r="891" spans="1:9" x14ac:dyDescent="0.25">
      <c r="A891" t="s">
        <v>8219</v>
      </c>
      <c r="B891">
        <v>23</v>
      </c>
      <c r="H891" t="s">
        <v>8221</v>
      </c>
      <c r="I891">
        <v>16</v>
      </c>
    </row>
    <row r="892" spans="1:9" x14ac:dyDescent="0.25">
      <c r="A892" t="s">
        <v>8219</v>
      </c>
      <c r="B892">
        <v>4245</v>
      </c>
      <c r="H892" t="s">
        <v>8221</v>
      </c>
      <c r="I892">
        <v>33</v>
      </c>
    </row>
    <row r="893" spans="1:9" x14ac:dyDescent="0.25">
      <c r="A893" t="s">
        <v>8219</v>
      </c>
      <c r="B893">
        <v>943</v>
      </c>
      <c r="H893" t="s">
        <v>8221</v>
      </c>
      <c r="I893">
        <v>2</v>
      </c>
    </row>
    <row r="894" spans="1:9" x14ac:dyDescent="0.25">
      <c r="A894" t="s">
        <v>8219</v>
      </c>
      <c r="B894">
        <v>1876</v>
      </c>
      <c r="H894" t="s">
        <v>8221</v>
      </c>
      <c r="I894">
        <v>6</v>
      </c>
    </row>
    <row r="895" spans="1:9" x14ac:dyDescent="0.25">
      <c r="A895" t="s">
        <v>8219</v>
      </c>
      <c r="B895">
        <v>834</v>
      </c>
      <c r="H895" t="s">
        <v>8221</v>
      </c>
      <c r="I895">
        <v>0</v>
      </c>
    </row>
    <row r="896" spans="1:9" x14ac:dyDescent="0.25">
      <c r="A896" t="s">
        <v>8219</v>
      </c>
      <c r="B896">
        <v>682</v>
      </c>
      <c r="H896" t="s">
        <v>8221</v>
      </c>
      <c r="I896">
        <v>3</v>
      </c>
    </row>
    <row r="897" spans="1:9" x14ac:dyDescent="0.25">
      <c r="A897" t="s">
        <v>8219</v>
      </c>
      <c r="B897">
        <v>147</v>
      </c>
      <c r="H897" t="s">
        <v>8221</v>
      </c>
      <c r="I897">
        <v>0</v>
      </c>
    </row>
    <row r="898" spans="1:9" x14ac:dyDescent="0.25">
      <c r="A898" t="s">
        <v>8219</v>
      </c>
      <c r="B898">
        <v>415</v>
      </c>
      <c r="H898" t="s">
        <v>8221</v>
      </c>
      <c r="I898">
        <v>3</v>
      </c>
    </row>
    <row r="899" spans="1:9" x14ac:dyDescent="0.25">
      <c r="A899" t="s">
        <v>8219</v>
      </c>
      <c r="B899">
        <v>290</v>
      </c>
      <c r="H899" t="s">
        <v>8221</v>
      </c>
      <c r="I899">
        <v>13</v>
      </c>
    </row>
    <row r="900" spans="1:9" x14ac:dyDescent="0.25">
      <c r="A900" t="s">
        <v>8219</v>
      </c>
      <c r="B900">
        <v>365</v>
      </c>
      <c r="H900" t="s">
        <v>8221</v>
      </c>
      <c r="I900">
        <v>6</v>
      </c>
    </row>
    <row r="901" spans="1:9" x14ac:dyDescent="0.25">
      <c r="A901" t="s">
        <v>8219</v>
      </c>
      <c r="B901">
        <v>660</v>
      </c>
      <c r="H901" t="s">
        <v>8221</v>
      </c>
      <c r="I901">
        <v>1</v>
      </c>
    </row>
    <row r="902" spans="1:9" x14ac:dyDescent="0.25">
      <c r="A902" t="s">
        <v>8219</v>
      </c>
      <c r="B902">
        <v>1356</v>
      </c>
      <c r="H902" t="s">
        <v>8221</v>
      </c>
      <c r="I902">
        <v>0</v>
      </c>
    </row>
    <row r="903" spans="1:9" x14ac:dyDescent="0.25">
      <c r="A903" t="s">
        <v>8219</v>
      </c>
      <c r="B903">
        <v>424</v>
      </c>
      <c r="H903" t="s">
        <v>8221</v>
      </c>
      <c r="I903">
        <v>5</v>
      </c>
    </row>
    <row r="904" spans="1:9" x14ac:dyDescent="0.25">
      <c r="A904" t="s">
        <v>8219</v>
      </c>
      <c r="B904">
        <v>33</v>
      </c>
      <c r="H904" t="s">
        <v>8221</v>
      </c>
      <c r="I904">
        <v>0</v>
      </c>
    </row>
    <row r="905" spans="1:9" x14ac:dyDescent="0.25">
      <c r="A905" t="s">
        <v>8219</v>
      </c>
      <c r="B905">
        <v>1633</v>
      </c>
      <c r="H905" t="s">
        <v>8221</v>
      </c>
      <c r="I905">
        <v>36</v>
      </c>
    </row>
    <row r="906" spans="1:9" x14ac:dyDescent="0.25">
      <c r="A906" t="s">
        <v>8219</v>
      </c>
      <c r="B906">
        <v>306</v>
      </c>
      <c r="H906" t="s">
        <v>8221</v>
      </c>
      <c r="I906">
        <v>1</v>
      </c>
    </row>
    <row r="907" spans="1:9" x14ac:dyDescent="0.25">
      <c r="A907" t="s">
        <v>8219</v>
      </c>
      <c r="B907">
        <v>205</v>
      </c>
      <c r="H907" t="s">
        <v>8221</v>
      </c>
      <c r="I907">
        <v>1</v>
      </c>
    </row>
    <row r="908" spans="1:9" x14ac:dyDescent="0.25">
      <c r="A908" t="s">
        <v>8219</v>
      </c>
      <c r="B908">
        <v>1281</v>
      </c>
      <c r="H908" t="s">
        <v>8221</v>
      </c>
      <c r="I908">
        <v>1</v>
      </c>
    </row>
    <row r="909" spans="1:9" x14ac:dyDescent="0.25">
      <c r="A909" t="s">
        <v>8219</v>
      </c>
      <c r="B909">
        <v>103</v>
      </c>
      <c r="H909" t="s">
        <v>8221</v>
      </c>
      <c r="I909">
        <v>9</v>
      </c>
    </row>
    <row r="910" spans="1:9" x14ac:dyDescent="0.25">
      <c r="A910" t="s">
        <v>8219</v>
      </c>
      <c r="B910">
        <v>1513</v>
      </c>
      <c r="H910" t="s">
        <v>8221</v>
      </c>
      <c r="I910">
        <v>1</v>
      </c>
    </row>
    <row r="911" spans="1:9" x14ac:dyDescent="0.25">
      <c r="A911" t="s">
        <v>8219</v>
      </c>
      <c r="B911">
        <v>405</v>
      </c>
      <c r="H911" t="s">
        <v>8221</v>
      </c>
      <c r="I911">
        <v>0</v>
      </c>
    </row>
    <row r="912" spans="1:9" x14ac:dyDescent="0.25">
      <c r="A912" t="s">
        <v>8219</v>
      </c>
      <c r="B912">
        <v>510</v>
      </c>
      <c r="H912" t="s">
        <v>8221</v>
      </c>
      <c r="I912">
        <v>1</v>
      </c>
    </row>
    <row r="913" spans="1:9" x14ac:dyDescent="0.25">
      <c r="A913" t="s">
        <v>8219</v>
      </c>
      <c r="B913">
        <v>1887</v>
      </c>
      <c r="H913" t="s">
        <v>8221</v>
      </c>
      <c r="I913">
        <v>1</v>
      </c>
    </row>
    <row r="914" spans="1:9" x14ac:dyDescent="0.25">
      <c r="A914" t="s">
        <v>8219</v>
      </c>
      <c r="B914">
        <v>701</v>
      </c>
      <c r="H914" t="s">
        <v>8221</v>
      </c>
      <c r="I914">
        <v>4</v>
      </c>
    </row>
    <row r="915" spans="1:9" x14ac:dyDescent="0.25">
      <c r="A915" t="s">
        <v>8219</v>
      </c>
      <c r="B915">
        <v>3863</v>
      </c>
      <c r="H915" t="s">
        <v>8221</v>
      </c>
      <c r="I915">
        <v>2</v>
      </c>
    </row>
    <row r="916" spans="1:9" x14ac:dyDescent="0.25">
      <c r="A916" t="s">
        <v>8219</v>
      </c>
      <c r="B916">
        <v>238</v>
      </c>
      <c r="H916" t="s">
        <v>8221</v>
      </c>
      <c r="I916">
        <v>2</v>
      </c>
    </row>
    <row r="917" spans="1:9" x14ac:dyDescent="0.25">
      <c r="A917" t="s">
        <v>8219</v>
      </c>
      <c r="B917">
        <v>2051</v>
      </c>
      <c r="H917" t="s">
        <v>8221</v>
      </c>
      <c r="I917">
        <v>2</v>
      </c>
    </row>
    <row r="918" spans="1:9" x14ac:dyDescent="0.25">
      <c r="A918" t="s">
        <v>8219</v>
      </c>
      <c r="B918">
        <v>402</v>
      </c>
      <c r="H918" t="s">
        <v>8221</v>
      </c>
      <c r="I918">
        <v>0</v>
      </c>
    </row>
    <row r="919" spans="1:9" x14ac:dyDescent="0.25">
      <c r="A919" t="s">
        <v>8219</v>
      </c>
      <c r="B919">
        <v>253</v>
      </c>
      <c r="H919" t="s">
        <v>8221</v>
      </c>
      <c r="I919">
        <v>2</v>
      </c>
    </row>
    <row r="920" spans="1:9" x14ac:dyDescent="0.25">
      <c r="A920" t="s">
        <v>8219</v>
      </c>
      <c r="B920">
        <v>473</v>
      </c>
      <c r="H920" t="s">
        <v>8221</v>
      </c>
      <c r="I920">
        <v>4</v>
      </c>
    </row>
    <row r="921" spans="1:9" x14ac:dyDescent="0.25">
      <c r="A921" t="s">
        <v>8219</v>
      </c>
      <c r="B921">
        <v>821</v>
      </c>
      <c r="H921" t="s">
        <v>8221</v>
      </c>
      <c r="I921">
        <v>2</v>
      </c>
    </row>
    <row r="922" spans="1:9" x14ac:dyDescent="0.25">
      <c r="A922" t="s">
        <v>8219</v>
      </c>
      <c r="B922">
        <v>388</v>
      </c>
      <c r="H922" t="s">
        <v>8221</v>
      </c>
      <c r="I922">
        <v>0</v>
      </c>
    </row>
    <row r="923" spans="1:9" x14ac:dyDescent="0.25">
      <c r="A923" t="s">
        <v>8219</v>
      </c>
      <c r="B923">
        <v>813</v>
      </c>
      <c r="H923" t="s">
        <v>8221</v>
      </c>
      <c r="I923">
        <v>1</v>
      </c>
    </row>
    <row r="924" spans="1:9" x14ac:dyDescent="0.25">
      <c r="A924" t="s">
        <v>8219</v>
      </c>
      <c r="B924">
        <v>1945</v>
      </c>
      <c r="H924" t="s">
        <v>8221</v>
      </c>
      <c r="I924">
        <v>0</v>
      </c>
    </row>
    <row r="925" spans="1:9" x14ac:dyDescent="0.25">
      <c r="A925" t="s">
        <v>8219</v>
      </c>
      <c r="B925">
        <v>1637</v>
      </c>
      <c r="H925" t="s">
        <v>8221</v>
      </c>
      <c r="I925">
        <v>2</v>
      </c>
    </row>
    <row r="926" spans="1:9" x14ac:dyDescent="0.25">
      <c r="A926" t="s">
        <v>8219</v>
      </c>
      <c r="B926">
        <v>1375</v>
      </c>
      <c r="H926" t="s">
        <v>8221</v>
      </c>
      <c r="I926">
        <v>7</v>
      </c>
    </row>
    <row r="927" spans="1:9" x14ac:dyDescent="0.25">
      <c r="A927" t="s">
        <v>8219</v>
      </c>
      <c r="B927">
        <v>17</v>
      </c>
      <c r="H927" t="s">
        <v>8221</v>
      </c>
      <c r="I927">
        <v>5</v>
      </c>
    </row>
    <row r="928" spans="1:9" x14ac:dyDescent="0.25">
      <c r="A928" t="s">
        <v>8219</v>
      </c>
      <c r="B928">
        <v>354</v>
      </c>
      <c r="H928" t="s">
        <v>8221</v>
      </c>
      <c r="I928">
        <v>0</v>
      </c>
    </row>
    <row r="929" spans="1:9" x14ac:dyDescent="0.25">
      <c r="A929" t="s">
        <v>8219</v>
      </c>
      <c r="B929">
        <v>191</v>
      </c>
      <c r="H929" t="s">
        <v>8221</v>
      </c>
      <c r="I929">
        <v>0</v>
      </c>
    </row>
    <row r="930" spans="1:9" x14ac:dyDescent="0.25">
      <c r="A930" t="s">
        <v>8219</v>
      </c>
      <c r="B930">
        <v>303</v>
      </c>
      <c r="H930" t="s">
        <v>8221</v>
      </c>
      <c r="I930">
        <v>0</v>
      </c>
    </row>
    <row r="931" spans="1:9" x14ac:dyDescent="0.25">
      <c r="A931" t="s">
        <v>8219</v>
      </c>
      <c r="B931">
        <v>137</v>
      </c>
      <c r="H931" t="s">
        <v>8221</v>
      </c>
      <c r="I931">
        <v>2</v>
      </c>
    </row>
    <row r="932" spans="1:9" x14ac:dyDescent="0.25">
      <c r="A932" t="s">
        <v>8219</v>
      </c>
      <c r="B932">
        <v>41</v>
      </c>
      <c r="H932" t="s">
        <v>8221</v>
      </c>
      <c r="I932">
        <v>0</v>
      </c>
    </row>
    <row r="933" spans="1:9" x14ac:dyDescent="0.25">
      <c r="A933" t="s">
        <v>8219</v>
      </c>
      <c r="B933">
        <v>398</v>
      </c>
      <c r="H933" t="s">
        <v>8221</v>
      </c>
      <c r="I933">
        <v>0</v>
      </c>
    </row>
    <row r="934" spans="1:9" x14ac:dyDescent="0.25">
      <c r="A934" t="s">
        <v>8219</v>
      </c>
      <c r="B934">
        <v>1737</v>
      </c>
      <c r="H934" t="s">
        <v>8221</v>
      </c>
      <c r="I934">
        <v>28</v>
      </c>
    </row>
    <row r="935" spans="1:9" x14ac:dyDescent="0.25">
      <c r="A935" t="s">
        <v>8219</v>
      </c>
      <c r="B935">
        <v>971</v>
      </c>
      <c r="H935" t="s">
        <v>8221</v>
      </c>
      <c r="I935">
        <v>2</v>
      </c>
    </row>
    <row r="936" spans="1:9" x14ac:dyDescent="0.25">
      <c r="A936" t="s">
        <v>8219</v>
      </c>
      <c r="B936">
        <v>183</v>
      </c>
      <c r="H936" t="s">
        <v>8221</v>
      </c>
      <c r="I936">
        <v>0</v>
      </c>
    </row>
    <row r="937" spans="1:9" x14ac:dyDescent="0.25">
      <c r="A937" t="s">
        <v>8219</v>
      </c>
      <c r="B937">
        <v>4562</v>
      </c>
      <c r="H937" t="s">
        <v>8221</v>
      </c>
      <c r="I937">
        <v>0</v>
      </c>
    </row>
    <row r="938" spans="1:9" x14ac:dyDescent="0.25">
      <c r="A938" t="s">
        <v>8219</v>
      </c>
      <c r="B938">
        <v>26457</v>
      </c>
      <c r="H938" t="s">
        <v>8221</v>
      </c>
      <c r="I938">
        <v>0</v>
      </c>
    </row>
    <row r="939" spans="1:9" x14ac:dyDescent="0.25">
      <c r="A939" t="s">
        <v>8219</v>
      </c>
      <c r="B939">
        <v>162</v>
      </c>
      <c r="H939" t="s">
        <v>8221</v>
      </c>
      <c r="I939">
        <v>4</v>
      </c>
    </row>
    <row r="940" spans="1:9" x14ac:dyDescent="0.25">
      <c r="A940" t="s">
        <v>8219</v>
      </c>
      <c r="B940">
        <v>479</v>
      </c>
      <c r="H940" t="s">
        <v>8221</v>
      </c>
      <c r="I940">
        <v>12</v>
      </c>
    </row>
    <row r="941" spans="1:9" x14ac:dyDescent="0.25">
      <c r="A941" t="s">
        <v>8219</v>
      </c>
      <c r="B941">
        <v>426</v>
      </c>
      <c r="H941" t="s">
        <v>8221</v>
      </c>
      <c r="I941">
        <v>0</v>
      </c>
    </row>
    <row r="942" spans="1:9" x14ac:dyDescent="0.25">
      <c r="A942" t="s">
        <v>8219</v>
      </c>
      <c r="B942">
        <v>450</v>
      </c>
      <c r="H942" t="s">
        <v>8221</v>
      </c>
      <c r="I942">
        <v>33</v>
      </c>
    </row>
    <row r="943" spans="1:9" x14ac:dyDescent="0.25">
      <c r="A943" t="s">
        <v>8219</v>
      </c>
      <c r="B943">
        <v>1780</v>
      </c>
      <c r="H943" t="s">
        <v>8221</v>
      </c>
      <c r="I943">
        <v>0</v>
      </c>
    </row>
    <row r="944" spans="1:9" x14ac:dyDescent="0.25">
      <c r="A944" t="s">
        <v>8219</v>
      </c>
      <c r="B944">
        <v>122</v>
      </c>
      <c r="H944" t="s">
        <v>8221</v>
      </c>
      <c r="I944">
        <v>4</v>
      </c>
    </row>
    <row r="945" spans="1:9" x14ac:dyDescent="0.25">
      <c r="A945" t="s">
        <v>8219</v>
      </c>
      <c r="B945">
        <v>95</v>
      </c>
      <c r="H945" t="s">
        <v>8221</v>
      </c>
      <c r="I945">
        <v>0</v>
      </c>
    </row>
    <row r="946" spans="1:9" x14ac:dyDescent="0.25">
      <c r="A946" t="s">
        <v>8219</v>
      </c>
      <c r="B946">
        <v>325</v>
      </c>
      <c r="H946" t="s">
        <v>8221</v>
      </c>
      <c r="I946">
        <v>11</v>
      </c>
    </row>
    <row r="947" spans="1:9" x14ac:dyDescent="0.25">
      <c r="A947" t="s">
        <v>8219</v>
      </c>
      <c r="B947">
        <v>353</v>
      </c>
      <c r="H947" t="s">
        <v>8221</v>
      </c>
      <c r="I947">
        <v>1</v>
      </c>
    </row>
    <row r="948" spans="1:9" x14ac:dyDescent="0.25">
      <c r="A948" t="s">
        <v>8219</v>
      </c>
      <c r="B948">
        <v>105</v>
      </c>
      <c r="H948" t="s">
        <v>8221</v>
      </c>
      <c r="I948">
        <v>5</v>
      </c>
    </row>
    <row r="949" spans="1:9" x14ac:dyDescent="0.25">
      <c r="A949" t="s">
        <v>8219</v>
      </c>
      <c r="B949">
        <v>729</v>
      </c>
      <c r="H949" t="s">
        <v>8221</v>
      </c>
      <c r="I949">
        <v>0</v>
      </c>
    </row>
    <row r="950" spans="1:9" x14ac:dyDescent="0.25">
      <c r="A950" t="s">
        <v>8219</v>
      </c>
      <c r="B950">
        <v>454</v>
      </c>
      <c r="H950" t="s">
        <v>8221</v>
      </c>
      <c r="I950">
        <v>1</v>
      </c>
    </row>
    <row r="951" spans="1:9" x14ac:dyDescent="0.25">
      <c r="A951" t="s">
        <v>8219</v>
      </c>
      <c r="B951">
        <v>539</v>
      </c>
      <c r="H951" t="s">
        <v>8221</v>
      </c>
      <c r="I951">
        <v>1</v>
      </c>
    </row>
    <row r="952" spans="1:9" x14ac:dyDescent="0.25">
      <c r="A952" t="s">
        <v>8219</v>
      </c>
      <c r="B952">
        <v>79</v>
      </c>
      <c r="H952" t="s">
        <v>8221</v>
      </c>
      <c r="I952">
        <v>6</v>
      </c>
    </row>
    <row r="953" spans="1:9" x14ac:dyDescent="0.25">
      <c r="A953" t="s">
        <v>8219</v>
      </c>
      <c r="B953">
        <v>94</v>
      </c>
      <c r="H953" t="s">
        <v>8221</v>
      </c>
      <c r="I953">
        <v>8</v>
      </c>
    </row>
    <row r="954" spans="1:9" x14ac:dyDescent="0.25">
      <c r="A954" t="s">
        <v>8219</v>
      </c>
      <c r="B954">
        <v>625</v>
      </c>
      <c r="H954" t="s">
        <v>8221</v>
      </c>
      <c r="I954">
        <v>1</v>
      </c>
    </row>
    <row r="955" spans="1:9" x14ac:dyDescent="0.25">
      <c r="A955" t="s">
        <v>8219</v>
      </c>
      <c r="B955">
        <v>508</v>
      </c>
      <c r="H955" t="s">
        <v>8221</v>
      </c>
      <c r="I955">
        <v>0</v>
      </c>
    </row>
    <row r="956" spans="1:9" x14ac:dyDescent="0.25">
      <c r="A956" t="s">
        <v>8219</v>
      </c>
      <c r="B956">
        <v>531</v>
      </c>
      <c r="H956" t="s">
        <v>8221</v>
      </c>
      <c r="I956">
        <v>2</v>
      </c>
    </row>
    <row r="957" spans="1:9" x14ac:dyDescent="0.25">
      <c r="A957" t="s">
        <v>8219</v>
      </c>
      <c r="B957">
        <v>158</v>
      </c>
      <c r="H957" t="s">
        <v>8221</v>
      </c>
      <c r="I957">
        <v>1</v>
      </c>
    </row>
    <row r="958" spans="1:9" x14ac:dyDescent="0.25">
      <c r="A958" t="s">
        <v>8219</v>
      </c>
      <c r="B958">
        <v>508</v>
      </c>
      <c r="H958" t="s">
        <v>8221</v>
      </c>
      <c r="I958">
        <v>0</v>
      </c>
    </row>
    <row r="959" spans="1:9" x14ac:dyDescent="0.25">
      <c r="A959" t="s">
        <v>8219</v>
      </c>
      <c r="B959">
        <v>644</v>
      </c>
      <c r="H959" t="s">
        <v>8221</v>
      </c>
      <c r="I959">
        <v>1</v>
      </c>
    </row>
    <row r="960" spans="1:9" x14ac:dyDescent="0.25">
      <c r="A960" t="s">
        <v>8219</v>
      </c>
      <c r="B960">
        <v>848</v>
      </c>
      <c r="H960" t="s">
        <v>8221</v>
      </c>
      <c r="I960">
        <v>19</v>
      </c>
    </row>
    <row r="961" spans="1:9" x14ac:dyDescent="0.25">
      <c r="A961" t="s">
        <v>8219</v>
      </c>
      <c r="B961">
        <v>429</v>
      </c>
      <c r="H961" t="s">
        <v>8221</v>
      </c>
      <c r="I961">
        <v>27</v>
      </c>
    </row>
    <row r="962" spans="1:9" x14ac:dyDescent="0.25">
      <c r="A962" t="s">
        <v>8219</v>
      </c>
      <c r="B962">
        <v>204</v>
      </c>
      <c r="H962" t="s">
        <v>8221</v>
      </c>
      <c r="I962">
        <v>7</v>
      </c>
    </row>
    <row r="963" spans="1:9" x14ac:dyDescent="0.25">
      <c r="A963" t="s">
        <v>8219</v>
      </c>
      <c r="B963">
        <v>379</v>
      </c>
      <c r="H963" t="s">
        <v>8221</v>
      </c>
      <c r="I963">
        <v>14</v>
      </c>
    </row>
    <row r="964" spans="1:9" x14ac:dyDescent="0.25">
      <c r="A964" t="s">
        <v>8219</v>
      </c>
      <c r="B964">
        <v>271</v>
      </c>
      <c r="H964" t="s">
        <v>8221</v>
      </c>
      <c r="I964">
        <v>5</v>
      </c>
    </row>
    <row r="965" spans="1:9" x14ac:dyDescent="0.25">
      <c r="A965" t="s">
        <v>8219</v>
      </c>
      <c r="B965">
        <v>120</v>
      </c>
      <c r="H965" t="s">
        <v>8221</v>
      </c>
      <c r="I965">
        <v>30</v>
      </c>
    </row>
    <row r="966" spans="1:9" x14ac:dyDescent="0.25">
      <c r="A966" t="s">
        <v>8219</v>
      </c>
      <c r="B966">
        <v>140</v>
      </c>
      <c r="H966" t="s">
        <v>8221</v>
      </c>
      <c r="I966">
        <v>1</v>
      </c>
    </row>
    <row r="967" spans="1:9" x14ac:dyDescent="0.25">
      <c r="A967" t="s">
        <v>8219</v>
      </c>
      <c r="B967">
        <v>193</v>
      </c>
      <c r="H967" t="s">
        <v>8221</v>
      </c>
      <c r="I967">
        <v>0</v>
      </c>
    </row>
    <row r="968" spans="1:9" x14ac:dyDescent="0.25">
      <c r="A968" t="s">
        <v>8219</v>
      </c>
      <c r="B968">
        <v>180</v>
      </c>
      <c r="H968" t="s">
        <v>8221</v>
      </c>
      <c r="I968">
        <v>60</v>
      </c>
    </row>
    <row r="969" spans="1:9" x14ac:dyDescent="0.25">
      <c r="A969" t="s">
        <v>8219</v>
      </c>
      <c r="B969">
        <v>263</v>
      </c>
      <c r="H969" t="s">
        <v>8221</v>
      </c>
      <c r="I969">
        <v>84</v>
      </c>
    </row>
    <row r="970" spans="1:9" x14ac:dyDescent="0.25">
      <c r="A970" t="s">
        <v>8219</v>
      </c>
      <c r="B970">
        <v>217</v>
      </c>
      <c r="H970" t="s">
        <v>8221</v>
      </c>
      <c r="I970">
        <v>47</v>
      </c>
    </row>
    <row r="971" spans="1:9" x14ac:dyDescent="0.25">
      <c r="A971" t="s">
        <v>8219</v>
      </c>
      <c r="B971">
        <v>443</v>
      </c>
      <c r="H971" t="s">
        <v>8221</v>
      </c>
      <c r="I971">
        <v>66</v>
      </c>
    </row>
    <row r="972" spans="1:9" x14ac:dyDescent="0.25">
      <c r="A972" t="s">
        <v>8219</v>
      </c>
      <c r="B972">
        <v>1373</v>
      </c>
      <c r="H972" t="s">
        <v>8221</v>
      </c>
      <c r="I972">
        <v>171</v>
      </c>
    </row>
    <row r="973" spans="1:9" x14ac:dyDescent="0.25">
      <c r="A973" t="s">
        <v>8219</v>
      </c>
      <c r="B973">
        <v>742</v>
      </c>
      <c r="H973" t="s">
        <v>8221</v>
      </c>
      <c r="I973">
        <v>29</v>
      </c>
    </row>
    <row r="974" spans="1:9" x14ac:dyDescent="0.25">
      <c r="A974" t="s">
        <v>8219</v>
      </c>
      <c r="B974">
        <v>170</v>
      </c>
      <c r="H974" t="s">
        <v>8221</v>
      </c>
      <c r="I974">
        <v>9</v>
      </c>
    </row>
    <row r="975" spans="1:9" x14ac:dyDescent="0.25">
      <c r="A975" t="s">
        <v>8219</v>
      </c>
      <c r="B975">
        <v>242</v>
      </c>
      <c r="H975" t="s">
        <v>8221</v>
      </c>
      <c r="I975">
        <v>27</v>
      </c>
    </row>
    <row r="976" spans="1:9" x14ac:dyDescent="0.25">
      <c r="A976" t="s">
        <v>8219</v>
      </c>
      <c r="B976">
        <v>541</v>
      </c>
      <c r="H976" t="s">
        <v>8221</v>
      </c>
      <c r="I976">
        <v>2</v>
      </c>
    </row>
    <row r="977" spans="1:9" x14ac:dyDescent="0.25">
      <c r="A977" t="s">
        <v>8219</v>
      </c>
      <c r="B977">
        <v>121</v>
      </c>
      <c r="H977" t="s">
        <v>8221</v>
      </c>
      <c r="I977">
        <v>3</v>
      </c>
    </row>
    <row r="978" spans="1:9" x14ac:dyDescent="0.25">
      <c r="A978" t="s">
        <v>8219</v>
      </c>
      <c r="B978">
        <v>621</v>
      </c>
      <c r="H978" t="s">
        <v>8221</v>
      </c>
      <c r="I978">
        <v>4</v>
      </c>
    </row>
    <row r="979" spans="1:9" x14ac:dyDescent="0.25">
      <c r="A979" t="s">
        <v>8219</v>
      </c>
      <c r="B979">
        <v>101</v>
      </c>
      <c r="H979" t="s">
        <v>8221</v>
      </c>
      <c r="I979">
        <v>2</v>
      </c>
    </row>
    <row r="980" spans="1:9" x14ac:dyDescent="0.25">
      <c r="A980" t="s">
        <v>8219</v>
      </c>
      <c r="B980">
        <v>554</v>
      </c>
      <c r="H980" t="s">
        <v>8221</v>
      </c>
      <c r="I980">
        <v>20</v>
      </c>
    </row>
    <row r="981" spans="1:9" x14ac:dyDescent="0.25">
      <c r="A981" t="s">
        <v>8219</v>
      </c>
      <c r="B981">
        <v>666</v>
      </c>
      <c r="H981" t="s">
        <v>8221</v>
      </c>
      <c r="I981">
        <v>3</v>
      </c>
    </row>
    <row r="982" spans="1:9" x14ac:dyDescent="0.25">
      <c r="A982" t="s">
        <v>8219</v>
      </c>
      <c r="B982">
        <v>410</v>
      </c>
      <c r="H982" t="s">
        <v>8221</v>
      </c>
      <c r="I982">
        <v>4</v>
      </c>
    </row>
    <row r="983" spans="1:9" x14ac:dyDescent="0.25">
      <c r="A983" t="s">
        <v>8219</v>
      </c>
      <c r="B983">
        <v>375</v>
      </c>
      <c r="H983" t="s">
        <v>8221</v>
      </c>
      <c r="I983">
        <v>1</v>
      </c>
    </row>
    <row r="984" spans="1:9" x14ac:dyDescent="0.25">
      <c r="A984" t="s">
        <v>8219</v>
      </c>
      <c r="B984">
        <v>1364</v>
      </c>
      <c r="H984" t="s">
        <v>8221</v>
      </c>
      <c r="I984">
        <v>0</v>
      </c>
    </row>
    <row r="985" spans="1:9" x14ac:dyDescent="0.25">
      <c r="A985" t="s">
        <v>8219</v>
      </c>
      <c r="B985">
        <v>35</v>
      </c>
      <c r="H985" t="s">
        <v>8221</v>
      </c>
      <c r="I985">
        <v>0</v>
      </c>
    </row>
    <row r="986" spans="1:9" x14ac:dyDescent="0.25">
      <c r="A986" t="s">
        <v>8219</v>
      </c>
      <c r="B986">
        <v>203</v>
      </c>
      <c r="H986" t="s">
        <v>8221</v>
      </c>
      <c r="I986">
        <v>14</v>
      </c>
    </row>
    <row r="987" spans="1:9" x14ac:dyDescent="0.25">
      <c r="A987" t="s">
        <v>8219</v>
      </c>
      <c r="B987">
        <v>49</v>
      </c>
      <c r="H987" t="s">
        <v>8221</v>
      </c>
      <c r="I987">
        <v>1</v>
      </c>
    </row>
    <row r="988" spans="1:9" x14ac:dyDescent="0.25">
      <c r="A988" t="s">
        <v>8219</v>
      </c>
      <c r="B988">
        <v>5812</v>
      </c>
      <c r="H988" t="s">
        <v>8221</v>
      </c>
      <c r="I988">
        <v>118</v>
      </c>
    </row>
    <row r="989" spans="1:9" x14ac:dyDescent="0.25">
      <c r="A989" t="s">
        <v>8219</v>
      </c>
      <c r="B989">
        <v>1556</v>
      </c>
      <c r="H989" t="s">
        <v>8221</v>
      </c>
      <c r="I989">
        <v>2</v>
      </c>
    </row>
    <row r="990" spans="1:9" x14ac:dyDescent="0.25">
      <c r="A990" t="s">
        <v>8219</v>
      </c>
      <c r="B990">
        <v>65</v>
      </c>
      <c r="H990" t="s">
        <v>8221</v>
      </c>
      <c r="I990">
        <v>1</v>
      </c>
    </row>
    <row r="991" spans="1:9" x14ac:dyDescent="0.25">
      <c r="A991" t="s">
        <v>8219</v>
      </c>
      <c r="B991">
        <v>10</v>
      </c>
      <c r="H991" t="s">
        <v>8221</v>
      </c>
      <c r="I991">
        <v>3</v>
      </c>
    </row>
    <row r="992" spans="1:9" x14ac:dyDescent="0.25">
      <c r="A992" t="s">
        <v>8219</v>
      </c>
      <c r="B992">
        <v>76</v>
      </c>
      <c r="H992" t="s">
        <v>8221</v>
      </c>
      <c r="I992">
        <v>1</v>
      </c>
    </row>
    <row r="993" spans="1:9" x14ac:dyDescent="0.25">
      <c r="A993" t="s">
        <v>8219</v>
      </c>
      <c r="B993">
        <v>263</v>
      </c>
      <c r="H993" t="s">
        <v>8221</v>
      </c>
      <c r="I993">
        <v>3</v>
      </c>
    </row>
    <row r="994" spans="1:9" x14ac:dyDescent="0.25">
      <c r="A994" t="s">
        <v>8219</v>
      </c>
      <c r="B994">
        <v>1530</v>
      </c>
      <c r="H994" t="s">
        <v>8221</v>
      </c>
      <c r="I994">
        <v>38</v>
      </c>
    </row>
    <row r="995" spans="1:9" x14ac:dyDescent="0.25">
      <c r="A995" t="s">
        <v>8219</v>
      </c>
      <c r="B995">
        <v>278</v>
      </c>
      <c r="H995" t="s">
        <v>8221</v>
      </c>
      <c r="I995">
        <v>52</v>
      </c>
    </row>
    <row r="996" spans="1:9" x14ac:dyDescent="0.25">
      <c r="A996" t="s">
        <v>8219</v>
      </c>
      <c r="B996">
        <v>350</v>
      </c>
      <c r="H996" t="s">
        <v>8221</v>
      </c>
      <c r="I996">
        <v>2</v>
      </c>
    </row>
    <row r="997" spans="1:9" x14ac:dyDescent="0.25">
      <c r="A997" t="s">
        <v>8219</v>
      </c>
      <c r="B997">
        <v>470</v>
      </c>
      <c r="H997" t="s">
        <v>8221</v>
      </c>
      <c r="I997">
        <v>0</v>
      </c>
    </row>
    <row r="998" spans="1:9" x14ac:dyDescent="0.25">
      <c r="A998" t="s">
        <v>8219</v>
      </c>
      <c r="B998">
        <v>3</v>
      </c>
      <c r="H998" t="s">
        <v>8221</v>
      </c>
      <c r="I998">
        <v>4</v>
      </c>
    </row>
    <row r="999" spans="1:9" x14ac:dyDescent="0.25">
      <c r="A999" t="s">
        <v>8219</v>
      </c>
      <c r="B999">
        <v>8200</v>
      </c>
      <c r="H999" t="s">
        <v>8221</v>
      </c>
      <c r="I999">
        <v>4</v>
      </c>
    </row>
    <row r="1000" spans="1:9" x14ac:dyDescent="0.25">
      <c r="A1000" t="s">
        <v>8219</v>
      </c>
      <c r="B1000">
        <v>8359</v>
      </c>
      <c r="H1000" t="s">
        <v>8221</v>
      </c>
      <c r="I1000">
        <v>18</v>
      </c>
    </row>
    <row r="1001" spans="1:9" x14ac:dyDescent="0.25">
      <c r="A1001" t="s">
        <v>8219</v>
      </c>
      <c r="B1001">
        <v>188</v>
      </c>
      <c r="H1001" t="s">
        <v>8221</v>
      </c>
      <c r="I1001">
        <v>0</v>
      </c>
    </row>
    <row r="1002" spans="1:9" x14ac:dyDescent="0.25">
      <c r="A1002" t="s">
        <v>8219</v>
      </c>
      <c r="B1002">
        <v>48</v>
      </c>
      <c r="H1002" t="s">
        <v>8221</v>
      </c>
      <c r="I1002">
        <v>22</v>
      </c>
    </row>
    <row r="1003" spans="1:9" x14ac:dyDescent="0.25">
      <c r="A1003" t="s">
        <v>8219</v>
      </c>
      <c r="B1003">
        <v>607</v>
      </c>
      <c r="H1003" t="s">
        <v>8221</v>
      </c>
      <c r="I1003">
        <v>49</v>
      </c>
    </row>
    <row r="1004" spans="1:9" x14ac:dyDescent="0.25">
      <c r="A1004" t="s">
        <v>8219</v>
      </c>
      <c r="B1004">
        <v>50</v>
      </c>
      <c r="H1004" t="s">
        <v>8221</v>
      </c>
      <c r="I1004">
        <v>19</v>
      </c>
    </row>
    <row r="1005" spans="1:9" x14ac:dyDescent="0.25">
      <c r="A1005" t="s">
        <v>8219</v>
      </c>
      <c r="B1005">
        <v>55</v>
      </c>
      <c r="H1005" t="s">
        <v>8221</v>
      </c>
      <c r="I1005">
        <v>4</v>
      </c>
    </row>
    <row r="1006" spans="1:9" x14ac:dyDescent="0.25">
      <c r="A1006" t="s">
        <v>8219</v>
      </c>
      <c r="B1006">
        <v>38</v>
      </c>
      <c r="H1006" t="s">
        <v>8221</v>
      </c>
      <c r="I1006">
        <v>4</v>
      </c>
    </row>
    <row r="1007" spans="1:9" x14ac:dyDescent="0.25">
      <c r="A1007" t="s">
        <v>8219</v>
      </c>
      <c r="B1007">
        <v>25</v>
      </c>
      <c r="H1007" t="s">
        <v>8221</v>
      </c>
      <c r="I1007">
        <v>2</v>
      </c>
    </row>
    <row r="1008" spans="1:9" x14ac:dyDescent="0.25">
      <c r="A1008" t="s">
        <v>8219</v>
      </c>
      <c r="B1008">
        <v>46</v>
      </c>
      <c r="H1008" t="s">
        <v>8221</v>
      </c>
      <c r="I1008">
        <v>0</v>
      </c>
    </row>
    <row r="1009" spans="1:9" x14ac:dyDescent="0.25">
      <c r="A1009" t="s">
        <v>8219</v>
      </c>
      <c r="B1009">
        <v>83</v>
      </c>
      <c r="H1009" t="s">
        <v>8221</v>
      </c>
      <c r="I1009">
        <v>0</v>
      </c>
    </row>
    <row r="1010" spans="1:9" x14ac:dyDescent="0.25">
      <c r="A1010" t="s">
        <v>8219</v>
      </c>
      <c r="B1010">
        <v>35</v>
      </c>
      <c r="H1010" t="s">
        <v>8221</v>
      </c>
      <c r="I1010">
        <v>14</v>
      </c>
    </row>
    <row r="1011" spans="1:9" x14ac:dyDescent="0.25">
      <c r="A1011" t="s">
        <v>8219</v>
      </c>
      <c r="B1011">
        <v>25</v>
      </c>
      <c r="H1011" t="s">
        <v>8221</v>
      </c>
      <c r="I1011">
        <v>8</v>
      </c>
    </row>
    <row r="1012" spans="1:9" x14ac:dyDescent="0.25">
      <c r="A1012" t="s">
        <v>8219</v>
      </c>
      <c r="B1012">
        <v>75</v>
      </c>
      <c r="H1012" t="s">
        <v>8221</v>
      </c>
      <c r="I1012">
        <v>0</v>
      </c>
    </row>
    <row r="1013" spans="1:9" x14ac:dyDescent="0.25">
      <c r="A1013" t="s">
        <v>8219</v>
      </c>
      <c r="B1013">
        <v>62</v>
      </c>
      <c r="H1013" t="s">
        <v>8221</v>
      </c>
      <c r="I1013">
        <v>15</v>
      </c>
    </row>
    <row r="1014" spans="1:9" x14ac:dyDescent="0.25">
      <c r="A1014" t="s">
        <v>8219</v>
      </c>
      <c r="B1014">
        <v>160</v>
      </c>
      <c r="H1014" t="s">
        <v>8221</v>
      </c>
      <c r="I1014">
        <v>33</v>
      </c>
    </row>
    <row r="1015" spans="1:9" x14ac:dyDescent="0.25">
      <c r="A1015" t="s">
        <v>8219</v>
      </c>
      <c r="B1015">
        <v>246</v>
      </c>
      <c r="H1015" t="s">
        <v>8221</v>
      </c>
      <c r="I1015">
        <v>2</v>
      </c>
    </row>
    <row r="1016" spans="1:9" x14ac:dyDescent="0.25">
      <c r="A1016" t="s">
        <v>8219</v>
      </c>
      <c r="B1016">
        <v>55</v>
      </c>
      <c r="H1016" t="s">
        <v>8221</v>
      </c>
      <c r="I1016">
        <v>6</v>
      </c>
    </row>
    <row r="1017" spans="1:9" x14ac:dyDescent="0.25">
      <c r="A1017" t="s">
        <v>8219</v>
      </c>
      <c r="B1017">
        <v>23</v>
      </c>
      <c r="H1017" t="s">
        <v>8221</v>
      </c>
      <c r="I1017">
        <v>2</v>
      </c>
    </row>
    <row r="1018" spans="1:9" x14ac:dyDescent="0.25">
      <c r="A1018" t="s">
        <v>8219</v>
      </c>
      <c r="B1018">
        <v>72</v>
      </c>
      <c r="H1018" t="s">
        <v>8221</v>
      </c>
      <c r="I1018">
        <v>0</v>
      </c>
    </row>
    <row r="1019" spans="1:9" x14ac:dyDescent="0.25">
      <c r="A1019" t="s">
        <v>8219</v>
      </c>
      <c r="B1019">
        <v>22</v>
      </c>
      <c r="H1019" t="s">
        <v>8221</v>
      </c>
      <c r="I1019">
        <v>4</v>
      </c>
    </row>
    <row r="1020" spans="1:9" x14ac:dyDescent="0.25">
      <c r="A1020" t="s">
        <v>8219</v>
      </c>
      <c r="B1020">
        <v>14</v>
      </c>
      <c r="H1020" t="s">
        <v>8221</v>
      </c>
      <c r="I1020">
        <v>1</v>
      </c>
    </row>
    <row r="1021" spans="1:9" x14ac:dyDescent="0.25">
      <c r="A1021" t="s">
        <v>8219</v>
      </c>
      <c r="B1021">
        <v>38</v>
      </c>
      <c r="H1021" t="s">
        <v>8221</v>
      </c>
      <c r="I1021">
        <v>3</v>
      </c>
    </row>
    <row r="1022" spans="1:9" x14ac:dyDescent="0.25">
      <c r="A1022" t="s">
        <v>8219</v>
      </c>
      <c r="B1022">
        <v>32</v>
      </c>
      <c r="H1022" t="s">
        <v>8221</v>
      </c>
      <c r="I1022">
        <v>4</v>
      </c>
    </row>
    <row r="1023" spans="1:9" x14ac:dyDescent="0.25">
      <c r="A1023" t="s">
        <v>8219</v>
      </c>
      <c r="B1023">
        <v>63</v>
      </c>
      <c r="H1023" t="s">
        <v>8221</v>
      </c>
      <c r="I1023">
        <v>0</v>
      </c>
    </row>
    <row r="1024" spans="1:9" x14ac:dyDescent="0.25">
      <c r="A1024" t="s">
        <v>8219</v>
      </c>
      <c r="B1024">
        <v>27</v>
      </c>
      <c r="H1024" t="s">
        <v>8221</v>
      </c>
      <c r="I1024">
        <v>4</v>
      </c>
    </row>
    <row r="1025" spans="1:9" x14ac:dyDescent="0.25">
      <c r="A1025" t="s">
        <v>8219</v>
      </c>
      <c r="B1025">
        <v>44</v>
      </c>
      <c r="H1025" t="s">
        <v>8221</v>
      </c>
      <c r="I1025">
        <v>3</v>
      </c>
    </row>
    <row r="1026" spans="1:9" x14ac:dyDescent="0.25">
      <c r="A1026" t="s">
        <v>8219</v>
      </c>
      <c r="B1026">
        <v>38</v>
      </c>
      <c r="H1026" t="s">
        <v>8221</v>
      </c>
      <c r="I1026">
        <v>34</v>
      </c>
    </row>
    <row r="1027" spans="1:9" x14ac:dyDescent="0.25">
      <c r="A1027" t="s">
        <v>8219</v>
      </c>
      <c r="B1027">
        <v>115</v>
      </c>
      <c r="H1027" t="s">
        <v>8221</v>
      </c>
      <c r="I1027">
        <v>2</v>
      </c>
    </row>
    <row r="1028" spans="1:9" x14ac:dyDescent="0.25">
      <c r="A1028" t="s">
        <v>8219</v>
      </c>
      <c r="B1028">
        <v>37</v>
      </c>
      <c r="H1028" t="s">
        <v>8221</v>
      </c>
      <c r="I1028">
        <v>33</v>
      </c>
    </row>
    <row r="1029" spans="1:9" x14ac:dyDescent="0.25">
      <c r="A1029" t="s">
        <v>8219</v>
      </c>
      <c r="B1029">
        <v>99</v>
      </c>
      <c r="H1029" t="s">
        <v>8221</v>
      </c>
      <c r="I1029">
        <v>0</v>
      </c>
    </row>
    <row r="1030" spans="1:9" x14ac:dyDescent="0.25">
      <c r="A1030" t="s">
        <v>8219</v>
      </c>
      <c r="B1030">
        <v>44</v>
      </c>
      <c r="H1030" t="s">
        <v>8221</v>
      </c>
      <c r="I1030">
        <v>0</v>
      </c>
    </row>
    <row r="1031" spans="1:9" x14ac:dyDescent="0.25">
      <c r="A1031" t="s">
        <v>8219</v>
      </c>
      <c r="B1031">
        <v>58</v>
      </c>
      <c r="H1031" t="s">
        <v>8221</v>
      </c>
      <c r="I1031">
        <v>1</v>
      </c>
    </row>
    <row r="1032" spans="1:9" x14ac:dyDescent="0.25">
      <c r="A1032" t="s">
        <v>8219</v>
      </c>
      <c r="B1032">
        <v>191</v>
      </c>
      <c r="H1032" t="s">
        <v>8221</v>
      </c>
      <c r="I1032">
        <v>13</v>
      </c>
    </row>
    <row r="1033" spans="1:9" x14ac:dyDescent="0.25">
      <c r="A1033" t="s">
        <v>8219</v>
      </c>
      <c r="B1033">
        <v>40</v>
      </c>
      <c r="H1033" t="s">
        <v>8221</v>
      </c>
      <c r="I1033">
        <v>2</v>
      </c>
    </row>
    <row r="1034" spans="1:9" x14ac:dyDescent="0.25">
      <c r="A1034" t="s">
        <v>8219</v>
      </c>
      <c r="B1034">
        <v>38</v>
      </c>
      <c r="H1034" t="s">
        <v>8221</v>
      </c>
      <c r="I1034">
        <v>36</v>
      </c>
    </row>
    <row r="1035" spans="1:9" x14ac:dyDescent="0.25">
      <c r="A1035" t="s">
        <v>8219</v>
      </c>
      <c r="B1035">
        <v>39</v>
      </c>
      <c r="H1035" t="s">
        <v>8221</v>
      </c>
      <c r="I1035">
        <v>1</v>
      </c>
    </row>
    <row r="1036" spans="1:9" x14ac:dyDescent="0.25">
      <c r="A1036" t="s">
        <v>8219</v>
      </c>
      <c r="B1036">
        <v>11</v>
      </c>
      <c r="H1036" t="s">
        <v>8221</v>
      </c>
      <c r="I1036">
        <v>15</v>
      </c>
    </row>
    <row r="1037" spans="1:9" x14ac:dyDescent="0.25">
      <c r="A1037" t="s">
        <v>8219</v>
      </c>
      <c r="B1037">
        <v>107</v>
      </c>
      <c r="H1037" t="s">
        <v>8221</v>
      </c>
      <c r="I1037">
        <v>1</v>
      </c>
    </row>
    <row r="1038" spans="1:9" x14ac:dyDescent="0.25">
      <c r="A1038" t="s">
        <v>8219</v>
      </c>
      <c r="B1038">
        <v>147</v>
      </c>
      <c r="H1038" t="s">
        <v>8221</v>
      </c>
      <c r="I1038">
        <v>0</v>
      </c>
    </row>
    <row r="1039" spans="1:9" x14ac:dyDescent="0.25">
      <c r="A1039" t="s">
        <v>8219</v>
      </c>
      <c r="B1039">
        <v>36</v>
      </c>
      <c r="H1039" t="s">
        <v>8221</v>
      </c>
      <c r="I1039">
        <v>1</v>
      </c>
    </row>
    <row r="1040" spans="1:9" x14ac:dyDescent="0.25">
      <c r="A1040" t="s">
        <v>8219</v>
      </c>
      <c r="B1040">
        <v>92</v>
      </c>
      <c r="H1040" t="s">
        <v>8221</v>
      </c>
      <c r="I1040">
        <v>0</v>
      </c>
    </row>
    <row r="1041" spans="1:9" x14ac:dyDescent="0.25">
      <c r="A1041" t="s">
        <v>8219</v>
      </c>
      <c r="B1041">
        <v>35</v>
      </c>
      <c r="H1041" t="s">
        <v>8221</v>
      </c>
      <c r="I1041">
        <v>0</v>
      </c>
    </row>
    <row r="1042" spans="1:9" x14ac:dyDescent="0.25">
      <c r="A1042" t="s">
        <v>8219</v>
      </c>
      <c r="B1042">
        <v>17</v>
      </c>
      <c r="H1042" t="s">
        <v>8221</v>
      </c>
      <c r="I1042">
        <v>1</v>
      </c>
    </row>
    <row r="1043" spans="1:9" x14ac:dyDescent="0.25">
      <c r="A1043" t="s">
        <v>8219</v>
      </c>
      <c r="B1043">
        <v>22</v>
      </c>
      <c r="H1043" t="s">
        <v>8221</v>
      </c>
      <c r="I1043">
        <v>39</v>
      </c>
    </row>
    <row r="1044" spans="1:9" x14ac:dyDescent="0.25">
      <c r="A1044" t="s">
        <v>8219</v>
      </c>
      <c r="B1044">
        <v>69</v>
      </c>
      <c r="H1044" t="s">
        <v>8221</v>
      </c>
      <c r="I1044">
        <v>0</v>
      </c>
    </row>
    <row r="1045" spans="1:9" x14ac:dyDescent="0.25">
      <c r="A1045" t="s">
        <v>8219</v>
      </c>
      <c r="B1045">
        <v>13</v>
      </c>
      <c r="H1045" t="s">
        <v>8221</v>
      </c>
      <c r="I1045">
        <v>0</v>
      </c>
    </row>
    <row r="1046" spans="1:9" x14ac:dyDescent="0.25">
      <c r="A1046" t="s">
        <v>8219</v>
      </c>
      <c r="B1046">
        <v>58</v>
      </c>
      <c r="H1046" t="s">
        <v>8221</v>
      </c>
      <c r="I1046">
        <v>3</v>
      </c>
    </row>
    <row r="1047" spans="1:9" x14ac:dyDescent="0.25">
      <c r="A1047" t="s">
        <v>8219</v>
      </c>
      <c r="B1047">
        <v>44</v>
      </c>
      <c r="H1047" t="s">
        <v>8221</v>
      </c>
      <c r="I1047">
        <v>1</v>
      </c>
    </row>
    <row r="1048" spans="1:9" x14ac:dyDescent="0.25">
      <c r="A1048" t="s">
        <v>8219</v>
      </c>
      <c r="B1048">
        <v>83</v>
      </c>
      <c r="H1048" t="s">
        <v>8221</v>
      </c>
      <c r="I1048">
        <v>13</v>
      </c>
    </row>
    <row r="1049" spans="1:9" x14ac:dyDescent="0.25">
      <c r="A1049" t="s">
        <v>8219</v>
      </c>
      <c r="B1049">
        <v>117</v>
      </c>
      <c r="H1049" t="s">
        <v>8221</v>
      </c>
      <c r="I1049">
        <v>0</v>
      </c>
    </row>
    <row r="1050" spans="1:9" x14ac:dyDescent="0.25">
      <c r="A1050" t="s">
        <v>8219</v>
      </c>
      <c r="B1050">
        <v>32</v>
      </c>
      <c r="H1050" t="s">
        <v>8221</v>
      </c>
      <c r="I1050">
        <v>6</v>
      </c>
    </row>
    <row r="1051" spans="1:9" x14ac:dyDescent="0.25">
      <c r="A1051" t="s">
        <v>8219</v>
      </c>
      <c r="B1051">
        <v>8</v>
      </c>
      <c r="H1051" t="s">
        <v>8221</v>
      </c>
      <c r="I1051">
        <v>0</v>
      </c>
    </row>
    <row r="1052" spans="1:9" x14ac:dyDescent="0.25">
      <c r="A1052" t="s">
        <v>8219</v>
      </c>
      <c r="B1052">
        <v>340</v>
      </c>
      <c r="H1052" t="s">
        <v>8221</v>
      </c>
      <c r="I1052">
        <v>14</v>
      </c>
    </row>
    <row r="1053" spans="1:9" x14ac:dyDescent="0.25">
      <c r="A1053" t="s">
        <v>8219</v>
      </c>
      <c r="B1053">
        <v>7</v>
      </c>
      <c r="H1053" t="s">
        <v>8221</v>
      </c>
      <c r="I1053">
        <v>5</v>
      </c>
    </row>
    <row r="1054" spans="1:9" x14ac:dyDescent="0.25">
      <c r="A1054" t="s">
        <v>8219</v>
      </c>
      <c r="B1054">
        <v>19</v>
      </c>
      <c r="H1054" t="s">
        <v>8221</v>
      </c>
      <c r="I1054">
        <v>6</v>
      </c>
    </row>
    <row r="1055" spans="1:9" x14ac:dyDescent="0.25">
      <c r="A1055" t="s">
        <v>8219</v>
      </c>
      <c r="B1055">
        <v>47</v>
      </c>
      <c r="H1055" t="s">
        <v>8221</v>
      </c>
      <c r="I1055">
        <v>15</v>
      </c>
    </row>
    <row r="1056" spans="1:9" x14ac:dyDescent="0.25">
      <c r="A1056" t="s">
        <v>8219</v>
      </c>
      <c r="B1056">
        <v>13</v>
      </c>
      <c r="H1056" t="s">
        <v>8221</v>
      </c>
      <c r="I1056">
        <v>0</v>
      </c>
    </row>
    <row r="1057" spans="1:9" x14ac:dyDescent="0.25">
      <c r="A1057" t="s">
        <v>8219</v>
      </c>
      <c r="B1057">
        <v>90</v>
      </c>
      <c r="H1057" t="s">
        <v>8221</v>
      </c>
      <c r="I1057">
        <v>1</v>
      </c>
    </row>
    <row r="1058" spans="1:9" x14ac:dyDescent="0.25">
      <c r="A1058" t="s">
        <v>8219</v>
      </c>
      <c r="B1058">
        <v>63</v>
      </c>
      <c r="H1058" t="s">
        <v>8221</v>
      </c>
      <c r="I1058">
        <v>9</v>
      </c>
    </row>
    <row r="1059" spans="1:9" x14ac:dyDescent="0.25">
      <c r="A1059" t="s">
        <v>8219</v>
      </c>
      <c r="B1059">
        <v>26</v>
      </c>
      <c r="H1059" t="s">
        <v>8221</v>
      </c>
      <c r="I1059">
        <v>3</v>
      </c>
    </row>
    <row r="1060" spans="1:9" x14ac:dyDescent="0.25">
      <c r="A1060" t="s">
        <v>8219</v>
      </c>
      <c r="B1060">
        <v>71</v>
      </c>
      <c r="H1060" t="s">
        <v>8221</v>
      </c>
      <c r="I1060">
        <v>3</v>
      </c>
    </row>
    <row r="1061" spans="1:9" x14ac:dyDescent="0.25">
      <c r="A1061" t="s">
        <v>8219</v>
      </c>
      <c r="B1061">
        <v>38</v>
      </c>
      <c r="H1061" t="s">
        <v>8221</v>
      </c>
      <c r="I1061">
        <v>1</v>
      </c>
    </row>
    <row r="1062" spans="1:9" x14ac:dyDescent="0.25">
      <c r="A1062" t="s">
        <v>8219</v>
      </c>
      <c r="B1062">
        <v>859</v>
      </c>
      <c r="H1062" t="s">
        <v>8221</v>
      </c>
      <c r="I1062">
        <v>3</v>
      </c>
    </row>
    <row r="1063" spans="1:9" x14ac:dyDescent="0.25">
      <c r="A1063" t="s">
        <v>8219</v>
      </c>
      <c r="B1063">
        <v>21</v>
      </c>
      <c r="H1063" t="s">
        <v>8221</v>
      </c>
      <c r="I1063">
        <v>0</v>
      </c>
    </row>
    <row r="1064" spans="1:9" x14ac:dyDescent="0.25">
      <c r="A1064" t="s">
        <v>8219</v>
      </c>
      <c r="B1064">
        <v>78</v>
      </c>
      <c r="H1064" t="s">
        <v>8221</v>
      </c>
      <c r="I1064">
        <v>2</v>
      </c>
    </row>
    <row r="1065" spans="1:9" x14ac:dyDescent="0.25">
      <c r="A1065" t="s">
        <v>8219</v>
      </c>
      <c r="B1065">
        <v>53</v>
      </c>
      <c r="H1065" t="s">
        <v>8221</v>
      </c>
      <c r="I1065">
        <v>10</v>
      </c>
    </row>
    <row r="1066" spans="1:9" x14ac:dyDescent="0.25">
      <c r="A1066" t="s">
        <v>8219</v>
      </c>
      <c r="B1066">
        <v>356</v>
      </c>
      <c r="H1066" t="s">
        <v>8221</v>
      </c>
      <c r="I1066">
        <v>60</v>
      </c>
    </row>
    <row r="1067" spans="1:9" x14ac:dyDescent="0.25">
      <c r="A1067" t="s">
        <v>8219</v>
      </c>
      <c r="B1067">
        <v>279</v>
      </c>
      <c r="H1067" t="s">
        <v>8221</v>
      </c>
      <c r="I1067">
        <v>5</v>
      </c>
    </row>
    <row r="1068" spans="1:9" x14ac:dyDescent="0.25">
      <c r="A1068" t="s">
        <v>8219</v>
      </c>
      <c r="B1068">
        <v>266</v>
      </c>
      <c r="H1068" t="s">
        <v>8221</v>
      </c>
      <c r="I1068">
        <v>9</v>
      </c>
    </row>
    <row r="1069" spans="1:9" x14ac:dyDescent="0.25">
      <c r="A1069" t="s">
        <v>8219</v>
      </c>
      <c r="B1069">
        <v>623</v>
      </c>
      <c r="H1069" t="s">
        <v>8221</v>
      </c>
      <c r="I1069">
        <v>13</v>
      </c>
    </row>
    <row r="1070" spans="1:9" x14ac:dyDescent="0.25">
      <c r="A1070" t="s">
        <v>8219</v>
      </c>
      <c r="B1070">
        <v>392</v>
      </c>
      <c r="H1070" t="s">
        <v>8221</v>
      </c>
      <c r="I1070">
        <v>0</v>
      </c>
    </row>
    <row r="1071" spans="1:9" x14ac:dyDescent="0.25">
      <c r="A1071" t="s">
        <v>8219</v>
      </c>
      <c r="B1071">
        <v>3562</v>
      </c>
      <c r="H1071" t="s">
        <v>8221</v>
      </c>
      <c r="I1071">
        <v>8</v>
      </c>
    </row>
    <row r="1072" spans="1:9" x14ac:dyDescent="0.25">
      <c r="A1072" t="s">
        <v>8219</v>
      </c>
      <c r="B1072">
        <v>514</v>
      </c>
      <c r="H1072" t="s">
        <v>8221</v>
      </c>
      <c r="I1072">
        <v>3</v>
      </c>
    </row>
    <row r="1073" spans="1:9" x14ac:dyDescent="0.25">
      <c r="A1073" t="s">
        <v>8219</v>
      </c>
      <c r="B1073">
        <v>88</v>
      </c>
      <c r="H1073" t="s">
        <v>8221</v>
      </c>
      <c r="I1073">
        <v>3</v>
      </c>
    </row>
    <row r="1074" spans="1:9" x14ac:dyDescent="0.25">
      <c r="A1074" t="s">
        <v>8219</v>
      </c>
      <c r="B1074">
        <v>537</v>
      </c>
      <c r="H1074" t="s">
        <v>8221</v>
      </c>
      <c r="I1074">
        <v>0</v>
      </c>
    </row>
    <row r="1075" spans="1:9" x14ac:dyDescent="0.25">
      <c r="A1075" t="s">
        <v>8219</v>
      </c>
      <c r="B1075">
        <v>25</v>
      </c>
      <c r="H1075" t="s">
        <v>8221</v>
      </c>
      <c r="I1075">
        <v>6</v>
      </c>
    </row>
    <row r="1076" spans="1:9" x14ac:dyDescent="0.25">
      <c r="A1076" t="s">
        <v>8219</v>
      </c>
      <c r="B1076">
        <v>3238</v>
      </c>
      <c r="H1076" t="s">
        <v>8221</v>
      </c>
      <c r="I1076">
        <v>4</v>
      </c>
    </row>
    <row r="1077" spans="1:9" x14ac:dyDescent="0.25">
      <c r="A1077" t="s">
        <v>8219</v>
      </c>
      <c r="B1077">
        <v>897</v>
      </c>
      <c r="H1077" t="s">
        <v>8221</v>
      </c>
      <c r="I1077">
        <v>1</v>
      </c>
    </row>
    <row r="1078" spans="1:9" x14ac:dyDescent="0.25">
      <c r="A1078" t="s">
        <v>8219</v>
      </c>
      <c r="B1078">
        <v>878</v>
      </c>
      <c r="H1078" t="s">
        <v>8221</v>
      </c>
      <c r="I1078">
        <v>29</v>
      </c>
    </row>
    <row r="1079" spans="1:9" x14ac:dyDescent="0.25">
      <c r="A1079" t="s">
        <v>8219</v>
      </c>
      <c r="B1079">
        <v>115</v>
      </c>
      <c r="H1079" t="s">
        <v>8221</v>
      </c>
      <c r="I1079">
        <v>0</v>
      </c>
    </row>
    <row r="1080" spans="1:9" x14ac:dyDescent="0.25">
      <c r="A1080" t="s">
        <v>8219</v>
      </c>
      <c r="B1080">
        <v>234</v>
      </c>
      <c r="H1080" t="s">
        <v>8221</v>
      </c>
      <c r="I1080">
        <v>4</v>
      </c>
    </row>
    <row r="1081" spans="1:9" x14ac:dyDescent="0.25">
      <c r="A1081" t="s">
        <v>8219</v>
      </c>
      <c r="B1081">
        <v>4330</v>
      </c>
      <c r="H1081" t="s">
        <v>8221</v>
      </c>
      <c r="I1081">
        <v>5</v>
      </c>
    </row>
    <row r="1082" spans="1:9" x14ac:dyDescent="0.25">
      <c r="A1082" t="s">
        <v>8219</v>
      </c>
      <c r="B1082">
        <v>651</v>
      </c>
      <c r="H1082" t="s">
        <v>8221</v>
      </c>
      <c r="I1082">
        <v>4</v>
      </c>
    </row>
    <row r="1083" spans="1:9" x14ac:dyDescent="0.25">
      <c r="A1083" t="s">
        <v>8219</v>
      </c>
      <c r="B1083">
        <v>251</v>
      </c>
      <c r="H1083" t="s">
        <v>8221</v>
      </c>
      <c r="I1083">
        <v>5</v>
      </c>
    </row>
    <row r="1084" spans="1:9" x14ac:dyDescent="0.25">
      <c r="A1084" t="s">
        <v>8219</v>
      </c>
      <c r="B1084">
        <v>263</v>
      </c>
      <c r="H1084" t="s">
        <v>8221</v>
      </c>
      <c r="I1084">
        <v>1</v>
      </c>
    </row>
    <row r="1085" spans="1:9" x14ac:dyDescent="0.25">
      <c r="A1085" t="s">
        <v>8219</v>
      </c>
      <c r="B1085">
        <v>28</v>
      </c>
      <c r="H1085" t="s">
        <v>8221</v>
      </c>
      <c r="I1085">
        <v>1</v>
      </c>
    </row>
    <row r="1086" spans="1:9" x14ac:dyDescent="0.25">
      <c r="A1086" t="s">
        <v>8219</v>
      </c>
      <c r="B1086">
        <v>721</v>
      </c>
      <c r="H1086" t="s">
        <v>8221</v>
      </c>
      <c r="I1086">
        <v>0</v>
      </c>
    </row>
    <row r="1087" spans="1:9" x14ac:dyDescent="0.25">
      <c r="A1087" t="s">
        <v>8219</v>
      </c>
      <c r="B1087">
        <v>50</v>
      </c>
      <c r="H1087" t="s">
        <v>8221</v>
      </c>
      <c r="I1087">
        <v>14</v>
      </c>
    </row>
    <row r="1088" spans="1:9" x14ac:dyDescent="0.25">
      <c r="A1088" t="s">
        <v>8219</v>
      </c>
      <c r="B1088">
        <v>73</v>
      </c>
      <c r="H1088" t="s">
        <v>8221</v>
      </c>
      <c r="I1088">
        <v>3</v>
      </c>
    </row>
    <row r="1089" spans="1:9" x14ac:dyDescent="0.25">
      <c r="A1089" t="s">
        <v>8219</v>
      </c>
      <c r="B1089">
        <v>27</v>
      </c>
      <c r="H1089" t="s">
        <v>8221</v>
      </c>
      <c r="I1089">
        <v>10</v>
      </c>
    </row>
    <row r="1090" spans="1:9" x14ac:dyDescent="0.25">
      <c r="A1090" t="s">
        <v>8219</v>
      </c>
      <c r="B1090">
        <v>34</v>
      </c>
      <c r="H1090" t="s">
        <v>8221</v>
      </c>
      <c r="I1090">
        <v>17</v>
      </c>
    </row>
    <row r="1091" spans="1:9" x14ac:dyDescent="0.25">
      <c r="A1091" t="s">
        <v>8219</v>
      </c>
      <c r="B1091">
        <v>7</v>
      </c>
      <c r="H1091" t="s">
        <v>8221</v>
      </c>
      <c r="I1091">
        <v>2</v>
      </c>
    </row>
    <row r="1092" spans="1:9" x14ac:dyDescent="0.25">
      <c r="A1092" t="s">
        <v>8219</v>
      </c>
      <c r="B1092">
        <v>24</v>
      </c>
      <c r="H1092" t="s">
        <v>8221</v>
      </c>
      <c r="I1092">
        <v>0</v>
      </c>
    </row>
    <row r="1093" spans="1:9" x14ac:dyDescent="0.25">
      <c r="A1093" t="s">
        <v>8219</v>
      </c>
      <c r="B1093">
        <v>15</v>
      </c>
      <c r="H1093" t="s">
        <v>8221</v>
      </c>
      <c r="I1093">
        <v>4</v>
      </c>
    </row>
    <row r="1094" spans="1:9" x14ac:dyDescent="0.25">
      <c r="A1094" t="s">
        <v>8219</v>
      </c>
      <c r="B1094">
        <v>72</v>
      </c>
      <c r="H1094" t="s">
        <v>8221</v>
      </c>
      <c r="I1094">
        <v>12</v>
      </c>
    </row>
    <row r="1095" spans="1:9" x14ac:dyDescent="0.25">
      <c r="A1095" t="s">
        <v>8219</v>
      </c>
      <c r="B1095">
        <v>120</v>
      </c>
      <c r="H1095" t="s">
        <v>8221</v>
      </c>
      <c r="I1095">
        <v>3</v>
      </c>
    </row>
    <row r="1096" spans="1:9" x14ac:dyDescent="0.25">
      <c r="A1096" t="s">
        <v>8219</v>
      </c>
      <c r="B1096">
        <v>123</v>
      </c>
      <c r="H1096" t="s">
        <v>8221</v>
      </c>
      <c r="I1096">
        <v>12</v>
      </c>
    </row>
    <row r="1097" spans="1:9" x14ac:dyDescent="0.25">
      <c r="A1097" t="s">
        <v>8219</v>
      </c>
      <c r="B1097">
        <v>1</v>
      </c>
      <c r="H1097" t="s">
        <v>8221</v>
      </c>
      <c r="I1097">
        <v>0</v>
      </c>
    </row>
    <row r="1098" spans="1:9" x14ac:dyDescent="0.25">
      <c r="A1098" t="s">
        <v>8219</v>
      </c>
      <c r="B1098">
        <v>24</v>
      </c>
      <c r="H1098" t="s">
        <v>8221</v>
      </c>
      <c r="I1098">
        <v>7</v>
      </c>
    </row>
    <row r="1099" spans="1:9" x14ac:dyDescent="0.25">
      <c r="A1099" t="s">
        <v>8219</v>
      </c>
      <c r="B1099">
        <v>33</v>
      </c>
      <c r="H1099" t="s">
        <v>8221</v>
      </c>
      <c r="I1099">
        <v>2</v>
      </c>
    </row>
    <row r="1100" spans="1:9" x14ac:dyDescent="0.25">
      <c r="A1100" t="s">
        <v>8219</v>
      </c>
      <c r="B1100">
        <v>14</v>
      </c>
      <c r="H1100" t="s">
        <v>8221</v>
      </c>
      <c r="I1100">
        <v>1</v>
      </c>
    </row>
    <row r="1101" spans="1:9" x14ac:dyDescent="0.25">
      <c r="A1101" t="s">
        <v>8219</v>
      </c>
      <c r="B1101">
        <v>9</v>
      </c>
      <c r="H1101" t="s">
        <v>8221</v>
      </c>
      <c r="I1101">
        <v>4</v>
      </c>
    </row>
    <row r="1102" spans="1:9" x14ac:dyDescent="0.25">
      <c r="A1102" t="s">
        <v>8219</v>
      </c>
      <c r="B1102">
        <v>76</v>
      </c>
      <c r="H1102" t="s">
        <v>8221</v>
      </c>
      <c r="I1102">
        <v>4</v>
      </c>
    </row>
    <row r="1103" spans="1:9" x14ac:dyDescent="0.25">
      <c r="A1103" t="s">
        <v>8219</v>
      </c>
      <c r="B1103">
        <v>19</v>
      </c>
      <c r="H1103" t="s">
        <v>8221</v>
      </c>
      <c r="I1103">
        <v>17</v>
      </c>
    </row>
    <row r="1104" spans="1:9" x14ac:dyDescent="0.25">
      <c r="A1104" t="s">
        <v>8219</v>
      </c>
      <c r="B1104">
        <v>69</v>
      </c>
      <c r="H1104" t="s">
        <v>8221</v>
      </c>
      <c r="I1104">
        <v>7</v>
      </c>
    </row>
    <row r="1105" spans="1:9" x14ac:dyDescent="0.25">
      <c r="A1105" t="s">
        <v>8219</v>
      </c>
      <c r="B1105">
        <v>218</v>
      </c>
      <c r="H1105" t="s">
        <v>8221</v>
      </c>
      <c r="I1105">
        <v>2</v>
      </c>
    </row>
    <row r="1106" spans="1:9" x14ac:dyDescent="0.25">
      <c r="A1106" t="s">
        <v>8219</v>
      </c>
      <c r="B1106">
        <v>30</v>
      </c>
      <c r="H1106" t="s">
        <v>8221</v>
      </c>
      <c r="I1106">
        <v>5</v>
      </c>
    </row>
    <row r="1107" spans="1:9" x14ac:dyDescent="0.25">
      <c r="A1107" t="s">
        <v>8219</v>
      </c>
      <c r="B1107">
        <v>100</v>
      </c>
      <c r="H1107" t="s">
        <v>8221</v>
      </c>
      <c r="I1107">
        <v>1</v>
      </c>
    </row>
    <row r="1108" spans="1:9" x14ac:dyDescent="0.25">
      <c r="A1108" t="s">
        <v>8219</v>
      </c>
      <c r="B1108">
        <v>296</v>
      </c>
      <c r="H1108" t="s">
        <v>8221</v>
      </c>
      <c r="I1108">
        <v>1</v>
      </c>
    </row>
    <row r="1109" spans="1:9" x14ac:dyDescent="0.25">
      <c r="A1109" t="s">
        <v>8219</v>
      </c>
      <c r="B1109">
        <v>1204</v>
      </c>
      <c r="H1109" t="s">
        <v>8221</v>
      </c>
      <c r="I1109">
        <v>14</v>
      </c>
    </row>
    <row r="1110" spans="1:9" x14ac:dyDescent="0.25">
      <c r="A1110" t="s">
        <v>8219</v>
      </c>
      <c r="B1110">
        <v>321</v>
      </c>
      <c r="H1110" t="s">
        <v>8221</v>
      </c>
      <c r="I1110">
        <v>26</v>
      </c>
    </row>
    <row r="1111" spans="1:9" x14ac:dyDescent="0.25">
      <c r="A1111" t="s">
        <v>8219</v>
      </c>
      <c r="B1111">
        <v>301</v>
      </c>
      <c r="H1111" t="s">
        <v>8221</v>
      </c>
      <c r="I1111">
        <v>2</v>
      </c>
    </row>
    <row r="1112" spans="1:9" x14ac:dyDescent="0.25">
      <c r="A1112" t="s">
        <v>8219</v>
      </c>
      <c r="B1112">
        <v>144</v>
      </c>
      <c r="H1112" t="s">
        <v>8221</v>
      </c>
      <c r="I1112">
        <v>1</v>
      </c>
    </row>
    <row r="1113" spans="1:9" x14ac:dyDescent="0.25">
      <c r="A1113" t="s">
        <v>8219</v>
      </c>
      <c r="B1113">
        <v>539</v>
      </c>
      <c r="H1113" t="s">
        <v>8221</v>
      </c>
      <c r="I1113">
        <v>3</v>
      </c>
    </row>
    <row r="1114" spans="1:9" x14ac:dyDescent="0.25">
      <c r="A1114" t="s">
        <v>8219</v>
      </c>
      <c r="B1114">
        <v>498</v>
      </c>
      <c r="H1114" t="s">
        <v>8221</v>
      </c>
      <c r="I1114">
        <v>7</v>
      </c>
    </row>
    <row r="1115" spans="1:9" x14ac:dyDescent="0.25">
      <c r="A1115" t="s">
        <v>8219</v>
      </c>
      <c r="B1115">
        <v>1113</v>
      </c>
      <c r="H1115" t="s">
        <v>8221</v>
      </c>
      <c r="I1115">
        <v>9</v>
      </c>
    </row>
    <row r="1116" spans="1:9" x14ac:dyDescent="0.25">
      <c r="A1116" t="s">
        <v>8219</v>
      </c>
      <c r="B1116">
        <v>988</v>
      </c>
      <c r="H1116" t="s">
        <v>8221</v>
      </c>
      <c r="I1116">
        <v>20</v>
      </c>
    </row>
    <row r="1117" spans="1:9" x14ac:dyDescent="0.25">
      <c r="A1117" t="s">
        <v>8219</v>
      </c>
      <c r="B1117">
        <v>391</v>
      </c>
      <c r="H1117" t="s">
        <v>8221</v>
      </c>
      <c r="I1117">
        <v>6</v>
      </c>
    </row>
    <row r="1118" spans="1:9" x14ac:dyDescent="0.25">
      <c r="A1118" t="s">
        <v>8219</v>
      </c>
      <c r="B1118">
        <v>28</v>
      </c>
      <c r="H1118" t="s">
        <v>8221</v>
      </c>
      <c r="I1118">
        <v>13</v>
      </c>
    </row>
    <row r="1119" spans="1:9" x14ac:dyDescent="0.25">
      <c r="A1119" t="s">
        <v>8219</v>
      </c>
      <c r="B1119">
        <v>147</v>
      </c>
      <c r="H1119" t="s">
        <v>8221</v>
      </c>
      <c r="I1119">
        <v>1</v>
      </c>
    </row>
    <row r="1120" spans="1:9" x14ac:dyDescent="0.25">
      <c r="A1120" t="s">
        <v>8219</v>
      </c>
      <c r="B1120">
        <v>680</v>
      </c>
      <c r="H1120" t="s">
        <v>8221</v>
      </c>
      <c r="I1120">
        <v>202</v>
      </c>
    </row>
    <row r="1121" spans="1:9" x14ac:dyDescent="0.25">
      <c r="A1121" t="s">
        <v>8219</v>
      </c>
      <c r="B1121">
        <v>983</v>
      </c>
      <c r="H1121" t="s">
        <v>8221</v>
      </c>
      <c r="I1121">
        <v>0</v>
      </c>
    </row>
    <row r="1122" spans="1:9" x14ac:dyDescent="0.25">
      <c r="A1122" t="s">
        <v>8219</v>
      </c>
      <c r="B1122">
        <v>79</v>
      </c>
      <c r="H1122" t="s">
        <v>8221</v>
      </c>
      <c r="I1122">
        <v>1</v>
      </c>
    </row>
    <row r="1123" spans="1:9" x14ac:dyDescent="0.25">
      <c r="A1123" t="s">
        <v>8219</v>
      </c>
      <c r="B1123">
        <v>426</v>
      </c>
      <c r="H1123" t="s">
        <v>8221</v>
      </c>
      <c r="I1123">
        <v>0</v>
      </c>
    </row>
    <row r="1124" spans="1:9" x14ac:dyDescent="0.25">
      <c r="A1124" t="s">
        <v>8219</v>
      </c>
      <c r="B1124">
        <v>96</v>
      </c>
      <c r="H1124" t="s">
        <v>8221</v>
      </c>
      <c r="I1124">
        <v>2</v>
      </c>
    </row>
    <row r="1125" spans="1:9" x14ac:dyDescent="0.25">
      <c r="A1125" t="s">
        <v>8219</v>
      </c>
      <c r="B1125">
        <v>163</v>
      </c>
      <c r="H1125" t="s">
        <v>8221</v>
      </c>
      <c r="I1125">
        <v>13</v>
      </c>
    </row>
    <row r="1126" spans="1:9" x14ac:dyDescent="0.25">
      <c r="A1126" t="s">
        <v>8219</v>
      </c>
      <c r="B1126">
        <v>2525</v>
      </c>
      <c r="H1126" t="s">
        <v>8221</v>
      </c>
      <c r="I1126">
        <v>9</v>
      </c>
    </row>
    <row r="1127" spans="1:9" x14ac:dyDescent="0.25">
      <c r="A1127" t="s">
        <v>8219</v>
      </c>
      <c r="B1127">
        <v>2035</v>
      </c>
      <c r="H1127" t="s">
        <v>8221</v>
      </c>
      <c r="I1127">
        <v>2</v>
      </c>
    </row>
    <row r="1128" spans="1:9" x14ac:dyDescent="0.25">
      <c r="A1128" t="s">
        <v>8219</v>
      </c>
      <c r="B1128">
        <v>290</v>
      </c>
      <c r="H1128" t="s">
        <v>8221</v>
      </c>
      <c r="I1128">
        <v>0</v>
      </c>
    </row>
    <row r="1129" spans="1:9" x14ac:dyDescent="0.25">
      <c r="A1129" t="s">
        <v>8219</v>
      </c>
      <c r="B1129">
        <v>1980</v>
      </c>
      <c r="H1129" t="s">
        <v>8221</v>
      </c>
      <c r="I1129">
        <v>35</v>
      </c>
    </row>
    <row r="1130" spans="1:9" x14ac:dyDescent="0.25">
      <c r="A1130" t="s">
        <v>8219</v>
      </c>
      <c r="B1130">
        <v>57</v>
      </c>
      <c r="H1130" t="s">
        <v>8221</v>
      </c>
      <c r="I1130">
        <v>2</v>
      </c>
    </row>
    <row r="1131" spans="1:9" x14ac:dyDescent="0.25">
      <c r="A1131" t="s">
        <v>8219</v>
      </c>
      <c r="B1131">
        <v>380</v>
      </c>
      <c r="H1131" t="s">
        <v>8221</v>
      </c>
      <c r="I1131">
        <v>3</v>
      </c>
    </row>
    <row r="1132" spans="1:9" x14ac:dyDescent="0.25">
      <c r="A1132" t="s">
        <v>8219</v>
      </c>
      <c r="B1132">
        <v>128</v>
      </c>
      <c r="H1132" t="s">
        <v>8221</v>
      </c>
      <c r="I1132">
        <v>0</v>
      </c>
    </row>
    <row r="1133" spans="1:9" x14ac:dyDescent="0.25">
      <c r="A1133" t="s">
        <v>8219</v>
      </c>
      <c r="B1133">
        <v>180</v>
      </c>
      <c r="H1133" t="s">
        <v>8221</v>
      </c>
      <c r="I1133">
        <v>1</v>
      </c>
    </row>
    <row r="1134" spans="1:9" x14ac:dyDescent="0.25">
      <c r="A1134" t="s">
        <v>8219</v>
      </c>
      <c r="B1134">
        <v>571</v>
      </c>
      <c r="H1134" t="s">
        <v>8221</v>
      </c>
      <c r="I1134">
        <v>0</v>
      </c>
    </row>
    <row r="1135" spans="1:9" x14ac:dyDescent="0.25">
      <c r="A1135" t="s">
        <v>8219</v>
      </c>
      <c r="B1135">
        <v>480</v>
      </c>
      <c r="H1135" t="s">
        <v>8221</v>
      </c>
      <c r="I1135">
        <v>0</v>
      </c>
    </row>
    <row r="1136" spans="1:9" x14ac:dyDescent="0.25">
      <c r="A1136" t="s">
        <v>8219</v>
      </c>
      <c r="B1136">
        <v>249</v>
      </c>
      <c r="H1136" t="s">
        <v>8221</v>
      </c>
      <c r="I1136">
        <v>3</v>
      </c>
    </row>
    <row r="1137" spans="1:9" x14ac:dyDescent="0.25">
      <c r="A1137" t="s">
        <v>8219</v>
      </c>
      <c r="B1137">
        <v>84</v>
      </c>
      <c r="H1137" t="s">
        <v>8221</v>
      </c>
      <c r="I1137">
        <v>11</v>
      </c>
    </row>
    <row r="1138" spans="1:9" x14ac:dyDescent="0.25">
      <c r="A1138" t="s">
        <v>8219</v>
      </c>
      <c r="B1138">
        <v>197</v>
      </c>
      <c r="H1138" t="s">
        <v>8221</v>
      </c>
      <c r="I1138">
        <v>6</v>
      </c>
    </row>
    <row r="1139" spans="1:9" x14ac:dyDescent="0.25">
      <c r="A1139" t="s">
        <v>8219</v>
      </c>
      <c r="B1139">
        <v>271</v>
      </c>
      <c r="H1139" t="s">
        <v>8221</v>
      </c>
      <c r="I1139">
        <v>0</v>
      </c>
    </row>
    <row r="1140" spans="1:9" x14ac:dyDescent="0.25">
      <c r="A1140" t="s">
        <v>8219</v>
      </c>
      <c r="B1140">
        <v>50</v>
      </c>
      <c r="H1140" t="s">
        <v>8221</v>
      </c>
      <c r="I1140">
        <v>67</v>
      </c>
    </row>
    <row r="1141" spans="1:9" x14ac:dyDescent="0.25">
      <c r="A1141" t="s">
        <v>8219</v>
      </c>
      <c r="B1141">
        <v>169</v>
      </c>
      <c r="H1141" t="s">
        <v>8221</v>
      </c>
      <c r="I1141">
        <v>23</v>
      </c>
    </row>
    <row r="1142" spans="1:9" x14ac:dyDescent="0.25">
      <c r="A1142" t="s">
        <v>8219</v>
      </c>
      <c r="B1142">
        <v>205</v>
      </c>
      <c r="H1142" t="s">
        <v>8221</v>
      </c>
      <c r="I1142">
        <v>72</v>
      </c>
    </row>
    <row r="1143" spans="1:9" x14ac:dyDescent="0.25">
      <c r="A1143" t="s">
        <v>8219</v>
      </c>
      <c r="B1143">
        <v>206</v>
      </c>
      <c r="H1143" t="s">
        <v>8221</v>
      </c>
      <c r="I1143">
        <v>2</v>
      </c>
    </row>
    <row r="1144" spans="1:9" x14ac:dyDescent="0.25">
      <c r="A1144" t="s">
        <v>8219</v>
      </c>
      <c r="B1144">
        <v>84</v>
      </c>
      <c r="H1144" t="s">
        <v>8221</v>
      </c>
      <c r="I1144">
        <v>15</v>
      </c>
    </row>
    <row r="1145" spans="1:9" x14ac:dyDescent="0.25">
      <c r="A1145" t="s">
        <v>8219</v>
      </c>
      <c r="B1145">
        <v>210</v>
      </c>
      <c r="H1145" t="s">
        <v>8221</v>
      </c>
      <c r="I1145">
        <v>1</v>
      </c>
    </row>
    <row r="1146" spans="1:9" x14ac:dyDescent="0.25">
      <c r="A1146" t="s">
        <v>8219</v>
      </c>
      <c r="B1146">
        <v>181</v>
      </c>
      <c r="H1146" t="s">
        <v>8221</v>
      </c>
      <c r="I1146">
        <v>2</v>
      </c>
    </row>
    <row r="1147" spans="1:9" x14ac:dyDescent="0.25">
      <c r="A1147" t="s">
        <v>8219</v>
      </c>
      <c r="B1147">
        <v>60</v>
      </c>
      <c r="H1147" t="s">
        <v>8221</v>
      </c>
      <c r="I1147">
        <v>7</v>
      </c>
    </row>
    <row r="1148" spans="1:9" x14ac:dyDescent="0.25">
      <c r="A1148" t="s">
        <v>8219</v>
      </c>
      <c r="B1148">
        <v>445</v>
      </c>
      <c r="H1148" t="s">
        <v>8221</v>
      </c>
      <c r="I1148">
        <v>16</v>
      </c>
    </row>
    <row r="1149" spans="1:9" x14ac:dyDescent="0.25">
      <c r="A1149" t="s">
        <v>8219</v>
      </c>
      <c r="B1149">
        <v>17</v>
      </c>
      <c r="H1149" t="s">
        <v>8221</v>
      </c>
      <c r="I1149">
        <v>117</v>
      </c>
    </row>
    <row r="1150" spans="1:9" x14ac:dyDescent="0.25">
      <c r="A1150" t="s">
        <v>8219</v>
      </c>
      <c r="B1150">
        <v>194</v>
      </c>
      <c r="H1150" t="s">
        <v>8221</v>
      </c>
      <c r="I1150">
        <v>2</v>
      </c>
    </row>
    <row r="1151" spans="1:9" x14ac:dyDescent="0.25">
      <c r="A1151" t="s">
        <v>8219</v>
      </c>
      <c r="B1151">
        <v>404</v>
      </c>
      <c r="H1151" t="s">
        <v>8221</v>
      </c>
      <c r="I1151">
        <v>7</v>
      </c>
    </row>
    <row r="1152" spans="1:9" x14ac:dyDescent="0.25">
      <c r="A1152" t="s">
        <v>8219</v>
      </c>
      <c r="B1152">
        <v>194</v>
      </c>
      <c r="H1152" t="s">
        <v>8221</v>
      </c>
      <c r="I1152">
        <v>3</v>
      </c>
    </row>
    <row r="1153" spans="1:9" x14ac:dyDescent="0.25">
      <c r="A1153" t="s">
        <v>8219</v>
      </c>
      <c r="B1153">
        <v>902</v>
      </c>
      <c r="H1153" t="s">
        <v>8221</v>
      </c>
      <c r="I1153">
        <v>20</v>
      </c>
    </row>
    <row r="1154" spans="1:9" x14ac:dyDescent="0.25">
      <c r="A1154" t="s">
        <v>8219</v>
      </c>
      <c r="B1154">
        <v>1670</v>
      </c>
      <c r="H1154" t="s">
        <v>8221</v>
      </c>
      <c r="I1154">
        <v>50</v>
      </c>
    </row>
    <row r="1155" spans="1:9" x14ac:dyDescent="0.25">
      <c r="A1155" t="s">
        <v>8219</v>
      </c>
      <c r="B1155">
        <v>1328</v>
      </c>
      <c r="H1155" t="s">
        <v>8221</v>
      </c>
      <c r="I1155">
        <v>2</v>
      </c>
    </row>
    <row r="1156" spans="1:9" x14ac:dyDescent="0.25">
      <c r="A1156" t="s">
        <v>8219</v>
      </c>
      <c r="B1156">
        <v>944</v>
      </c>
      <c r="H1156" t="s">
        <v>8221</v>
      </c>
      <c r="I1156">
        <v>3</v>
      </c>
    </row>
    <row r="1157" spans="1:9" x14ac:dyDescent="0.25">
      <c r="A1157" t="s">
        <v>8219</v>
      </c>
      <c r="B1157">
        <v>147</v>
      </c>
      <c r="H1157" t="s">
        <v>8221</v>
      </c>
      <c r="I1157">
        <v>27</v>
      </c>
    </row>
    <row r="1158" spans="1:9" x14ac:dyDescent="0.25">
      <c r="A1158" t="s">
        <v>8219</v>
      </c>
      <c r="B1158">
        <v>99</v>
      </c>
      <c r="H1158" t="s">
        <v>8221</v>
      </c>
      <c r="I1158">
        <v>7</v>
      </c>
    </row>
    <row r="1159" spans="1:9" x14ac:dyDescent="0.25">
      <c r="A1159" t="s">
        <v>8219</v>
      </c>
      <c r="B1159">
        <v>79</v>
      </c>
      <c r="H1159" t="s">
        <v>8221</v>
      </c>
      <c r="I1159">
        <v>5</v>
      </c>
    </row>
    <row r="1160" spans="1:9" x14ac:dyDescent="0.25">
      <c r="A1160" t="s">
        <v>8219</v>
      </c>
      <c r="B1160">
        <v>75</v>
      </c>
      <c r="H1160" t="s">
        <v>8221</v>
      </c>
      <c r="I1160">
        <v>0</v>
      </c>
    </row>
    <row r="1161" spans="1:9" x14ac:dyDescent="0.25">
      <c r="A1161" t="s">
        <v>8219</v>
      </c>
      <c r="B1161">
        <v>207</v>
      </c>
      <c r="H1161" t="s">
        <v>8221</v>
      </c>
      <c r="I1161">
        <v>3</v>
      </c>
    </row>
    <row r="1162" spans="1:9" x14ac:dyDescent="0.25">
      <c r="A1162" t="s">
        <v>8219</v>
      </c>
      <c r="B1162">
        <v>102</v>
      </c>
      <c r="H1162" t="s">
        <v>8221</v>
      </c>
      <c r="I1162">
        <v>6</v>
      </c>
    </row>
    <row r="1163" spans="1:9" x14ac:dyDescent="0.25">
      <c r="A1163" t="s">
        <v>8219</v>
      </c>
      <c r="B1163">
        <v>32</v>
      </c>
      <c r="H1163" t="s">
        <v>8221</v>
      </c>
      <c r="I1163">
        <v>9</v>
      </c>
    </row>
    <row r="1164" spans="1:9" x14ac:dyDescent="0.25">
      <c r="A1164" t="s">
        <v>8219</v>
      </c>
      <c r="B1164">
        <v>480</v>
      </c>
      <c r="H1164" t="s">
        <v>8221</v>
      </c>
      <c r="I1164">
        <v>3</v>
      </c>
    </row>
    <row r="1165" spans="1:9" x14ac:dyDescent="0.25">
      <c r="A1165" t="s">
        <v>8219</v>
      </c>
      <c r="B1165">
        <v>11</v>
      </c>
      <c r="H1165" t="s">
        <v>8221</v>
      </c>
      <c r="I1165">
        <v>2</v>
      </c>
    </row>
    <row r="1166" spans="1:9" x14ac:dyDescent="0.25">
      <c r="A1166" t="s">
        <v>8219</v>
      </c>
      <c r="B1166">
        <v>12</v>
      </c>
      <c r="H1166" t="s">
        <v>8221</v>
      </c>
      <c r="I1166">
        <v>3</v>
      </c>
    </row>
    <row r="1167" spans="1:9" x14ac:dyDescent="0.25">
      <c r="A1167" t="s">
        <v>8219</v>
      </c>
      <c r="B1167">
        <v>48</v>
      </c>
      <c r="H1167" t="s">
        <v>8221</v>
      </c>
      <c r="I1167">
        <v>45</v>
      </c>
    </row>
    <row r="1168" spans="1:9" x14ac:dyDescent="0.25">
      <c r="A1168" t="s">
        <v>8219</v>
      </c>
      <c r="B1168">
        <v>59</v>
      </c>
      <c r="H1168" t="s">
        <v>8221</v>
      </c>
      <c r="I1168">
        <v>9</v>
      </c>
    </row>
    <row r="1169" spans="1:9" x14ac:dyDescent="0.25">
      <c r="A1169" t="s">
        <v>8219</v>
      </c>
      <c r="B1169">
        <v>79</v>
      </c>
      <c r="H1169" t="s">
        <v>8221</v>
      </c>
      <c r="I1169">
        <v>9</v>
      </c>
    </row>
    <row r="1170" spans="1:9" x14ac:dyDescent="0.25">
      <c r="A1170" t="s">
        <v>8219</v>
      </c>
      <c r="B1170">
        <v>14</v>
      </c>
      <c r="H1170" t="s">
        <v>8221</v>
      </c>
      <c r="I1170">
        <v>21</v>
      </c>
    </row>
    <row r="1171" spans="1:9" x14ac:dyDescent="0.25">
      <c r="A1171" t="s">
        <v>8219</v>
      </c>
      <c r="B1171">
        <v>106</v>
      </c>
      <c r="H1171" t="s">
        <v>8221</v>
      </c>
      <c r="I1171">
        <v>17</v>
      </c>
    </row>
    <row r="1172" spans="1:9" x14ac:dyDescent="0.25">
      <c r="A1172" t="s">
        <v>8219</v>
      </c>
      <c r="B1172">
        <v>25</v>
      </c>
      <c r="H1172" t="s">
        <v>8221</v>
      </c>
      <c r="I1172">
        <v>1</v>
      </c>
    </row>
    <row r="1173" spans="1:9" x14ac:dyDescent="0.25">
      <c r="A1173" t="s">
        <v>8219</v>
      </c>
      <c r="B1173">
        <v>25</v>
      </c>
      <c r="H1173" t="s">
        <v>8221</v>
      </c>
      <c r="I1173">
        <v>1</v>
      </c>
    </row>
    <row r="1174" spans="1:9" x14ac:dyDescent="0.25">
      <c r="A1174" t="s">
        <v>8219</v>
      </c>
      <c r="B1174">
        <v>29</v>
      </c>
      <c r="H1174" t="s">
        <v>8221</v>
      </c>
      <c r="I1174">
        <v>14</v>
      </c>
    </row>
    <row r="1175" spans="1:9" x14ac:dyDescent="0.25">
      <c r="A1175" t="s">
        <v>8219</v>
      </c>
      <c r="B1175">
        <v>43</v>
      </c>
      <c r="H1175" t="s">
        <v>8221</v>
      </c>
      <c r="I1175">
        <v>42</v>
      </c>
    </row>
    <row r="1176" spans="1:9" x14ac:dyDescent="0.25">
      <c r="A1176" t="s">
        <v>8219</v>
      </c>
      <c r="B1176">
        <v>46</v>
      </c>
      <c r="H1176" t="s">
        <v>8221</v>
      </c>
      <c r="I1176">
        <v>27</v>
      </c>
    </row>
    <row r="1177" spans="1:9" x14ac:dyDescent="0.25">
      <c r="A1177" t="s">
        <v>8219</v>
      </c>
      <c r="B1177">
        <v>27</v>
      </c>
      <c r="H1177" t="s">
        <v>8221</v>
      </c>
      <c r="I1177">
        <v>5</v>
      </c>
    </row>
    <row r="1178" spans="1:9" x14ac:dyDescent="0.25">
      <c r="A1178" t="s">
        <v>8219</v>
      </c>
      <c r="B1178">
        <v>112</v>
      </c>
      <c r="H1178" t="s">
        <v>8221</v>
      </c>
      <c r="I1178">
        <v>13</v>
      </c>
    </row>
    <row r="1179" spans="1:9" x14ac:dyDescent="0.25">
      <c r="A1179" t="s">
        <v>8219</v>
      </c>
      <c r="B1179">
        <v>34</v>
      </c>
      <c r="H1179" t="s">
        <v>8221</v>
      </c>
      <c r="I1179">
        <v>12</v>
      </c>
    </row>
    <row r="1180" spans="1:9" x14ac:dyDescent="0.25">
      <c r="A1180" t="s">
        <v>8219</v>
      </c>
      <c r="B1180">
        <v>145</v>
      </c>
      <c r="H1180" t="s">
        <v>8221</v>
      </c>
      <c r="I1180">
        <v>90</v>
      </c>
    </row>
    <row r="1181" spans="1:9" x14ac:dyDescent="0.25">
      <c r="A1181" t="s">
        <v>8219</v>
      </c>
      <c r="B1181">
        <v>19</v>
      </c>
      <c r="H1181" t="s">
        <v>8221</v>
      </c>
      <c r="I1181">
        <v>2</v>
      </c>
    </row>
    <row r="1182" spans="1:9" x14ac:dyDescent="0.25">
      <c r="A1182" t="s">
        <v>8219</v>
      </c>
      <c r="B1182">
        <v>288</v>
      </c>
      <c r="H1182" t="s">
        <v>8221</v>
      </c>
      <c r="I1182">
        <v>5</v>
      </c>
    </row>
    <row r="1183" spans="1:9" x14ac:dyDescent="0.25">
      <c r="A1183" t="s">
        <v>8219</v>
      </c>
      <c r="B1183">
        <v>14</v>
      </c>
      <c r="H1183" t="s">
        <v>8221</v>
      </c>
      <c r="I1183">
        <v>31</v>
      </c>
    </row>
    <row r="1184" spans="1:9" x14ac:dyDescent="0.25">
      <c r="A1184" t="s">
        <v>8219</v>
      </c>
      <c r="B1184">
        <v>7</v>
      </c>
      <c r="H1184" t="s">
        <v>8221</v>
      </c>
      <c r="I1184">
        <v>4</v>
      </c>
    </row>
    <row r="1185" spans="1:9" x14ac:dyDescent="0.25">
      <c r="A1185" t="s">
        <v>8219</v>
      </c>
      <c r="B1185">
        <v>211</v>
      </c>
      <c r="H1185" t="s">
        <v>8221</v>
      </c>
      <c r="I1185">
        <v>29</v>
      </c>
    </row>
    <row r="1186" spans="1:9" x14ac:dyDescent="0.25">
      <c r="A1186" t="s">
        <v>8219</v>
      </c>
      <c r="B1186">
        <v>85</v>
      </c>
      <c r="H1186" t="s">
        <v>8221</v>
      </c>
      <c r="I1186">
        <v>2</v>
      </c>
    </row>
    <row r="1187" spans="1:9" x14ac:dyDescent="0.25">
      <c r="A1187" t="s">
        <v>8219</v>
      </c>
      <c r="B1187">
        <v>103</v>
      </c>
      <c r="H1187" t="s">
        <v>8221</v>
      </c>
      <c r="I1187">
        <v>114</v>
      </c>
    </row>
    <row r="1188" spans="1:9" x14ac:dyDescent="0.25">
      <c r="A1188" t="s">
        <v>8219</v>
      </c>
      <c r="B1188">
        <v>113</v>
      </c>
      <c r="H1188" t="s">
        <v>8221</v>
      </c>
      <c r="I1188">
        <v>1</v>
      </c>
    </row>
    <row r="1189" spans="1:9" x14ac:dyDescent="0.25">
      <c r="A1189" t="s">
        <v>8219</v>
      </c>
      <c r="B1189">
        <v>167</v>
      </c>
      <c r="H1189" t="s">
        <v>8221</v>
      </c>
      <c r="I1189">
        <v>76</v>
      </c>
    </row>
    <row r="1190" spans="1:9" x14ac:dyDescent="0.25">
      <c r="A1190" t="s">
        <v>8219</v>
      </c>
      <c r="B1190">
        <v>73</v>
      </c>
      <c r="H1190" t="s">
        <v>8221</v>
      </c>
      <c r="I1190">
        <v>9</v>
      </c>
    </row>
    <row r="1191" spans="1:9" x14ac:dyDescent="0.25">
      <c r="A1191" t="s">
        <v>8219</v>
      </c>
      <c r="B1191">
        <v>75</v>
      </c>
      <c r="H1191" t="s">
        <v>8221</v>
      </c>
      <c r="I1191">
        <v>37</v>
      </c>
    </row>
    <row r="1192" spans="1:9" x14ac:dyDescent="0.25">
      <c r="A1192" t="s">
        <v>8219</v>
      </c>
      <c r="B1192">
        <v>614</v>
      </c>
      <c r="H1192" t="s">
        <v>8221</v>
      </c>
      <c r="I1192">
        <v>0</v>
      </c>
    </row>
    <row r="1193" spans="1:9" x14ac:dyDescent="0.25">
      <c r="A1193" t="s">
        <v>8219</v>
      </c>
      <c r="B1193">
        <v>107</v>
      </c>
      <c r="H1193" t="s">
        <v>8221</v>
      </c>
      <c r="I1193">
        <v>1</v>
      </c>
    </row>
    <row r="1194" spans="1:9" x14ac:dyDescent="0.25">
      <c r="A1194" t="s">
        <v>8219</v>
      </c>
      <c r="B1194">
        <v>1224</v>
      </c>
      <c r="H1194" t="s">
        <v>8221</v>
      </c>
      <c r="I1194">
        <v>10</v>
      </c>
    </row>
    <row r="1195" spans="1:9" x14ac:dyDescent="0.25">
      <c r="A1195" t="s">
        <v>8219</v>
      </c>
      <c r="B1195">
        <v>104</v>
      </c>
      <c r="H1195" t="s">
        <v>8221</v>
      </c>
      <c r="I1195">
        <v>1</v>
      </c>
    </row>
    <row r="1196" spans="1:9" x14ac:dyDescent="0.25">
      <c r="A1196" t="s">
        <v>8219</v>
      </c>
      <c r="B1196">
        <v>79</v>
      </c>
      <c r="H1196" t="s">
        <v>8221</v>
      </c>
      <c r="I1196">
        <v>2</v>
      </c>
    </row>
    <row r="1197" spans="1:9" x14ac:dyDescent="0.25">
      <c r="A1197" t="s">
        <v>8219</v>
      </c>
      <c r="B1197">
        <v>157</v>
      </c>
      <c r="H1197" t="s">
        <v>8221</v>
      </c>
      <c r="I1197">
        <v>1</v>
      </c>
    </row>
    <row r="1198" spans="1:9" x14ac:dyDescent="0.25">
      <c r="A1198" t="s">
        <v>8219</v>
      </c>
      <c r="B1198">
        <v>50</v>
      </c>
      <c r="H1198" t="s">
        <v>8221</v>
      </c>
      <c r="I1198">
        <v>10</v>
      </c>
    </row>
    <row r="1199" spans="1:9" x14ac:dyDescent="0.25">
      <c r="A1199" t="s">
        <v>8219</v>
      </c>
      <c r="B1199">
        <v>64</v>
      </c>
      <c r="H1199" t="s">
        <v>8221</v>
      </c>
      <c r="I1199">
        <v>9</v>
      </c>
    </row>
    <row r="1200" spans="1:9" x14ac:dyDescent="0.25">
      <c r="A1200" t="s">
        <v>8219</v>
      </c>
      <c r="B1200">
        <v>200</v>
      </c>
      <c r="H1200" t="s">
        <v>8221</v>
      </c>
      <c r="I1200">
        <v>19</v>
      </c>
    </row>
    <row r="1201" spans="1:9" x14ac:dyDescent="0.25">
      <c r="A1201" t="s">
        <v>8219</v>
      </c>
      <c r="B1201">
        <v>22</v>
      </c>
      <c r="H1201" t="s">
        <v>8221</v>
      </c>
      <c r="I1201">
        <v>0</v>
      </c>
    </row>
    <row r="1202" spans="1:9" x14ac:dyDescent="0.25">
      <c r="A1202" t="s">
        <v>8219</v>
      </c>
      <c r="B1202">
        <v>163</v>
      </c>
      <c r="H1202" t="s">
        <v>8221</v>
      </c>
      <c r="I1202">
        <v>4</v>
      </c>
    </row>
    <row r="1203" spans="1:9" x14ac:dyDescent="0.25">
      <c r="A1203" t="s">
        <v>8219</v>
      </c>
      <c r="B1203">
        <v>77</v>
      </c>
      <c r="H1203" t="s">
        <v>8221</v>
      </c>
      <c r="I1203">
        <v>8</v>
      </c>
    </row>
    <row r="1204" spans="1:9" x14ac:dyDescent="0.25">
      <c r="A1204" t="s">
        <v>8219</v>
      </c>
      <c r="B1204">
        <v>89</v>
      </c>
      <c r="H1204" t="s">
        <v>8221</v>
      </c>
      <c r="I1204">
        <v>24</v>
      </c>
    </row>
    <row r="1205" spans="1:9" x14ac:dyDescent="0.25">
      <c r="A1205" t="s">
        <v>8219</v>
      </c>
      <c r="B1205">
        <v>3355</v>
      </c>
      <c r="H1205" t="s">
        <v>8221</v>
      </c>
      <c r="I1205">
        <v>0</v>
      </c>
    </row>
    <row r="1206" spans="1:9" x14ac:dyDescent="0.25">
      <c r="A1206" t="s">
        <v>8219</v>
      </c>
      <c r="B1206">
        <v>537</v>
      </c>
      <c r="H1206" t="s">
        <v>8221</v>
      </c>
      <c r="I1206">
        <v>39</v>
      </c>
    </row>
    <row r="1207" spans="1:9" x14ac:dyDescent="0.25">
      <c r="A1207" t="s">
        <v>8219</v>
      </c>
      <c r="B1207">
        <v>125</v>
      </c>
      <c r="H1207" t="s">
        <v>8221</v>
      </c>
      <c r="I1207">
        <v>6</v>
      </c>
    </row>
    <row r="1208" spans="1:9" x14ac:dyDescent="0.25">
      <c r="A1208" t="s">
        <v>8219</v>
      </c>
      <c r="B1208">
        <v>163</v>
      </c>
      <c r="H1208" t="s">
        <v>8221</v>
      </c>
      <c r="I1208">
        <v>4</v>
      </c>
    </row>
    <row r="1209" spans="1:9" x14ac:dyDescent="0.25">
      <c r="A1209" t="s">
        <v>8219</v>
      </c>
      <c r="B1209">
        <v>283</v>
      </c>
      <c r="H1209" t="s">
        <v>8221</v>
      </c>
      <c r="I1209">
        <v>3</v>
      </c>
    </row>
    <row r="1210" spans="1:9" x14ac:dyDescent="0.25">
      <c r="A1210" t="s">
        <v>8219</v>
      </c>
      <c r="B1210">
        <v>352</v>
      </c>
      <c r="H1210" t="s">
        <v>8221</v>
      </c>
      <c r="I1210">
        <v>53</v>
      </c>
    </row>
    <row r="1211" spans="1:9" x14ac:dyDescent="0.25">
      <c r="A1211" t="s">
        <v>8219</v>
      </c>
      <c r="B1211">
        <v>94</v>
      </c>
      <c r="H1211" t="s">
        <v>8221</v>
      </c>
      <c r="I1211">
        <v>1</v>
      </c>
    </row>
    <row r="1212" spans="1:9" x14ac:dyDescent="0.25">
      <c r="A1212" t="s">
        <v>8219</v>
      </c>
      <c r="B1212">
        <v>67</v>
      </c>
      <c r="H1212" t="s">
        <v>8221</v>
      </c>
      <c r="I1212">
        <v>2</v>
      </c>
    </row>
    <row r="1213" spans="1:9" x14ac:dyDescent="0.25">
      <c r="A1213" t="s">
        <v>8219</v>
      </c>
      <c r="B1213">
        <v>221</v>
      </c>
      <c r="H1213" t="s">
        <v>8221</v>
      </c>
      <c r="I1213">
        <v>25</v>
      </c>
    </row>
    <row r="1214" spans="1:9" x14ac:dyDescent="0.25">
      <c r="A1214" t="s">
        <v>8219</v>
      </c>
      <c r="B1214">
        <v>2165</v>
      </c>
      <c r="H1214" t="s">
        <v>8221</v>
      </c>
      <c r="I1214">
        <v>6</v>
      </c>
    </row>
    <row r="1215" spans="1:9" x14ac:dyDescent="0.25">
      <c r="A1215" t="s">
        <v>8219</v>
      </c>
      <c r="B1215">
        <v>179</v>
      </c>
      <c r="H1215" t="s">
        <v>8221</v>
      </c>
      <c r="I1215">
        <v>0</v>
      </c>
    </row>
    <row r="1216" spans="1:9" x14ac:dyDescent="0.25">
      <c r="A1216" t="s">
        <v>8219</v>
      </c>
      <c r="B1216">
        <v>123</v>
      </c>
      <c r="H1216" t="s">
        <v>8221</v>
      </c>
      <c r="I1216">
        <v>12</v>
      </c>
    </row>
    <row r="1217" spans="1:9" x14ac:dyDescent="0.25">
      <c r="A1217" t="s">
        <v>8219</v>
      </c>
      <c r="B1217">
        <v>1104</v>
      </c>
      <c r="H1217" t="s">
        <v>8221</v>
      </c>
      <c r="I1217">
        <v>0</v>
      </c>
    </row>
    <row r="1218" spans="1:9" x14ac:dyDescent="0.25">
      <c r="A1218" t="s">
        <v>8219</v>
      </c>
      <c r="B1218">
        <v>403</v>
      </c>
      <c r="H1218" t="s">
        <v>8221</v>
      </c>
      <c r="I1218">
        <v>36</v>
      </c>
    </row>
    <row r="1219" spans="1:9" x14ac:dyDescent="0.25">
      <c r="A1219" t="s">
        <v>8219</v>
      </c>
      <c r="B1219">
        <v>109</v>
      </c>
      <c r="H1219" t="s">
        <v>8221</v>
      </c>
      <c r="I1219">
        <v>0</v>
      </c>
    </row>
    <row r="1220" spans="1:9" x14ac:dyDescent="0.25">
      <c r="A1220" t="s">
        <v>8219</v>
      </c>
      <c r="B1220">
        <v>372</v>
      </c>
      <c r="H1220" t="s">
        <v>8221</v>
      </c>
      <c r="I1220">
        <v>2</v>
      </c>
    </row>
    <row r="1221" spans="1:9" x14ac:dyDescent="0.25">
      <c r="A1221" t="s">
        <v>8219</v>
      </c>
      <c r="B1221">
        <v>311</v>
      </c>
      <c r="H1221" t="s">
        <v>8221</v>
      </c>
      <c r="I1221">
        <v>1</v>
      </c>
    </row>
    <row r="1222" spans="1:9" x14ac:dyDescent="0.25">
      <c r="A1222" t="s">
        <v>8219</v>
      </c>
      <c r="B1222">
        <v>61</v>
      </c>
      <c r="H1222" t="s">
        <v>8221</v>
      </c>
      <c r="I1222">
        <v>59</v>
      </c>
    </row>
    <row r="1223" spans="1:9" x14ac:dyDescent="0.25">
      <c r="A1223" t="s">
        <v>8219</v>
      </c>
      <c r="B1223">
        <v>115</v>
      </c>
      <c r="H1223" t="s">
        <v>8221</v>
      </c>
      <c r="I1223">
        <v>1</v>
      </c>
    </row>
    <row r="1224" spans="1:9" x14ac:dyDescent="0.25">
      <c r="A1224" t="s">
        <v>8219</v>
      </c>
      <c r="B1224">
        <v>111</v>
      </c>
      <c r="H1224" t="s">
        <v>8221</v>
      </c>
      <c r="I1224">
        <v>31</v>
      </c>
    </row>
    <row r="1225" spans="1:9" x14ac:dyDescent="0.25">
      <c r="A1225" t="s">
        <v>8219</v>
      </c>
      <c r="B1225">
        <v>337</v>
      </c>
      <c r="H1225" t="s">
        <v>8221</v>
      </c>
      <c r="I1225">
        <v>18</v>
      </c>
    </row>
    <row r="1226" spans="1:9" x14ac:dyDescent="0.25">
      <c r="A1226" t="s">
        <v>8219</v>
      </c>
      <c r="B1226">
        <v>9</v>
      </c>
      <c r="H1226" t="s">
        <v>8221</v>
      </c>
      <c r="I1226">
        <v>10</v>
      </c>
    </row>
    <row r="1227" spans="1:9" x14ac:dyDescent="0.25">
      <c r="A1227" t="s">
        <v>8219</v>
      </c>
      <c r="B1227">
        <v>120</v>
      </c>
      <c r="H1227" t="s">
        <v>8221</v>
      </c>
      <c r="I1227">
        <v>0</v>
      </c>
    </row>
    <row r="1228" spans="1:9" x14ac:dyDescent="0.25">
      <c r="A1228" t="s">
        <v>8219</v>
      </c>
      <c r="B1228">
        <v>102</v>
      </c>
      <c r="H1228" t="s">
        <v>8221</v>
      </c>
      <c r="I1228">
        <v>14</v>
      </c>
    </row>
    <row r="1229" spans="1:9" x14ac:dyDescent="0.25">
      <c r="A1229" t="s">
        <v>8219</v>
      </c>
      <c r="B1229">
        <v>186</v>
      </c>
      <c r="H1229" t="s">
        <v>8221</v>
      </c>
      <c r="I1229">
        <v>2</v>
      </c>
    </row>
    <row r="1230" spans="1:9" x14ac:dyDescent="0.25">
      <c r="A1230" t="s">
        <v>8219</v>
      </c>
      <c r="B1230">
        <v>15</v>
      </c>
      <c r="H1230" t="s">
        <v>8221</v>
      </c>
      <c r="I1230">
        <v>1</v>
      </c>
    </row>
    <row r="1231" spans="1:9" x14ac:dyDescent="0.25">
      <c r="A1231" t="s">
        <v>8219</v>
      </c>
      <c r="B1231">
        <v>67</v>
      </c>
      <c r="H1231" t="s">
        <v>8221</v>
      </c>
      <c r="I1231">
        <v>3</v>
      </c>
    </row>
    <row r="1232" spans="1:9" x14ac:dyDescent="0.25">
      <c r="A1232" t="s">
        <v>8219</v>
      </c>
      <c r="B1232">
        <v>130</v>
      </c>
      <c r="H1232" t="s">
        <v>8221</v>
      </c>
      <c r="I1232">
        <v>0</v>
      </c>
    </row>
    <row r="1233" spans="1:9" x14ac:dyDescent="0.25">
      <c r="A1233" t="s">
        <v>8219</v>
      </c>
      <c r="B1233">
        <v>16</v>
      </c>
      <c r="H1233" t="s">
        <v>8221</v>
      </c>
      <c r="I1233">
        <v>2</v>
      </c>
    </row>
    <row r="1234" spans="1:9" x14ac:dyDescent="0.25">
      <c r="A1234" t="s">
        <v>8219</v>
      </c>
      <c r="B1234">
        <v>67</v>
      </c>
      <c r="H1234" t="s">
        <v>8221</v>
      </c>
      <c r="I1234">
        <v>0</v>
      </c>
    </row>
    <row r="1235" spans="1:9" x14ac:dyDescent="0.25">
      <c r="A1235" t="s">
        <v>8219</v>
      </c>
      <c r="B1235">
        <v>124</v>
      </c>
      <c r="H1235" t="s">
        <v>8221</v>
      </c>
      <c r="I1235">
        <v>12</v>
      </c>
    </row>
    <row r="1236" spans="1:9" x14ac:dyDescent="0.25">
      <c r="A1236" t="s">
        <v>8219</v>
      </c>
      <c r="B1236">
        <v>80</v>
      </c>
      <c r="H1236" t="s">
        <v>8221</v>
      </c>
      <c r="I1236">
        <v>1</v>
      </c>
    </row>
    <row r="1237" spans="1:9" x14ac:dyDescent="0.25">
      <c r="A1237" t="s">
        <v>8219</v>
      </c>
      <c r="B1237">
        <v>282</v>
      </c>
      <c r="H1237" t="s">
        <v>8221</v>
      </c>
      <c r="I1237">
        <v>8</v>
      </c>
    </row>
    <row r="1238" spans="1:9" x14ac:dyDescent="0.25">
      <c r="A1238" t="s">
        <v>8219</v>
      </c>
      <c r="B1238">
        <v>68</v>
      </c>
      <c r="H1238" t="s">
        <v>8221</v>
      </c>
      <c r="I1238">
        <v>2</v>
      </c>
    </row>
    <row r="1239" spans="1:9" x14ac:dyDescent="0.25">
      <c r="A1239" t="s">
        <v>8219</v>
      </c>
      <c r="B1239">
        <v>86</v>
      </c>
      <c r="H1239" t="s">
        <v>8221</v>
      </c>
      <c r="I1239">
        <v>31</v>
      </c>
    </row>
    <row r="1240" spans="1:9" x14ac:dyDescent="0.25">
      <c r="A1240" t="s">
        <v>8219</v>
      </c>
      <c r="B1240">
        <v>115</v>
      </c>
      <c r="H1240" t="s">
        <v>8221</v>
      </c>
      <c r="I1240">
        <v>5</v>
      </c>
    </row>
    <row r="1241" spans="1:9" x14ac:dyDescent="0.25">
      <c r="A1241" t="s">
        <v>8219</v>
      </c>
      <c r="B1241">
        <v>75</v>
      </c>
      <c r="H1241" t="s">
        <v>8221</v>
      </c>
      <c r="I1241">
        <v>1</v>
      </c>
    </row>
    <row r="1242" spans="1:9" x14ac:dyDescent="0.25">
      <c r="A1242" t="s">
        <v>8219</v>
      </c>
      <c r="B1242">
        <v>43</v>
      </c>
      <c r="H1242" t="s">
        <v>8221</v>
      </c>
      <c r="I1242">
        <v>12</v>
      </c>
    </row>
    <row r="1243" spans="1:9" x14ac:dyDescent="0.25">
      <c r="A1243" t="s">
        <v>8219</v>
      </c>
      <c r="B1243">
        <v>48</v>
      </c>
      <c r="H1243" t="s">
        <v>8221</v>
      </c>
      <c r="I1243">
        <v>4</v>
      </c>
    </row>
    <row r="1244" spans="1:9" x14ac:dyDescent="0.25">
      <c r="A1244" t="s">
        <v>8219</v>
      </c>
      <c r="B1244">
        <v>52</v>
      </c>
      <c r="H1244" t="s">
        <v>8221</v>
      </c>
      <c r="I1244">
        <v>0</v>
      </c>
    </row>
    <row r="1245" spans="1:9" x14ac:dyDescent="0.25">
      <c r="A1245" t="s">
        <v>8219</v>
      </c>
      <c r="B1245">
        <v>43</v>
      </c>
      <c r="H1245" t="s">
        <v>8221</v>
      </c>
      <c r="I1245">
        <v>7</v>
      </c>
    </row>
    <row r="1246" spans="1:9" x14ac:dyDescent="0.25">
      <c r="A1246" t="s">
        <v>8219</v>
      </c>
      <c r="B1246">
        <v>58</v>
      </c>
      <c r="H1246" t="s">
        <v>8221</v>
      </c>
      <c r="I1246">
        <v>2</v>
      </c>
    </row>
    <row r="1247" spans="1:9" x14ac:dyDescent="0.25">
      <c r="A1247" t="s">
        <v>8219</v>
      </c>
      <c r="B1247">
        <v>47</v>
      </c>
      <c r="H1247" t="s">
        <v>8221</v>
      </c>
      <c r="I1247">
        <v>1</v>
      </c>
    </row>
    <row r="1248" spans="1:9" x14ac:dyDescent="0.25">
      <c r="A1248" t="s">
        <v>8219</v>
      </c>
      <c r="B1248">
        <v>36</v>
      </c>
      <c r="H1248" t="s">
        <v>8221</v>
      </c>
      <c r="I1248">
        <v>4</v>
      </c>
    </row>
    <row r="1249" spans="1:9" x14ac:dyDescent="0.25">
      <c r="A1249" t="s">
        <v>8219</v>
      </c>
      <c r="B1249">
        <v>17</v>
      </c>
      <c r="H1249" t="s">
        <v>8221</v>
      </c>
      <c r="I1249">
        <v>6</v>
      </c>
    </row>
    <row r="1250" spans="1:9" x14ac:dyDescent="0.25">
      <c r="A1250" t="s">
        <v>8219</v>
      </c>
      <c r="B1250">
        <v>104</v>
      </c>
      <c r="H1250" t="s">
        <v>8221</v>
      </c>
      <c r="I1250">
        <v>8</v>
      </c>
    </row>
    <row r="1251" spans="1:9" x14ac:dyDescent="0.25">
      <c r="A1251" t="s">
        <v>8219</v>
      </c>
      <c r="B1251">
        <v>47</v>
      </c>
      <c r="H1251" t="s">
        <v>8221</v>
      </c>
      <c r="I1251">
        <v>14</v>
      </c>
    </row>
    <row r="1252" spans="1:9" x14ac:dyDescent="0.25">
      <c r="A1252" t="s">
        <v>8219</v>
      </c>
      <c r="B1252">
        <v>38</v>
      </c>
      <c r="H1252" t="s">
        <v>8221</v>
      </c>
      <c r="I1252">
        <v>0</v>
      </c>
    </row>
    <row r="1253" spans="1:9" x14ac:dyDescent="0.25">
      <c r="A1253" t="s">
        <v>8219</v>
      </c>
      <c r="B1253">
        <v>81</v>
      </c>
      <c r="H1253" t="s">
        <v>8221</v>
      </c>
      <c r="I1253">
        <v>4</v>
      </c>
    </row>
    <row r="1254" spans="1:9" x14ac:dyDescent="0.25">
      <c r="A1254" t="s">
        <v>8219</v>
      </c>
      <c r="B1254">
        <v>55</v>
      </c>
      <c r="H1254" t="s">
        <v>8221</v>
      </c>
      <c r="I1254">
        <v>0</v>
      </c>
    </row>
    <row r="1255" spans="1:9" x14ac:dyDescent="0.25">
      <c r="A1255" t="s">
        <v>8219</v>
      </c>
      <c r="B1255">
        <v>41</v>
      </c>
      <c r="H1255" t="s">
        <v>8221</v>
      </c>
      <c r="I1255">
        <v>0</v>
      </c>
    </row>
    <row r="1256" spans="1:9" x14ac:dyDescent="0.25">
      <c r="A1256" t="s">
        <v>8219</v>
      </c>
      <c r="B1256">
        <v>79</v>
      </c>
      <c r="H1256" t="s">
        <v>8221</v>
      </c>
      <c r="I1256">
        <v>1</v>
      </c>
    </row>
    <row r="1257" spans="1:9" x14ac:dyDescent="0.25">
      <c r="A1257" t="s">
        <v>8219</v>
      </c>
      <c r="B1257">
        <v>16</v>
      </c>
      <c r="H1257" t="s">
        <v>8221</v>
      </c>
      <c r="I1257">
        <v>1</v>
      </c>
    </row>
    <row r="1258" spans="1:9" x14ac:dyDescent="0.25">
      <c r="A1258" t="s">
        <v>8219</v>
      </c>
      <c r="B1258">
        <v>8</v>
      </c>
      <c r="H1258" t="s">
        <v>8221</v>
      </c>
      <c r="I1258">
        <v>1</v>
      </c>
    </row>
    <row r="1259" spans="1:9" x14ac:dyDescent="0.25">
      <c r="A1259" t="s">
        <v>8219</v>
      </c>
      <c r="B1259">
        <v>95</v>
      </c>
      <c r="H1259" t="s">
        <v>8221</v>
      </c>
      <c r="I1259">
        <v>1</v>
      </c>
    </row>
    <row r="1260" spans="1:9" x14ac:dyDescent="0.25">
      <c r="A1260" t="s">
        <v>8219</v>
      </c>
      <c r="B1260">
        <v>25</v>
      </c>
      <c r="H1260" t="s">
        <v>8221</v>
      </c>
      <c r="I1260">
        <v>4</v>
      </c>
    </row>
    <row r="1261" spans="1:9" x14ac:dyDescent="0.25">
      <c r="A1261" t="s">
        <v>8219</v>
      </c>
      <c r="B1261">
        <v>19</v>
      </c>
      <c r="H1261" t="s">
        <v>8221</v>
      </c>
      <c r="I1261">
        <v>0</v>
      </c>
    </row>
    <row r="1262" spans="1:9" x14ac:dyDescent="0.25">
      <c r="A1262" t="s">
        <v>8219</v>
      </c>
      <c r="B1262">
        <v>90</v>
      </c>
      <c r="H1262" t="s">
        <v>8221</v>
      </c>
      <c r="I1262">
        <v>0</v>
      </c>
    </row>
    <row r="1263" spans="1:9" x14ac:dyDescent="0.25">
      <c r="A1263" t="s">
        <v>8219</v>
      </c>
      <c r="B1263">
        <v>41</v>
      </c>
      <c r="H1263" t="s">
        <v>8221</v>
      </c>
      <c r="I1263">
        <v>2</v>
      </c>
    </row>
    <row r="1264" spans="1:9" x14ac:dyDescent="0.25">
      <c r="A1264" t="s">
        <v>8219</v>
      </c>
      <c r="B1264">
        <v>30</v>
      </c>
      <c r="H1264" t="s">
        <v>8221</v>
      </c>
      <c r="I1264">
        <v>24</v>
      </c>
    </row>
    <row r="1265" spans="1:9" x14ac:dyDescent="0.25">
      <c r="A1265" t="s">
        <v>8219</v>
      </c>
      <c r="B1265">
        <v>38</v>
      </c>
      <c r="H1265" t="s">
        <v>8221</v>
      </c>
      <c r="I1265">
        <v>1</v>
      </c>
    </row>
    <row r="1266" spans="1:9" x14ac:dyDescent="0.25">
      <c r="A1266" t="s">
        <v>8219</v>
      </c>
      <c r="B1266">
        <v>65</v>
      </c>
      <c r="H1266" t="s">
        <v>8221</v>
      </c>
      <c r="I1266">
        <v>2</v>
      </c>
    </row>
    <row r="1267" spans="1:9" x14ac:dyDescent="0.25">
      <c r="A1267" t="s">
        <v>8219</v>
      </c>
      <c r="B1267">
        <v>75</v>
      </c>
      <c r="H1267" t="s">
        <v>8221</v>
      </c>
      <c r="I1267">
        <v>1</v>
      </c>
    </row>
    <row r="1268" spans="1:9" x14ac:dyDescent="0.25">
      <c r="A1268" t="s">
        <v>8219</v>
      </c>
      <c r="B1268">
        <v>16</v>
      </c>
      <c r="H1268" t="s">
        <v>8221</v>
      </c>
      <c r="I1268">
        <v>37</v>
      </c>
    </row>
    <row r="1269" spans="1:9" x14ac:dyDescent="0.25">
      <c r="A1269" t="s">
        <v>8219</v>
      </c>
      <c r="B1269">
        <v>10</v>
      </c>
      <c r="H1269" t="s">
        <v>8221</v>
      </c>
      <c r="I1269">
        <v>5</v>
      </c>
    </row>
    <row r="1270" spans="1:9" x14ac:dyDescent="0.25">
      <c r="A1270" t="s">
        <v>8219</v>
      </c>
      <c r="B1270">
        <v>27</v>
      </c>
      <c r="H1270" t="s">
        <v>8221</v>
      </c>
      <c r="I1270">
        <v>4</v>
      </c>
    </row>
    <row r="1271" spans="1:9" x14ac:dyDescent="0.25">
      <c r="A1271" t="s">
        <v>8219</v>
      </c>
      <c r="B1271">
        <v>259</v>
      </c>
      <c r="H1271" t="s">
        <v>8221</v>
      </c>
      <c r="I1271">
        <v>16</v>
      </c>
    </row>
    <row r="1272" spans="1:9" x14ac:dyDescent="0.25">
      <c r="A1272" t="s">
        <v>8219</v>
      </c>
      <c r="B1272">
        <v>39</v>
      </c>
      <c r="H1272" t="s">
        <v>8221</v>
      </c>
      <c r="I1272">
        <v>9</v>
      </c>
    </row>
    <row r="1273" spans="1:9" x14ac:dyDescent="0.25">
      <c r="A1273" t="s">
        <v>8219</v>
      </c>
      <c r="B1273">
        <v>42</v>
      </c>
      <c r="H1273" t="s">
        <v>8221</v>
      </c>
      <c r="I1273">
        <v>0</v>
      </c>
    </row>
    <row r="1274" spans="1:9" x14ac:dyDescent="0.25">
      <c r="A1274" t="s">
        <v>8219</v>
      </c>
      <c r="B1274">
        <v>10</v>
      </c>
      <c r="H1274" t="s">
        <v>8221</v>
      </c>
      <c r="I1274">
        <v>40</v>
      </c>
    </row>
    <row r="1275" spans="1:9" x14ac:dyDescent="0.25">
      <c r="A1275" t="s">
        <v>8219</v>
      </c>
      <c r="B1275">
        <v>56</v>
      </c>
      <c r="H1275" t="s">
        <v>8221</v>
      </c>
      <c r="I1275">
        <v>0</v>
      </c>
    </row>
    <row r="1276" spans="1:9" x14ac:dyDescent="0.25">
      <c r="A1276" t="s">
        <v>8219</v>
      </c>
      <c r="B1276">
        <v>20</v>
      </c>
      <c r="H1276" t="s">
        <v>8221</v>
      </c>
      <c r="I1276">
        <v>2</v>
      </c>
    </row>
    <row r="1277" spans="1:9" x14ac:dyDescent="0.25">
      <c r="A1277" t="s">
        <v>8219</v>
      </c>
      <c r="B1277">
        <v>170</v>
      </c>
      <c r="H1277" t="s">
        <v>8221</v>
      </c>
      <c r="I1277">
        <v>1</v>
      </c>
    </row>
    <row r="1278" spans="1:9" x14ac:dyDescent="0.25">
      <c r="A1278" t="s">
        <v>8219</v>
      </c>
      <c r="B1278">
        <v>29</v>
      </c>
      <c r="H1278" t="s">
        <v>8221</v>
      </c>
      <c r="I1278">
        <v>9</v>
      </c>
    </row>
    <row r="1279" spans="1:9" x14ac:dyDescent="0.25">
      <c r="A1279" t="s">
        <v>8219</v>
      </c>
      <c r="B1279">
        <v>132</v>
      </c>
      <c r="H1279" t="s">
        <v>8221</v>
      </c>
      <c r="I1279">
        <v>34</v>
      </c>
    </row>
    <row r="1280" spans="1:9" x14ac:dyDescent="0.25">
      <c r="A1280" t="s">
        <v>8219</v>
      </c>
      <c r="B1280">
        <v>27</v>
      </c>
      <c r="H1280" t="s">
        <v>8221</v>
      </c>
      <c r="I1280">
        <v>23</v>
      </c>
    </row>
    <row r="1281" spans="1:9" x14ac:dyDescent="0.25">
      <c r="A1281" t="s">
        <v>8219</v>
      </c>
      <c r="B1281">
        <v>26</v>
      </c>
      <c r="H1281" t="s">
        <v>8221</v>
      </c>
      <c r="I1281">
        <v>19</v>
      </c>
    </row>
    <row r="1282" spans="1:9" x14ac:dyDescent="0.25">
      <c r="A1282" t="s">
        <v>8219</v>
      </c>
      <c r="B1282">
        <v>43</v>
      </c>
      <c r="H1282" t="s">
        <v>8221</v>
      </c>
      <c r="I1282">
        <v>50</v>
      </c>
    </row>
    <row r="1283" spans="1:9" x14ac:dyDescent="0.25">
      <c r="A1283" t="s">
        <v>8219</v>
      </c>
      <c r="B1283">
        <v>80</v>
      </c>
      <c r="H1283" t="s">
        <v>8221</v>
      </c>
      <c r="I1283">
        <v>12</v>
      </c>
    </row>
    <row r="1284" spans="1:9" x14ac:dyDescent="0.25">
      <c r="A1284" t="s">
        <v>8219</v>
      </c>
      <c r="B1284">
        <v>33</v>
      </c>
      <c r="H1284" t="s">
        <v>8221</v>
      </c>
      <c r="I1284">
        <v>8</v>
      </c>
    </row>
    <row r="1285" spans="1:9" x14ac:dyDescent="0.25">
      <c r="A1285" t="s">
        <v>8219</v>
      </c>
      <c r="B1285">
        <v>71</v>
      </c>
      <c r="H1285" t="s">
        <v>8221</v>
      </c>
      <c r="I1285">
        <v>9</v>
      </c>
    </row>
    <row r="1286" spans="1:9" x14ac:dyDescent="0.25">
      <c r="A1286" t="s">
        <v>8219</v>
      </c>
      <c r="B1286">
        <v>81</v>
      </c>
      <c r="H1286" t="s">
        <v>8221</v>
      </c>
      <c r="I1286">
        <v>43</v>
      </c>
    </row>
    <row r="1287" spans="1:9" x14ac:dyDescent="0.25">
      <c r="A1287" t="s">
        <v>8219</v>
      </c>
      <c r="B1287">
        <v>76</v>
      </c>
      <c r="H1287" t="s">
        <v>8221</v>
      </c>
      <c r="I1287">
        <v>28</v>
      </c>
    </row>
    <row r="1288" spans="1:9" x14ac:dyDescent="0.25">
      <c r="A1288" t="s">
        <v>8219</v>
      </c>
      <c r="B1288">
        <v>48</v>
      </c>
      <c r="H1288" t="s">
        <v>8221</v>
      </c>
      <c r="I1288">
        <v>4</v>
      </c>
    </row>
    <row r="1289" spans="1:9" x14ac:dyDescent="0.25">
      <c r="A1289" t="s">
        <v>8219</v>
      </c>
      <c r="B1289">
        <v>61</v>
      </c>
      <c r="H1289" t="s">
        <v>8221</v>
      </c>
      <c r="I1289">
        <v>24</v>
      </c>
    </row>
    <row r="1290" spans="1:9" x14ac:dyDescent="0.25">
      <c r="A1290" t="s">
        <v>8219</v>
      </c>
      <c r="B1290">
        <v>60</v>
      </c>
      <c r="H1290" t="s">
        <v>8221</v>
      </c>
      <c r="I1290">
        <v>2</v>
      </c>
    </row>
    <row r="1291" spans="1:9" x14ac:dyDescent="0.25">
      <c r="A1291" t="s">
        <v>8219</v>
      </c>
      <c r="B1291">
        <v>136</v>
      </c>
      <c r="H1291" t="s">
        <v>8221</v>
      </c>
      <c r="I1291">
        <v>2</v>
      </c>
    </row>
    <row r="1292" spans="1:9" x14ac:dyDescent="0.25">
      <c r="A1292" t="s">
        <v>8219</v>
      </c>
      <c r="B1292">
        <v>14</v>
      </c>
      <c r="H1292" t="s">
        <v>8221</v>
      </c>
      <c r="I1292">
        <v>20</v>
      </c>
    </row>
    <row r="1293" spans="1:9" x14ac:dyDescent="0.25">
      <c r="A1293" t="s">
        <v>8219</v>
      </c>
      <c r="B1293">
        <v>78</v>
      </c>
      <c r="H1293" t="s">
        <v>8221</v>
      </c>
      <c r="I1293">
        <v>1</v>
      </c>
    </row>
    <row r="1294" spans="1:9" x14ac:dyDescent="0.25">
      <c r="A1294" t="s">
        <v>8219</v>
      </c>
      <c r="B1294">
        <v>4</v>
      </c>
      <c r="H1294" t="s">
        <v>8221</v>
      </c>
      <c r="I1294">
        <v>1</v>
      </c>
    </row>
    <row r="1295" spans="1:9" x14ac:dyDescent="0.25">
      <c r="A1295" t="s">
        <v>8219</v>
      </c>
      <c r="B1295">
        <v>11</v>
      </c>
      <c r="H1295" t="s">
        <v>8221</v>
      </c>
      <c r="I1295">
        <v>4</v>
      </c>
    </row>
    <row r="1296" spans="1:9" x14ac:dyDescent="0.25">
      <c r="A1296" t="s">
        <v>8219</v>
      </c>
      <c r="B1296">
        <v>185</v>
      </c>
      <c r="H1296" t="s">
        <v>8221</v>
      </c>
      <c r="I1296">
        <v>1</v>
      </c>
    </row>
    <row r="1297" spans="1:9" x14ac:dyDescent="0.25">
      <c r="A1297" t="s">
        <v>8219</v>
      </c>
      <c r="B1297">
        <v>59</v>
      </c>
      <c r="H1297" t="s">
        <v>8221</v>
      </c>
      <c r="I1297">
        <v>1</v>
      </c>
    </row>
    <row r="1298" spans="1:9" x14ac:dyDescent="0.25">
      <c r="A1298" t="s">
        <v>8219</v>
      </c>
      <c r="B1298">
        <v>27</v>
      </c>
      <c r="H1298" t="s">
        <v>8221</v>
      </c>
      <c r="I1298">
        <v>13</v>
      </c>
    </row>
    <row r="1299" spans="1:9" x14ac:dyDescent="0.25">
      <c r="A1299" t="s">
        <v>8219</v>
      </c>
      <c r="B1299">
        <v>63</v>
      </c>
      <c r="H1299" t="s">
        <v>8221</v>
      </c>
      <c r="I1299">
        <v>1</v>
      </c>
    </row>
    <row r="1300" spans="1:9" x14ac:dyDescent="0.25">
      <c r="A1300" t="s">
        <v>8219</v>
      </c>
      <c r="B1300">
        <v>13</v>
      </c>
      <c r="H1300" t="s">
        <v>8221</v>
      </c>
      <c r="I1300">
        <v>1</v>
      </c>
    </row>
    <row r="1301" spans="1:9" x14ac:dyDescent="0.25">
      <c r="A1301" t="s">
        <v>8219</v>
      </c>
      <c r="B1301">
        <v>13</v>
      </c>
      <c r="H1301" t="s">
        <v>8221</v>
      </c>
      <c r="I1301">
        <v>0</v>
      </c>
    </row>
    <row r="1302" spans="1:9" x14ac:dyDescent="0.25">
      <c r="A1302" t="s">
        <v>8219</v>
      </c>
      <c r="B1302">
        <v>57</v>
      </c>
      <c r="H1302" t="s">
        <v>8221</v>
      </c>
      <c r="I1302">
        <v>3</v>
      </c>
    </row>
    <row r="1303" spans="1:9" x14ac:dyDescent="0.25">
      <c r="A1303" t="s">
        <v>8219</v>
      </c>
      <c r="B1303">
        <v>61</v>
      </c>
      <c r="H1303" t="s">
        <v>8221</v>
      </c>
      <c r="I1303">
        <v>14</v>
      </c>
    </row>
    <row r="1304" spans="1:9" x14ac:dyDescent="0.25">
      <c r="A1304" t="s">
        <v>8219</v>
      </c>
      <c r="B1304">
        <v>65</v>
      </c>
      <c r="H1304" t="s">
        <v>8221</v>
      </c>
      <c r="I1304">
        <v>2</v>
      </c>
    </row>
    <row r="1305" spans="1:9" x14ac:dyDescent="0.25">
      <c r="A1305" t="s">
        <v>8219</v>
      </c>
      <c r="B1305">
        <v>134</v>
      </c>
      <c r="H1305" t="s">
        <v>8221</v>
      </c>
      <c r="I1305">
        <v>5</v>
      </c>
    </row>
    <row r="1306" spans="1:9" x14ac:dyDescent="0.25">
      <c r="A1306" t="s">
        <v>8219</v>
      </c>
      <c r="B1306">
        <v>37</v>
      </c>
      <c r="H1306" t="s">
        <v>8221</v>
      </c>
      <c r="I1306">
        <v>14</v>
      </c>
    </row>
    <row r="1307" spans="1:9" x14ac:dyDescent="0.25">
      <c r="A1307" t="s">
        <v>8219</v>
      </c>
      <c r="B1307">
        <v>37</v>
      </c>
      <c r="H1307" t="s">
        <v>8221</v>
      </c>
      <c r="I1307">
        <v>9</v>
      </c>
    </row>
    <row r="1308" spans="1:9" x14ac:dyDescent="0.25">
      <c r="A1308" t="s">
        <v>8219</v>
      </c>
      <c r="B1308">
        <v>150</v>
      </c>
      <c r="H1308" t="s">
        <v>8221</v>
      </c>
      <c r="I1308">
        <v>8</v>
      </c>
    </row>
    <row r="1309" spans="1:9" x14ac:dyDescent="0.25">
      <c r="A1309" t="s">
        <v>8219</v>
      </c>
      <c r="B1309">
        <v>56</v>
      </c>
      <c r="H1309" t="s">
        <v>8221</v>
      </c>
      <c r="I1309">
        <v>7</v>
      </c>
    </row>
    <row r="1310" spans="1:9" x14ac:dyDescent="0.25">
      <c r="A1310" t="s">
        <v>8219</v>
      </c>
      <c r="B1310">
        <v>18</v>
      </c>
      <c r="H1310" t="s">
        <v>8221</v>
      </c>
      <c r="I1310">
        <v>0</v>
      </c>
    </row>
    <row r="1311" spans="1:9" x14ac:dyDescent="0.25">
      <c r="A1311" t="s">
        <v>8219</v>
      </c>
      <c r="B1311">
        <v>60</v>
      </c>
      <c r="H1311" t="s">
        <v>8221</v>
      </c>
      <c r="I1311">
        <v>84</v>
      </c>
    </row>
    <row r="1312" spans="1:9" x14ac:dyDescent="0.25">
      <c r="A1312" t="s">
        <v>8219</v>
      </c>
      <c r="B1312">
        <v>67</v>
      </c>
      <c r="H1312" t="s">
        <v>8221</v>
      </c>
      <c r="I1312">
        <v>11</v>
      </c>
    </row>
    <row r="1313" spans="1:9" x14ac:dyDescent="0.25">
      <c r="A1313" t="s">
        <v>8219</v>
      </c>
      <c r="B1313">
        <v>35</v>
      </c>
      <c r="H1313" t="s">
        <v>8221</v>
      </c>
      <c r="I1313">
        <v>1</v>
      </c>
    </row>
    <row r="1314" spans="1:9" x14ac:dyDescent="0.25">
      <c r="A1314" t="s">
        <v>8219</v>
      </c>
      <c r="B1314">
        <v>34</v>
      </c>
      <c r="H1314" t="s">
        <v>8221</v>
      </c>
      <c r="I1314">
        <v>4</v>
      </c>
    </row>
    <row r="1315" spans="1:9" x14ac:dyDescent="0.25">
      <c r="A1315" t="s">
        <v>8219</v>
      </c>
      <c r="B1315">
        <v>36</v>
      </c>
      <c r="H1315" t="s">
        <v>8221</v>
      </c>
      <c r="I1315">
        <v>10</v>
      </c>
    </row>
    <row r="1316" spans="1:9" x14ac:dyDescent="0.25">
      <c r="A1316" t="s">
        <v>8219</v>
      </c>
      <c r="B1316">
        <v>18</v>
      </c>
      <c r="H1316" t="s">
        <v>8221</v>
      </c>
      <c r="I1316">
        <v>16</v>
      </c>
    </row>
    <row r="1317" spans="1:9" x14ac:dyDescent="0.25">
      <c r="A1317" t="s">
        <v>8219</v>
      </c>
      <c r="B1317">
        <v>25</v>
      </c>
      <c r="H1317" t="s">
        <v>8221</v>
      </c>
      <c r="I1317">
        <v>2</v>
      </c>
    </row>
    <row r="1318" spans="1:9" x14ac:dyDescent="0.25">
      <c r="A1318" t="s">
        <v>8219</v>
      </c>
      <c r="B1318">
        <v>21</v>
      </c>
      <c r="H1318" t="s">
        <v>8221</v>
      </c>
      <c r="I1318">
        <v>5</v>
      </c>
    </row>
    <row r="1319" spans="1:9" x14ac:dyDescent="0.25">
      <c r="A1319" t="s">
        <v>8219</v>
      </c>
      <c r="B1319">
        <v>151</v>
      </c>
      <c r="H1319" t="s">
        <v>8221</v>
      </c>
      <c r="I1319">
        <v>1</v>
      </c>
    </row>
    <row r="1320" spans="1:9" x14ac:dyDescent="0.25">
      <c r="A1320" t="s">
        <v>8219</v>
      </c>
      <c r="B1320">
        <v>489</v>
      </c>
      <c r="H1320" t="s">
        <v>8221</v>
      </c>
      <c r="I1320">
        <v>31</v>
      </c>
    </row>
    <row r="1321" spans="1:9" x14ac:dyDescent="0.25">
      <c r="A1321" t="s">
        <v>8219</v>
      </c>
      <c r="B1321">
        <v>50</v>
      </c>
      <c r="H1321" t="s">
        <v>8221</v>
      </c>
      <c r="I1321">
        <v>0</v>
      </c>
    </row>
    <row r="1322" spans="1:9" x14ac:dyDescent="0.25">
      <c r="A1322" t="s">
        <v>8219</v>
      </c>
      <c r="B1322">
        <v>321</v>
      </c>
      <c r="H1322" t="s">
        <v>8221</v>
      </c>
      <c r="I1322">
        <v>2</v>
      </c>
    </row>
    <row r="1323" spans="1:9" x14ac:dyDescent="0.25">
      <c r="A1323" t="s">
        <v>8219</v>
      </c>
      <c r="B1323">
        <v>1762</v>
      </c>
      <c r="H1323" t="s">
        <v>8221</v>
      </c>
      <c r="I1323">
        <v>7</v>
      </c>
    </row>
    <row r="1324" spans="1:9" x14ac:dyDescent="0.25">
      <c r="A1324" t="s">
        <v>8219</v>
      </c>
      <c r="B1324">
        <v>385</v>
      </c>
      <c r="H1324" t="s">
        <v>8221</v>
      </c>
      <c r="I1324">
        <v>16</v>
      </c>
    </row>
    <row r="1325" spans="1:9" x14ac:dyDescent="0.25">
      <c r="A1325" t="s">
        <v>8219</v>
      </c>
      <c r="B1325">
        <v>398</v>
      </c>
      <c r="H1325" t="s">
        <v>8221</v>
      </c>
      <c r="I1325">
        <v>4</v>
      </c>
    </row>
    <row r="1326" spans="1:9" x14ac:dyDescent="0.25">
      <c r="A1326" t="s">
        <v>8219</v>
      </c>
      <c r="B1326">
        <v>304</v>
      </c>
      <c r="H1326" t="s">
        <v>8221</v>
      </c>
      <c r="I1326">
        <v>4</v>
      </c>
    </row>
    <row r="1327" spans="1:9" x14ac:dyDescent="0.25">
      <c r="A1327" t="s">
        <v>8219</v>
      </c>
      <c r="B1327">
        <v>676</v>
      </c>
      <c r="H1327" t="s">
        <v>8221</v>
      </c>
      <c r="I1327">
        <v>4</v>
      </c>
    </row>
    <row r="1328" spans="1:9" x14ac:dyDescent="0.25">
      <c r="A1328" t="s">
        <v>8219</v>
      </c>
      <c r="B1328">
        <v>577</v>
      </c>
      <c r="H1328" t="s">
        <v>8221</v>
      </c>
      <c r="I1328">
        <v>3</v>
      </c>
    </row>
    <row r="1329" spans="1:9" x14ac:dyDescent="0.25">
      <c r="A1329" t="s">
        <v>8219</v>
      </c>
      <c r="B1329">
        <v>3663</v>
      </c>
      <c r="H1329" t="s">
        <v>8221</v>
      </c>
      <c r="I1329">
        <v>36</v>
      </c>
    </row>
    <row r="1330" spans="1:9" x14ac:dyDescent="0.25">
      <c r="A1330" t="s">
        <v>8219</v>
      </c>
      <c r="B1330">
        <v>294</v>
      </c>
      <c r="H1330" t="s">
        <v>8221</v>
      </c>
      <c r="I1330">
        <v>1</v>
      </c>
    </row>
    <row r="1331" spans="1:9" x14ac:dyDescent="0.25">
      <c r="A1331" t="s">
        <v>8219</v>
      </c>
      <c r="B1331">
        <v>28</v>
      </c>
      <c r="H1331" t="s">
        <v>8221</v>
      </c>
      <c r="I1331">
        <v>7</v>
      </c>
    </row>
    <row r="1332" spans="1:9" x14ac:dyDescent="0.25">
      <c r="A1332" t="s">
        <v>8219</v>
      </c>
      <c r="B1332">
        <v>100</v>
      </c>
      <c r="H1332" t="s">
        <v>8221</v>
      </c>
      <c r="I1332">
        <v>27</v>
      </c>
    </row>
    <row r="1333" spans="1:9" x14ac:dyDescent="0.25">
      <c r="A1333" t="s">
        <v>8219</v>
      </c>
      <c r="B1333">
        <v>72</v>
      </c>
      <c r="H1333" t="s">
        <v>8221</v>
      </c>
      <c r="I1333">
        <v>1</v>
      </c>
    </row>
    <row r="1334" spans="1:9" x14ac:dyDescent="0.25">
      <c r="A1334" t="s">
        <v>8219</v>
      </c>
      <c r="B1334">
        <v>238</v>
      </c>
      <c r="H1334" t="s">
        <v>8221</v>
      </c>
      <c r="I1334">
        <v>0</v>
      </c>
    </row>
    <row r="1335" spans="1:9" x14ac:dyDescent="0.25">
      <c r="A1335" t="s">
        <v>8219</v>
      </c>
      <c r="B1335">
        <v>159</v>
      </c>
      <c r="H1335" t="s">
        <v>8221</v>
      </c>
      <c r="I1335">
        <v>1</v>
      </c>
    </row>
    <row r="1336" spans="1:9" x14ac:dyDescent="0.25">
      <c r="A1336" t="s">
        <v>8219</v>
      </c>
      <c r="B1336">
        <v>77</v>
      </c>
      <c r="H1336" t="s">
        <v>8221</v>
      </c>
      <c r="I1336">
        <v>3</v>
      </c>
    </row>
    <row r="1337" spans="1:9" x14ac:dyDescent="0.25">
      <c r="A1337" t="s">
        <v>8219</v>
      </c>
      <c r="B1337">
        <v>53</v>
      </c>
      <c r="H1337" t="s">
        <v>8221</v>
      </c>
      <c r="I1337">
        <v>3</v>
      </c>
    </row>
    <row r="1338" spans="1:9" x14ac:dyDescent="0.25">
      <c r="A1338" t="s">
        <v>8219</v>
      </c>
      <c r="B1338">
        <v>1251</v>
      </c>
      <c r="H1338" t="s">
        <v>8221</v>
      </c>
      <c r="I1338">
        <v>3</v>
      </c>
    </row>
    <row r="1339" spans="1:9" x14ac:dyDescent="0.25">
      <c r="A1339" t="s">
        <v>8219</v>
      </c>
      <c r="B1339">
        <v>465</v>
      </c>
      <c r="H1339" t="s">
        <v>8221</v>
      </c>
      <c r="I1339">
        <v>0</v>
      </c>
    </row>
    <row r="1340" spans="1:9" x14ac:dyDescent="0.25">
      <c r="A1340" t="s">
        <v>8219</v>
      </c>
      <c r="B1340">
        <v>74</v>
      </c>
      <c r="H1340" t="s">
        <v>8221</v>
      </c>
      <c r="I1340">
        <v>6</v>
      </c>
    </row>
    <row r="1341" spans="1:9" x14ac:dyDescent="0.25">
      <c r="A1341" t="s">
        <v>8219</v>
      </c>
      <c r="B1341">
        <v>62</v>
      </c>
      <c r="H1341" t="s">
        <v>8221</v>
      </c>
      <c r="I1341">
        <v>17</v>
      </c>
    </row>
    <row r="1342" spans="1:9" x14ac:dyDescent="0.25">
      <c r="A1342" t="s">
        <v>8219</v>
      </c>
      <c r="B1342">
        <v>3468</v>
      </c>
      <c r="H1342" t="s">
        <v>8221</v>
      </c>
      <c r="I1342">
        <v>40</v>
      </c>
    </row>
    <row r="1343" spans="1:9" x14ac:dyDescent="0.25">
      <c r="A1343" t="s">
        <v>8219</v>
      </c>
      <c r="B1343">
        <v>52</v>
      </c>
      <c r="H1343" t="s">
        <v>8221</v>
      </c>
      <c r="I1343">
        <v>3</v>
      </c>
    </row>
    <row r="1344" spans="1:9" x14ac:dyDescent="0.25">
      <c r="A1344" t="s">
        <v>8219</v>
      </c>
      <c r="B1344">
        <v>50</v>
      </c>
      <c r="H1344" t="s">
        <v>8221</v>
      </c>
      <c r="I1344">
        <v>1</v>
      </c>
    </row>
    <row r="1345" spans="1:9" x14ac:dyDescent="0.25">
      <c r="A1345" t="s">
        <v>8219</v>
      </c>
      <c r="B1345">
        <v>45</v>
      </c>
      <c r="H1345" t="s">
        <v>8221</v>
      </c>
      <c r="I1345">
        <v>2</v>
      </c>
    </row>
    <row r="1346" spans="1:9" x14ac:dyDescent="0.25">
      <c r="A1346" t="s">
        <v>8219</v>
      </c>
      <c r="B1346">
        <v>21</v>
      </c>
      <c r="H1346" t="s">
        <v>8221</v>
      </c>
      <c r="I1346">
        <v>7</v>
      </c>
    </row>
    <row r="1347" spans="1:9" x14ac:dyDescent="0.25">
      <c r="A1347" t="s">
        <v>8219</v>
      </c>
      <c r="B1347">
        <v>100</v>
      </c>
      <c r="H1347" t="s">
        <v>8221</v>
      </c>
      <c r="I1347">
        <v>14</v>
      </c>
    </row>
    <row r="1348" spans="1:9" x14ac:dyDescent="0.25">
      <c r="A1348" t="s">
        <v>8219</v>
      </c>
      <c r="B1348">
        <v>81</v>
      </c>
      <c r="H1348" t="s">
        <v>8221</v>
      </c>
      <c r="I1348">
        <v>0</v>
      </c>
    </row>
    <row r="1349" spans="1:9" x14ac:dyDescent="0.25">
      <c r="A1349" t="s">
        <v>8219</v>
      </c>
      <c r="B1349">
        <v>286</v>
      </c>
      <c r="H1349" t="s">
        <v>8221</v>
      </c>
      <c r="I1349">
        <v>0</v>
      </c>
    </row>
    <row r="1350" spans="1:9" x14ac:dyDescent="0.25">
      <c r="A1350" t="s">
        <v>8219</v>
      </c>
      <c r="B1350">
        <v>42</v>
      </c>
      <c r="H1350" t="s">
        <v>8221</v>
      </c>
      <c r="I1350">
        <v>1</v>
      </c>
    </row>
    <row r="1351" spans="1:9" x14ac:dyDescent="0.25">
      <c r="A1351" t="s">
        <v>8219</v>
      </c>
      <c r="B1351">
        <v>199</v>
      </c>
      <c r="H1351" t="s">
        <v>8221</v>
      </c>
      <c r="I1351">
        <v>12</v>
      </c>
    </row>
    <row r="1352" spans="1:9" x14ac:dyDescent="0.25">
      <c r="A1352" t="s">
        <v>8219</v>
      </c>
      <c r="B1352">
        <v>25</v>
      </c>
      <c r="H1352" t="s">
        <v>8221</v>
      </c>
      <c r="I1352">
        <v>12</v>
      </c>
    </row>
    <row r="1353" spans="1:9" x14ac:dyDescent="0.25">
      <c r="A1353" t="s">
        <v>8219</v>
      </c>
      <c r="B1353">
        <v>84</v>
      </c>
      <c r="H1353" t="s">
        <v>8221</v>
      </c>
      <c r="I1353">
        <v>23</v>
      </c>
    </row>
    <row r="1354" spans="1:9" x14ac:dyDescent="0.25">
      <c r="A1354" t="s">
        <v>8219</v>
      </c>
      <c r="B1354">
        <v>50</v>
      </c>
      <c r="H1354" t="s">
        <v>8221</v>
      </c>
      <c r="I1354">
        <v>0</v>
      </c>
    </row>
    <row r="1355" spans="1:9" x14ac:dyDescent="0.25">
      <c r="A1355" t="s">
        <v>8219</v>
      </c>
      <c r="B1355">
        <v>26</v>
      </c>
      <c r="H1355" t="s">
        <v>8221</v>
      </c>
      <c r="I1355">
        <v>10</v>
      </c>
    </row>
    <row r="1356" spans="1:9" x14ac:dyDescent="0.25">
      <c r="A1356" t="s">
        <v>8219</v>
      </c>
      <c r="B1356">
        <v>14</v>
      </c>
      <c r="H1356" t="s">
        <v>8221</v>
      </c>
      <c r="I1356">
        <v>5</v>
      </c>
    </row>
    <row r="1357" spans="1:9" x14ac:dyDescent="0.25">
      <c r="A1357" t="s">
        <v>8219</v>
      </c>
      <c r="B1357">
        <v>49</v>
      </c>
      <c r="H1357" t="s">
        <v>8221</v>
      </c>
      <c r="I1357">
        <v>1</v>
      </c>
    </row>
    <row r="1358" spans="1:9" x14ac:dyDescent="0.25">
      <c r="A1358" t="s">
        <v>8219</v>
      </c>
      <c r="B1358">
        <v>69</v>
      </c>
      <c r="H1358" t="s">
        <v>8221</v>
      </c>
      <c r="I1358">
        <v>2</v>
      </c>
    </row>
    <row r="1359" spans="1:9" x14ac:dyDescent="0.25">
      <c r="A1359" t="s">
        <v>8219</v>
      </c>
      <c r="B1359">
        <v>60</v>
      </c>
      <c r="H1359" t="s">
        <v>8221</v>
      </c>
      <c r="I1359">
        <v>2</v>
      </c>
    </row>
    <row r="1360" spans="1:9" x14ac:dyDescent="0.25">
      <c r="A1360" t="s">
        <v>8219</v>
      </c>
      <c r="B1360">
        <v>80</v>
      </c>
      <c r="H1360" t="s">
        <v>8221</v>
      </c>
      <c r="I1360">
        <v>0</v>
      </c>
    </row>
    <row r="1361" spans="1:9" x14ac:dyDescent="0.25">
      <c r="A1361" t="s">
        <v>8219</v>
      </c>
      <c r="B1361">
        <v>56</v>
      </c>
      <c r="H1361" t="s">
        <v>8221</v>
      </c>
      <c r="I1361">
        <v>13</v>
      </c>
    </row>
    <row r="1362" spans="1:9" x14ac:dyDescent="0.25">
      <c r="A1362" t="s">
        <v>8219</v>
      </c>
      <c r="B1362">
        <v>104</v>
      </c>
      <c r="H1362" t="s">
        <v>8221</v>
      </c>
      <c r="I1362">
        <v>0</v>
      </c>
    </row>
    <row r="1363" spans="1:9" x14ac:dyDescent="0.25">
      <c r="A1363" t="s">
        <v>8219</v>
      </c>
      <c r="B1363">
        <v>46</v>
      </c>
      <c r="H1363" t="s">
        <v>8221</v>
      </c>
      <c r="I1363">
        <v>1</v>
      </c>
    </row>
    <row r="1364" spans="1:9" x14ac:dyDescent="0.25">
      <c r="A1364" t="s">
        <v>8219</v>
      </c>
      <c r="B1364">
        <v>206</v>
      </c>
      <c r="H1364" t="s">
        <v>8221</v>
      </c>
      <c r="I1364">
        <v>5</v>
      </c>
    </row>
    <row r="1365" spans="1:9" x14ac:dyDescent="0.25">
      <c r="A1365" t="s">
        <v>8219</v>
      </c>
      <c r="B1365">
        <v>18</v>
      </c>
      <c r="H1365" t="s">
        <v>8221</v>
      </c>
      <c r="I1365">
        <v>2</v>
      </c>
    </row>
    <row r="1366" spans="1:9" x14ac:dyDescent="0.25">
      <c r="A1366" t="s">
        <v>8219</v>
      </c>
      <c r="B1366">
        <v>28</v>
      </c>
      <c r="H1366" t="s">
        <v>8221</v>
      </c>
      <c r="I1366">
        <v>0</v>
      </c>
    </row>
    <row r="1367" spans="1:9" x14ac:dyDescent="0.25">
      <c r="A1367" t="s">
        <v>8219</v>
      </c>
      <c r="B1367">
        <v>11</v>
      </c>
      <c r="H1367" t="s">
        <v>8221</v>
      </c>
      <c r="I1367">
        <v>32</v>
      </c>
    </row>
    <row r="1368" spans="1:9" x14ac:dyDescent="0.25">
      <c r="A1368" t="s">
        <v>8219</v>
      </c>
      <c r="B1368">
        <v>263</v>
      </c>
      <c r="H1368" t="s">
        <v>8221</v>
      </c>
      <c r="I1368">
        <v>1</v>
      </c>
    </row>
    <row r="1369" spans="1:9" x14ac:dyDescent="0.25">
      <c r="A1369" t="s">
        <v>8219</v>
      </c>
      <c r="B1369">
        <v>394</v>
      </c>
      <c r="H1369" t="s">
        <v>8221</v>
      </c>
      <c r="I1369">
        <v>1</v>
      </c>
    </row>
    <row r="1370" spans="1:9" x14ac:dyDescent="0.25">
      <c r="A1370" t="s">
        <v>8219</v>
      </c>
      <c r="B1370">
        <v>1049</v>
      </c>
      <c r="H1370" t="s">
        <v>8221</v>
      </c>
      <c r="I1370">
        <v>1</v>
      </c>
    </row>
    <row r="1371" spans="1:9" x14ac:dyDescent="0.25">
      <c r="A1371" t="s">
        <v>8219</v>
      </c>
      <c r="B1371">
        <v>308</v>
      </c>
      <c r="H1371" t="s">
        <v>8221</v>
      </c>
      <c r="I1371">
        <v>0</v>
      </c>
    </row>
    <row r="1372" spans="1:9" x14ac:dyDescent="0.25">
      <c r="A1372" t="s">
        <v>8219</v>
      </c>
      <c r="B1372">
        <v>1088</v>
      </c>
      <c r="H1372" t="s">
        <v>8221</v>
      </c>
      <c r="I1372">
        <v>0</v>
      </c>
    </row>
    <row r="1373" spans="1:9" x14ac:dyDescent="0.25">
      <c r="A1373" t="s">
        <v>8219</v>
      </c>
      <c r="B1373">
        <v>73</v>
      </c>
      <c r="H1373" t="s">
        <v>8221</v>
      </c>
      <c r="I1373">
        <v>8</v>
      </c>
    </row>
    <row r="1374" spans="1:9" x14ac:dyDescent="0.25">
      <c r="A1374" t="s">
        <v>8219</v>
      </c>
      <c r="B1374">
        <v>143</v>
      </c>
      <c r="H1374" t="s">
        <v>8221</v>
      </c>
      <c r="I1374">
        <v>0</v>
      </c>
    </row>
    <row r="1375" spans="1:9" x14ac:dyDescent="0.25">
      <c r="A1375" t="s">
        <v>8219</v>
      </c>
      <c r="B1375">
        <v>1420</v>
      </c>
      <c r="H1375" t="s">
        <v>8221</v>
      </c>
      <c r="I1375">
        <v>1</v>
      </c>
    </row>
    <row r="1376" spans="1:9" x14ac:dyDescent="0.25">
      <c r="A1376" t="s">
        <v>8219</v>
      </c>
      <c r="B1376">
        <v>305</v>
      </c>
      <c r="H1376" t="s">
        <v>8221</v>
      </c>
      <c r="I1376">
        <v>16</v>
      </c>
    </row>
    <row r="1377" spans="1:9" x14ac:dyDescent="0.25">
      <c r="A1377" t="s">
        <v>8219</v>
      </c>
      <c r="B1377">
        <v>551</v>
      </c>
      <c r="H1377" t="s">
        <v>8221</v>
      </c>
      <c r="I1377">
        <v>12</v>
      </c>
    </row>
    <row r="1378" spans="1:9" x14ac:dyDescent="0.25">
      <c r="A1378" t="s">
        <v>8219</v>
      </c>
      <c r="B1378">
        <v>187</v>
      </c>
      <c r="H1378" t="s">
        <v>8221</v>
      </c>
      <c r="I1378">
        <v>4</v>
      </c>
    </row>
    <row r="1379" spans="1:9" x14ac:dyDescent="0.25">
      <c r="A1379" t="s">
        <v>8219</v>
      </c>
      <c r="B1379">
        <v>325</v>
      </c>
      <c r="H1379" t="s">
        <v>8221</v>
      </c>
      <c r="I1379">
        <v>2</v>
      </c>
    </row>
    <row r="1380" spans="1:9" x14ac:dyDescent="0.25">
      <c r="A1380" t="s">
        <v>8219</v>
      </c>
      <c r="B1380">
        <v>148</v>
      </c>
      <c r="H1380" t="s">
        <v>8221</v>
      </c>
      <c r="I1380">
        <v>3</v>
      </c>
    </row>
    <row r="1381" spans="1:9" x14ac:dyDescent="0.25">
      <c r="A1381" t="s">
        <v>8219</v>
      </c>
      <c r="B1381">
        <v>69</v>
      </c>
      <c r="H1381" t="s">
        <v>8221</v>
      </c>
      <c r="I1381">
        <v>0</v>
      </c>
    </row>
    <row r="1382" spans="1:9" x14ac:dyDescent="0.25">
      <c r="A1382" t="s">
        <v>8219</v>
      </c>
      <c r="B1382">
        <v>173</v>
      </c>
      <c r="H1382" t="s">
        <v>8221</v>
      </c>
      <c r="I1382">
        <v>3</v>
      </c>
    </row>
    <row r="1383" spans="1:9" x14ac:dyDescent="0.25">
      <c r="A1383" t="s">
        <v>8219</v>
      </c>
      <c r="B1383">
        <v>269</v>
      </c>
      <c r="H1383" t="s">
        <v>8221</v>
      </c>
      <c r="I1383">
        <v>4</v>
      </c>
    </row>
    <row r="1384" spans="1:9" x14ac:dyDescent="0.25">
      <c r="A1384" t="s">
        <v>8219</v>
      </c>
      <c r="B1384">
        <v>185</v>
      </c>
      <c r="H1384" t="s">
        <v>8221</v>
      </c>
      <c r="I1384">
        <v>2</v>
      </c>
    </row>
    <row r="1385" spans="1:9" x14ac:dyDescent="0.25">
      <c r="A1385" t="s">
        <v>8219</v>
      </c>
      <c r="B1385">
        <v>176</v>
      </c>
      <c r="H1385" t="s">
        <v>8221</v>
      </c>
      <c r="I1385">
        <v>10</v>
      </c>
    </row>
    <row r="1386" spans="1:9" x14ac:dyDescent="0.25">
      <c r="A1386" t="s">
        <v>8219</v>
      </c>
      <c r="B1386">
        <v>1019</v>
      </c>
      <c r="H1386" t="s">
        <v>8221</v>
      </c>
      <c r="I1386">
        <v>11</v>
      </c>
    </row>
    <row r="1387" spans="1:9" x14ac:dyDescent="0.25">
      <c r="A1387" t="s">
        <v>8219</v>
      </c>
      <c r="B1387">
        <v>113</v>
      </c>
      <c r="H1387" t="s">
        <v>8221</v>
      </c>
      <c r="I1387">
        <v>6</v>
      </c>
    </row>
    <row r="1388" spans="1:9" x14ac:dyDescent="0.25">
      <c r="A1388" t="s">
        <v>8219</v>
      </c>
      <c r="B1388">
        <v>404</v>
      </c>
      <c r="H1388" t="s">
        <v>8221</v>
      </c>
      <c r="I1388">
        <v>2</v>
      </c>
    </row>
    <row r="1389" spans="1:9" x14ac:dyDescent="0.25">
      <c r="A1389" t="s">
        <v>8219</v>
      </c>
      <c r="B1389">
        <v>707</v>
      </c>
      <c r="H1389" t="s">
        <v>8221</v>
      </c>
      <c r="I1389">
        <v>6</v>
      </c>
    </row>
    <row r="1390" spans="1:9" x14ac:dyDescent="0.25">
      <c r="A1390" t="s">
        <v>8219</v>
      </c>
      <c r="B1390">
        <v>392</v>
      </c>
      <c r="H1390" t="s">
        <v>8221</v>
      </c>
      <c r="I1390">
        <v>8</v>
      </c>
    </row>
    <row r="1391" spans="1:9" x14ac:dyDescent="0.25">
      <c r="A1391" t="s">
        <v>8219</v>
      </c>
      <c r="B1391">
        <v>23</v>
      </c>
      <c r="H1391" t="s">
        <v>8221</v>
      </c>
      <c r="I1391">
        <v>37</v>
      </c>
    </row>
    <row r="1392" spans="1:9" x14ac:dyDescent="0.25">
      <c r="A1392" t="s">
        <v>8219</v>
      </c>
      <c r="B1392">
        <v>682</v>
      </c>
      <c r="H1392" t="s">
        <v>8221</v>
      </c>
      <c r="I1392">
        <v>11</v>
      </c>
    </row>
    <row r="1393" spans="1:9" x14ac:dyDescent="0.25">
      <c r="A1393" t="s">
        <v>8219</v>
      </c>
      <c r="B1393">
        <v>37</v>
      </c>
      <c r="H1393" t="s">
        <v>8221</v>
      </c>
      <c r="I1393">
        <v>0</v>
      </c>
    </row>
    <row r="1394" spans="1:9" x14ac:dyDescent="0.25">
      <c r="A1394" t="s">
        <v>8219</v>
      </c>
      <c r="B1394">
        <v>146</v>
      </c>
      <c r="H1394" t="s">
        <v>8221</v>
      </c>
      <c r="I1394">
        <v>10</v>
      </c>
    </row>
    <row r="1395" spans="1:9" x14ac:dyDescent="0.25">
      <c r="A1395" t="s">
        <v>8219</v>
      </c>
      <c r="B1395">
        <v>119</v>
      </c>
      <c r="H1395" t="s">
        <v>8221</v>
      </c>
      <c r="I1395">
        <v>6</v>
      </c>
    </row>
    <row r="1396" spans="1:9" x14ac:dyDescent="0.25">
      <c r="A1396" t="s">
        <v>8219</v>
      </c>
      <c r="B1396">
        <v>163</v>
      </c>
      <c r="H1396" t="s">
        <v>8221</v>
      </c>
      <c r="I1396">
        <v>8</v>
      </c>
    </row>
    <row r="1397" spans="1:9" x14ac:dyDescent="0.25">
      <c r="A1397" t="s">
        <v>8219</v>
      </c>
      <c r="B1397">
        <v>339</v>
      </c>
      <c r="H1397" t="s">
        <v>8221</v>
      </c>
      <c r="I1397">
        <v>6</v>
      </c>
    </row>
    <row r="1398" spans="1:9" x14ac:dyDescent="0.25">
      <c r="A1398" t="s">
        <v>8219</v>
      </c>
      <c r="B1398">
        <v>58</v>
      </c>
      <c r="H1398" t="s">
        <v>8221</v>
      </c>
      <c r="I1398">
        <v>7</v>
      </c>
    </row>
    <row r="1399" spans="1:9" x14ac:dyDescent="0.25">
      <c r="A1399" t="s">
        <v>8219</v>
      </c>
      <c r="B1399">
        <v>456</v>
      </c>
      <c r="H1399" t="s">
        <v>8221</v>
      </c>
      <c r="I1399">
        <v>7</v>
      </c>
    </row>
    <row r="1400" spans="1:9" x14ac:dyDescent="0.25">
      <c r="A1400" t="s">
        <v>8219</v>
      </c>
      <c r="B1400">
        <v>15</v>
      </c>
      <c r="H1400" t="s">
        <v>8221</v>
      </c>
      <c r="I1400">
        <v>5</v>
      </c>
    </row>
    <row r="1401" spans="1:9" x14ac:dyDescent="0.25">
      <c r="A1401" t="s">
        <v>8219</v>
      </c>
      <c r="B1401">
        <v>191</v>
      </c>
      <c r="H1401" t="s">
        <v>8221</v>
      </c>
      <c r="I1401">
        <v>46</v>
      </c>
    </row>
    <row r="1402" spans="1:9" x14ac:dyDescent="0.25">
      <c r="A1402" t="s">
        <v>8219</v>
      </c>
      <c r="B1402">
        <v>17</v>
      </c>
      <c r="H1402" t="s">
        <v>8221</v>
      </c>
      <c r="I1402">
        <v>10</v>
      </c>
    </row>
    <row r="1403" spans="1:9" x14ac:dyDescent="0.25">
      <c r="A1403" t="s">
        <v>8219</v>
      </c>
      <c r="B1403">
        <v>28</v>
      </c>
      <c r="H1403" t="s">
        <v>8221</v>
      </c>
      <c r="I1403">
        <v>19</v>
      </c>
    </row>
    <row r="1404" spans="1:9" x14ac:dyDescent="0.25">
      <c r="A1404" t="s">
        <v>8219</v>
      </c>
      <c r="B1404">
        <v>18</v>
      </c>
      <c r="H1404" t="s">
        <v>8221</v>
      </c>
      <c r="I1404">
        <v>13</v>
      </c>
    </row>
    <row r="1405" spans="1:9" x14ac:dyDescent="0.25">
      <c r="A1405" t="s">
        <v>8219</v>
      </c>
      <c r="B1405">
        <v>61</v>
      </c>
      <c r="H1405" t="s">
        <v>8221</v>
      </c>
      <c r="I1405">
        <v>13</v>
      </c>
    </row>
    <row r="1406" spans="1:9" x14ac:dyDescent="0.25">
      <c r="A1406" t="s">
        <v>8219</v>
      </c>
      <c r="B1406">
        <v>108</v>
      </c>
      <c r="H1406" t="s">
        <v>8221</v>
      </c>
      <c r="I1406">
        <v>4</v>
      </c>
    </row>
    <row r="1407" spans="1:9" x14ac:dyDescent="0.25">
      <c r="A1407" t="s">
        <v>8219</v>
      </c>
      <c r="B1407">
        <v>142</v>
      </c>
      <c r="H1407" t="s">
        <v>8221</v>
      </c>
      <c r="I1407">
        <v>0</v>
      </c>
    </row>
    <row r="1408" spans="1:9" x14ac:dyDescent="0.25">
      <c r="A1408" t="s">
        <v>8219</v>
      </c>
      <c r="B1408">
        <v>74</v>
      </c>
      <c r="H1408" t="s">
        <v>8221</v>
      </c>
      <c r="I1408">
        <v>3</v>
      </c>
    </row>
    <row r="1409" spans="1:9" x14ac:dyDescent="0.25">
      <c r="A1409" t="s">
        <v>8219</v>
      </c>
      <c r="B1409">
        <v>38</v>
      </c>
      <c r="H1409" t="s">
        <v>8221</v>
      </c>
      <c r="I1409">
        <v>1</v>
      </c>
    </row>
    <row r="1410" spans="1:9" x14ac:dyDescent="0.25">
      <c r="A1410" t="s">
        <v>8219</v>
      </c>
      <c r="B1410">
        <v>20</v>
      </c>
      <c r="H1410" t="s">
        <v>8221</v>
      </c>
      <c r="I1410">
        <v>9</v>
      </c>
    </row>
    <row r="1411" spans="1:9" x14ac:dyDescent="0.25">
      <c r="A1411" t="s">
        <v>8219</v>
      </c>
      <c r="B1411">
        <v>24</v>
      </c>
      <c r="H1411" t="s">
        <v>8221</v>
      </c>
      <c r="I1411">
        <v>1</v>
      </c>
    </row>
    <row r="1412" spans="1:9" x14ac:dyDescent="0.25">
      <c r="A1412" t="s">
        <v>8219</v>
      </c>
      <c r="B1412">
        <v>66</v>
      </c>
      <c r="H1412" t="s">
        <v>8221</v>
      </c>
      <c r="I1412">
        <v>1</v>
      </c>
    </row>
    <row r="1413" spans="1:9" x14ac:dyDescent="0.25">
      <c r="A1413" t="s">
        <v>8219</v>
      </c>
      <c r="B1413">
        <v>28</v>
      </c>
      <c r="H1413" t="s">
        <v>8221</v>
      </c>
      <c r="I1413">
        <v>4</v>
      </c>
    </row>
    <row r="1414" spans="1:9" x14ac:dyDescent="0.25">
      <c r="A1414" t="s">
        <v>8219</v>
      </c>
      <c r="B1414">
        <v>24</v>
      </c>
      <c r="H1414" t="s">
        <v>8221</v>
      </c>
      <c r="I1414">
        <v>17</v>
      </c>
    </row>
    <row r="1415" spans="1:9" x14ac:dyDescent="0.25">
      <c r="A1415" t="s">
        <v>8219</v>
      </c>
      <c r="B1415">
        <v>73</v>
      </c>
      <c r="H1415" t="s">
        <v>8221</v>
      </c>
      <c r="I1415">
        <v>0</v>
      </c>
    </row>
    <row r="1416" spans="1:9" x14ac:dyDescent="0.25">
      <c r="A1416" t="s">
        <v>8219</v>
      </c>
      <c r="B1416">
        <v>3</v>
      </c>
      <c r="H1416" t="s">
        <v>8221</v>
      </c>
      <c r="I1416">
        <v>12</v>
      </c>
    </row>
    <row r="1417" spans="1:9" x14ac:dyDescent="0.25">
      <c r="A1417" t="s">
        <v>8219</v>
      </c>
      <c r="B1417">
        <v>20</v>
      </c>
      <c r="H1417" t="s">
        <v>8221</v>
      </c>
      <c r="I1417">
        <v>14</v>
      </c>
    </row>
    <row r="1418" spans="1:9" x14ac:dyDescent="0.25">
      <c r="A1418" t="s">
        <v>8219</v>
      </c>
      <c r="B1418">
        <v>21</v>
      </c>
      <c r="H1418" t="s">
        <v>8221</v>
      </c>
      <c r="I1418">
        <v>1</v>
      </c>
    </row>
    <row r="1419" spans="1:9" x14ac:dyDescent="0.25">
      <c r="A1419" t="s">
        <v>8219</v>
      </c>
      <c r="B1419">
        <v>94</v>
      </c>
      <c r="H1419" t="s">
        <v>8221</v>
      </c>
      <c r="I1419">
        <v>14</v>
      </c>
    </row>
    <row r="1420" spans="1:9" x14ac:dyDescent="0.25">
      <c r="A1420" t="s">
        <v>8219</v>
      </c>
      <c r="B1420">
        <v>139</v>
      </c>
      <c r="H1420" t="s">
        <v>8221</v>
      </c>
      <c r="I1420">
        <v>4</v>
      </c>
    </row>
    <row r="1421" spans="1:9" x14ac:dyDescent="0.25">
      <c r="A1421" t="s">
        <v>8219</v>
      </c>
      <c r="B1421">
        <v>130</v>
      </c>
      <c r="H1421" t="s">
        <v>8221</v>
      </c>
      <c r="I1421">
        <v>2</v>
      </c>
    </row>
    <row r="1422" spans="1:9" x14ac:dyDescent="0.25">
      <c r="A1422" t="s">
        <v>8219</v>
      </c>
      <c r="B1422">
        <v>31</v>
      </c>
      <c r="H1422" t="s">
        <v>8221</v>
      </c>
      <c r="I1422">
        <v>1</v>
      </c>
    </row>
    <row r="1423" spans="1:9" x14ac:dyDescent="0.25">
      <c r="A1423" t="s">
        <v>8219</v>
      </c>
      <c r="B1423">
        <v>13</v>
      </c>
      <c r="H1423" t="s">
        <v>8221</v>
      </c>
      <c r="I1423">
        <v>2</v>
      </c>
    </row>
    <row r="1424" spans="1:9" x14ac:dyDescent="0.25">
      <c r="A1424" t="s">
        <v>8219</v>
      </c>
      <c r="B1424">
        <v>90</v>
      </c>
      <c r="H1424" t="s">
        <v>8221</v>
      </c>
      <c r="I1424">
        <v>1</v>
      </c>
    </row>
    <row r="1425" spans="1:9" x14ac:dyDescent="0.25">
      <c r="A1425" t="s">
        <v>8219</v>
      </c>
      <c r="B1425">
        <v>141</v>
      </c>
      <c r="H1425" t="s">
        <v>8221</v>
      </c>
      <c r="I1425">
        <v>1</v>
      </c>
    </row>
    <row r="1426" spans="1:9" x14ac:dyDescent="0.25">
      <c r="A1426" t="s">
        <v>8219</v>
      </c>
      <c r="B1426">
        <v>23</v>
      </c>
      <c r="H1426" t="s">
        <v>8221</v>
      </c>
      <c r="I1426">
        <v>4</v>
      </c>
    </row>
    <row r="1427" spans="1:9" x14ac:dyDescent="0.25">
      <c r="A1427" t="s">
        <v>8219</v>
      </c>
      <c r="B1427">
        <v>18</v>
      </c>
      <c r="H1427" t="s">
        <v>8221</v>
      </c>
      <c r="I1427">
        <v>3</v>
      </c>
    </row>
    <row r="1428" spans="1:9" x14ac:dyDescent="0.25">
      <c r="A1428" t="s">
        <v>8219</v>
      </c>
      <c r="B1428">
        <v>76</v>
      </c>
      <c r="H1428" t="s">
        <v>8221</v>
      </c>
      <c r="I1428">
        <v>38</v>
      </c>
    </row>
    <row r="1429" spans="1:9" x14ac:dyDescent="0.25">
      <c r="A1429" t="s">
        <v>8219</v>
      </c>
      <c r="B1429">
        <v>93</v>
      </c>
      <c r="H1429" t="s">
        <v>8221</v>
      </c>
      <c r="I1429">
        <v>4</v>
      </c>
    </row>
    <row r="1430" spans="1:9" x14ac:dyDescent="0.25">
      <c r="A1430" t="s">
        <v>8219</v>
      </c>
      <c r="B1430">
        <v>69</v>
      </c>
      <c r="H1430" t="s">
        <v>8221</v>
      </c>
      <c r="I1430">
        <v>0</v>
      </c>
    </row>
    <row r="1431" spans="1:9" x14ac:dyDescent="0.25">
      <c r="A1431" t="s">
        <v>8219</v>
      </c>
      <c r="B1431">
        <v>21</v>
      </c>
      <c r="H1431" t="s">
        <v>8221</v>
      </c>
      <c r="I1431">
        <v>2</v>
      </c>
    </row>
    <row r="1432" spans="1:9" x14ac:dyDescent="0.25">
      <c r="A1432" t="s">
        <v>8219</v>
      </c>
      <c r="B1432">
        <v>57</v>
      </c>
      <c r="H1432" t="s">
        <v>8221</v>
      </c>
      <c r="I1432">
        <v>0</v>
      </c>
    </row>
    <row r="1433" spans="1:9" x14ac:dyDescent="0.25">
      <c r="A1433" t="s">
        <v>8219</v>
      </c>
      <c r="B1433">
        <v>108</v>
      </c>
      <c r="H1433" t="s">
        <v>8221</v>
      </c>
      <c r="I1433">
        <v>1</v>
      </c>
    </row>
    <row r="1434" spans="1:9" x14ac:dyDescent="0.25">
      <c r="A1434" t="s">
        <v>8219</v>
      </c>
      <c r="B1434">
        <v>83</v>
      </c>
      <c r="H1434" t="s">
        <v>8221</v>
      </c>
      <c r="I1434">
        <v>7</v>
      </c>
    </row>
    <row r="1435" spans="1:9" x14ac:dyDescent="0.25">
      <c r="A1435" t="s">
        <v>8219</v>
      </c>
      <c r="B1435">
        <v>96</v>
      </c>
      <c r="H1435" t="s">
        <v>8221</v>
      </c>
      <c r="I1435">
        <v>2</v>
      </c>
    </row>
    <row r="1436" spans="1:9" x14ac:dyDescent="0.25">
      <c r="A1436" t="s">
        <v>8219</v>
      </c>
      <c r="B1436">
        <v>64</v>
      </c>
      <c r="H1436" t="s">
        <v>8221</v>
      </c>
      <c r="I1436">
        <v>4</v>
      </c>
    </row>
    <row r="1437" spans="1:9" x14ac:dyDescent="0.25">
      <c r="A1437" t="s">
        <v>8219</v>
      </c>
      <c r="B1437">
        <v>14</v>
      </c>
      <c r="H1437" t="s">
        <v>8221</v>
      </c>
      <c r="I1437">
        <v>4</v>
      </c>
    </row>
    <row r="1438" spans="1:9" x14ac:dyDescent="0.25">
      <c r="A1438" t="s">
        <v>8219</v>
      </c>
      <c r="B1438">
        <v>169</v>
      </c>
      <c r="H1438" t="s">
        <v>8221</v>
      </c>
      <c r="I1438">
        <v>3</v>
      </c>
    </row>
    <row r="1439" spans="1:9" x14ac:dyDescent="0.25">
      <c r="A1439" t="s">
        <v>8219</v>
      </c>
      <c r="B1439">
        <v>33</v>
      </c>
      <c r="H1439" t="s">
        <v>8221</v>
      </c>
      <c r="I1439">
        <v>2</v>
      </c>
    </row>
    <row r="1440" spans="1:9" x14ac:dyDescent="0.25">
      <c r="A1440" t="s">
        <v>8219</v>
      </c>
      <c r="B1440">
        <v>102</v>
      </c>
      <c r="H1440" t="s">
        <v>8221</v>
      </c>
      <c r="I1440">
        <v>197</v>
      </c>
    </row>
    <row r="1441" spans="1:9" x14ac:dyDescent="0.25">
      <c r="A1441" t="s">
        <v>8219</v>
      </c>
      <c r="B1441">
        <v>104</v>
      </c>
      <c r="H1441" t="s">
        <v>8221</v>
      </c>
      <c r="I1441">
        <v>0</v>
      </c>
    </row>
    <row r="1442" spans="1:9" x14ac:dyDescent="0.25">
      <c r="A1442" t="s">
        <v>8219</v>
      </c>
      <c r="B1442">
        <v>20</v>
      </c>
      <c r="H1442" t="s">
        <v>8221</v>
      </c>
      <c r="I1442">
        <v>1</v>
      </c>
    </row>
    <row r="1443" spans="1:9" x14ac:dyDescent="0.25">
      <c r="A1443" t="s">
        <v>8219</v>
      </c>
      <c r="B1443">
        <v>35</v>
      </c>
      <c r="H1443" t="s">
        <v>8221</v>
      </c>
      <c r="I1443">
        <v>4</v>
      </c>
    </row>
    <row r="1444" spans="1:9" x14ac:dyDescent="0.25">
      <c r="A1444" t="s">
        <v>8219</v>
      </c>
      <c r="B1444">
        <v>94</v>
      </c>
      <c r="H1444" t="s">
        <v>8221</v>
      </c>
      <c r="I1444">
        <v>0</v>
      </c>
    </row>
    <row r="1445" spans="1:9" x14ac:dyDescent="0.25">
      <c r="A1445" t="s">
        <v>8219</v>
      </c>
      <c r="B1445">
        <v>14</v>
      </c>
      <c r="H1445" t="s">
        <v>8221</v>
      </c>
      <c r="I1445">
        <v>7</v>
      </c>
    </row>
    <row r="1446" spans="1:9" x14ac:dyDescent="0.25">
      <c r="A1446" t="s">
        <v>8219</v>
      </c>
      <c r="B1446">
        <v>15</v>
      </c>
      <c r="H1446" t="s">
        <v>8221</v>
      </c>
      <c r="I1446">
        <v>11</v>
      </c>
    </row>
    <row r="1447" spans="1:9" x14ac:dyDescent="0.25">
      <c r="A1447" t="s">
        <v>8219</v>
      </c>
      <c r="B1447">
        <v>51</v>
      </c>
      <c r="H1447" t="s">
        <v>8221</v>
      </c>
      <c r="I1447">
        <v>0</v>
      </c>
    </row>
    <row r="1448" spans="1:9" x14ac:dyDescent="0.25">
      <c r="A1448" t="s">
        <v>8219</v>
      </c>
      <c r="B1448">
        <v>19</v>
      </c>
      <c r="H1448" t="s">
        <v>8221</v>
      </c>
      <c r="I1448">
        <v>6</v>
      </c>
    </row>
    <row r="1449" spans="1:9" x14ac:dyDescent="0.25">
      <c r="A1449" t="s">
        <v>8219</v>
      </c>
      <c r="B1449">
        <v>23</v>
      </c>
      <c r="H1449" t="s">
        <v>8221</v>
      </c>
      <c r="I1449">
        <v>0</v>
      </c>
    </row>
    <row r="1450" spans="1:9" x14ac:dyDescent="0.25">
      <c r="A1450" t="s">
        <v>8219</v>
      </c>
      <c r="B1450">
        <v>97</v>
      </c>
      <c r="H1450" t="s">
        <v>8221</v>
      </c>
      <c r="I1450">
        <v>7</v>
      </c>
    </row>
    <row r="1451" spans="1:9" x14ac:dyDescent="0.25">
      <c r="A1451" t="s">
        <v>8219</v>
      </c>
      <c r="B1451">
        <v>76</v>
      </c>
      <c r="H1451" t="s">
        <v>8221</v>
      </c>
      <c r="I1451">
        <v>94</v>
      </c>
    </row>
    <row r="1452" spans="1:9" x14ac:dyDescent="0.25">
      <c r="A1452" t="s">
        <v>8219</v>
      </c>
      <c r="B1452">
        <v>11</v>
      </c>
      <c r="H1452" t="s">
        <v>8221</v>
      </c>
      <c r="I1452">
        <v>2</v>
      </c>
    </row>
    <row r="1453" spans="1:9" x14ac:dyDescent="0.25">
      <c r="A1453" t="s">
        <v>8219</v>
      </c>
      <c r="B1453">
        <v>52</v>
      </c>
      <c r="H1453" t="s">
        <v>8221</v>
      </c>
      <c r="I1453">
        <v>25</v>
      </c>
    </row>
    <row r="1454" spans="1:9" x14ac:dyDescent="0.25">
      <c r="A1454" t="s">
        <v>8219</v>
      </c>
      <c r="B1454">
        <v>95</v>
      </c>
      <c r="H1454" t="s">
        <v>8221</v>
      </c>
      <c r="I1454">
        <v>17</v>
      </c>
    </row>
    <row r="1455" spans="1:9" x14ac:dyDescent="0.25">
      <c r="A1455" t="s">
        <v>8219</v>
      </c>
      <c r="B1455">
        <v>35</v>
      </c>
      <c r="H1455" t="s">
        <v>8221</v>
      </c>
      <c r="I1455">
        <v>2</v>
      </c>
    </row>
    <row r="1456" spans="1:9" x14ac:dyDescent="0.25">
      <c r="A1456" t="s">
        <v>8219</v>
      </c>
      <c r="B1456">
        <v>21</v>
      </c>
      <c r="H1456" t="s">
        <v>8221</v>
      </c>
      <c r="I1456">
        <v>4</v>
      </c>
    </row>
    <row r="1457" spans="1:9" x14ac:dyDescent="0.25">
      <c r="A1457" t="s">
        <v>8219</v>
      </c>
      <c r="B1457">
        <v>93</v>
      </c>
      <c r="H1457" t="s">
        <v>8221</v>
      </c>
      <c r="I1457">
        <v>5</v>
      </c>
    </row>
    <row r="1458" spans="1:9" x14ac:dyDescent="0.25">
      <c r="A1458" t="s">
        <v>8219</v>
      </c>
      <c r="B1458">
        <v>11</v>
      </c>
      <c r="H1458" t="s">
        <v>8221</v>
      </c>
      <c r="I1458">
        <v>2</v>
      </c>
    </row>
    <row r="1459" spans="1:9" x14ac:dyDescent="0.25">
      <c r="A1459" t="s">
        <v>8219</v>
      </c>
      <c r="B1459">
        <v>21</v>
      </c>
      <c r="H1459" t="s">
        <v>8221</v>
      </c>
      <c r="I1459">
        <v>2</v>
      </c>
    </row>
    <row r="1460" spans="1:9" x14ac:dyDescent="0.25">
      <c r="A1460" t="s">
        <v>8219</v>
      </c>
      <c r="B1460">
        <v>54</v>
      </c>
      <c r="H1460" t="s">
        <v>8221</v>
      </c>
      <c r="I1460">
        <v>3</v>
      </c>
    </row>
    <row r="1461" spans="1:9" x14ac:dyDescent="0.25">
      <c r="A1461" t="s">
        <v>8219</v>
      </c>
      <c r="B1461">
        <v>31</v>
      </c>
      <c r="H1461" t="s">
        <v>8221</v>
      </c>
      <c r="I1461">
        <v>0</v>
      </c>
    </row>
    <row r="1462" spans="1:9" x14ac:dyDescent="0.25">
      <c r="A1462" t="s">
        <v>8219</v>
      </c>
      <c r="B1462">
        <v>132</v>
      </c>
      <c r="H1462" t="s">
        <v>8221</v>
      </c>
      <c r="I1462">
        <v>4</v>
      </c>
    </row>
    <row r="1463" spans="1:9" x14ac:dyDescent="0.25">
      <c r="A1463" t="s">
        <v>8219</v>
      </c>
      <c r="B1463">
        <v>3</v>
      </c>
      <c r="H1463" t="s">
        <v>8221</v>
      </c>
      <c r="I1463">
        <v>1</v>
      </c>
    </row>
    <row r="1464" spans="1:9" x14ac:dyDescent="0.25">
      <c r="A1464" t="s">
        <v>8219</v>
      </c>
      <c r="B1464">
        <v>6</v>
      </c>
      <c r="H1464" t="s">
        <v>8221</v>
      </c>
      <c r="I1464">
        <v>12</v>
      </c>
    </row>
    <row r="1465" spans="1:9" x14ac:dyDescent="0.25">
      <c r="A1465" t="s">
        <v>8219</v>
      </c>
      <c r="B1465">
        <v>10</v>
      </c>
      <c r="H1465" t="s">
        <v>8221</v>
      </c>
      <c r="I1465">
        <v>4</v>
      </c>
    </row>
    <row r="1466" spans="1:9" x14ac:dyDescent="0.25">
      <c r="A1466" t="s">
        <v>8219</v>
      </c>
      <c r="B1466">
        <v>147</v>
      </c>
      <c r="H1466" t="s">
        <v>8221</v>
      </c>
      <c r="I1466">
        <v>91</v>
      </c>
    </row>
    <row r="1467" spans="1:9" x14ac:dyDescent="0.25">
      <c r="A1467" t="s">
        <v>8219</v>
      </c>
      <c r="B1467">
        <v>199</v>
      </c>
      <c r="H1467" t="s">
        <v>8221</v>
      </c>
      <c r="I1467">
        <v>1</v>
      </c>
    </row>
    <row r="1468" spans="1:9" x14ac:dyDescent="0.25">
      <c r="A1468" t="s">
        <v>8219</v>
      </c>
      <c r="B1468">
        <v>50</v>
      </c>
      <c r="H1468" t="s">
        <v>8221</v>
      </c>
      <c r="I1468">
        <v>1</v>
      </c>
    </row>
    <row r="1469" spans="1:9" x14ac:dyDescent="0.25">
      <c r="A1469" t="s">
        <v>8219</v>
      </c>
      <c r="B1469">
        <v>21</v>
      </c>
      <c r="H1469" t="s">
        <v>8221</v>
      </c>
      <c r="I1469">
        <v>0</v>
      </c>
    </row>
    <row r="1470" spans="1:9" x14ac:dyDescent="0.25">
      <c r="A1470" t="s">
        <v>8219</v>
      </c>
      <c r="B1470">
        <v>24</v>
      </c>
      <c r="H1470" t="s">
        <v>8221</v>
      </c>
      <c r="I1470">
        <v>13</v>
      </c>
    </row>
    <row r="1471" spans="1:9" x14ac:dyDescent="0.25">
      <c r="A1471" t="s">
        <v>8219</v>
      </c>
      <c r="B1471">
        <v>32</v>
      </c>
      <c r="H1471" t="s">
        <v>8221</v>
      </c>
      <c r="I1471">
        <v>2</v>
      </c>
    </row>
    <row r="1472" spans="1:9" x14ac:dyDescent="0.25">
      <c r="A1472" t="s">
        <v>8219</v>
      </c>
      <c r="B1472">
        <v>62</v>
      </c>
      <c r="H1472" t="s">
        <v>8221</v>
      </c>
      <c r="I1472">
        <v>0</v>
      </c>
    </row>
    <row r="1473" spans="1:9" x14ac:dyDescent="0.25">
      <c r="A1473" t="s">
        <v>8219</v>
      </c>
      <c r="B1473">
        <v>9</v>
      </c>
      <c r="H1473" t="s">
        <v>8221</v>
      </c>
      <c r="I1473">
        <v>21</v>
      </c>
    </row>
    <row r="1474" spans="1:9" x14ac:dyDescent="0.25">
      <c r="A1474" t="s">
        <v>8219</v>
      </c>
      <c r="B1474">
        <v>38</v>
      </c>
      <c r="H1474" t="s">
        <v>8221</v>
      </c>
      <c r="I1474">
        <v>9</v>
      </c>
    </row>
    <row r="1475" spans="1:9" x14ac:dyDescent="0.25">
      <c r="A1475" t="s">
        <v>8219</v>
      </c>
      <c r="B1475">
        <v>54</v>
      </c>
      <c r="H1475" t="s">
        <v>8221</v>
      </c>
      <c r="I1475">
        <v>6</v>
      </c>
    </row>
    <row r="1476" spans="1:9" x14ac:dyDescent="0.25">
      <c r="A1476" t="s">
        <v>8219</v>
      </c>
      <c r="B1476">
        <v>37</v>
      </c>
      <c r="H1476" t="s">
        <v>8221</v>
      </c>
      <c r="I1476">
        <v>4</v>
      </c>
    </row>
    <row r="1477" spans="1:9" x14ac:dyDescent="0.25">
      <c r="A1477" t="s">
        <v>8219</v>
      </c>
      <c r="B1477">
        <v>39</v>
      </c>
      <c r="H1477" t="s">
        <v>8221</v>
      </c>
      <c r="I1477">
        <v>7</v>
      </c>
    </row>
    <row r="1478" spans="1:9" x14ac:dyDescent="0.25">
      <c r="A1478" t="s">
        <v>8219</v>
      </c>
      <c r="B1478">
        <v>34</v>
      </c>
      <c r="H1478" t="s">
        <v>8221</v>
      </c>
      <c r="I1478">
        <v>5</v>
      </c>
    </row>
    <row r="1479" spans="1:9" x14ac:dyDescent="0.25">
      <c r="A1479" t="s">
        <v>8219</v>
      </c>
      <c r="B1479">
        <v>55</v>
      </c>
      <c r="H1479" t="s">
        <v>8221</v>
      </c>
      <c r="I1479">
        <v>0</v>
      </c>
    </row>
    <row r="1480" spans="1:9" x14ac:dyDescent="0.25">
      <c r="A1480" t="s">
        <v>8219</v>
      </c>
      <c r="B1480">
        <v>32</v>
      </c>
      <c r="H1480" t="s">
        <v>8221</v>
      </c>
      <c r="I1480">
        <v>3</v>
      </c>
    </row>
    <row r="1481" spans="1:9" x14ac:dyDescent="0.25">
      <c r="A1481" t="s">
        <v>8219</v>
      </c>
      <c r="B1481">
        <v>25</v>
      </c>
      <c r="H1481" t="s">
        <v>8221</v>
      </c>
      <c r="I1481">
        <v>9</v>
      </c>
    </row>
    <row r="1482" spans="1:9" x14ac:dyDescent="0.25">
      <c r="A1482" t="s">
        <v>8219</v>
      </c>
      <c r="B1482">
        <v>33</v>
      </c>
      <c r="H1482" t="s">
        <v>8221</v>
      </c>
      <c r="I1482">
        <v>6</v>
      </c>
    </row>
    <row r="1483" spans="1:9" x14ac:dyDescent="0.25">
      <c r="A1483" t="s">
        <v>8219</v>
      </c>
      <c r="B1483">
        <v>108</v>
      </c>
      <c r="H1483" t="s">
        <v>8221</v>
      </c>
      <c r="I1483">
        <v>4</v>
      </c>
    </row>
    <row r="1484" spans="1:9" x14ac:dyDescent="0.25">
      <c r="A1484" t="s">
        <v>8219</v>
      </c>
      <c r="B1484">
        <v>20</v>
      </c>
      <c r="H1484" t="s">
        <v>8221</v>
      </c>
      <c r="I1484">
        <v>1</v>
      </c>
    </row>
    <row r="1485" spans="1:9" x14ac:dyDescent="0.25">
      <c r="A1485" t="s">
        <v>8219</v>
      </c>
      <c r="B1485">
        <v>98</v>
      </c>
      <c r="H1485" t="s">
        <v>8221</v>
      </c>
      <c r="I1485">
        <v>17</v>
      </c>
    </row>
    <row r="1486" spans="1:9" x14ac:dyDescent="0.25">
      <c r="A1486" t="s">
        <v>8219</v>
      </c>
      <c r="B1486">
        <v>196</v>
      </c>
      <c r="H1486" t="s">
        <v>8221</v>
      </c>
      <c r="I1486">
        <v>1</v>
      </c>
    </row>
    <row r="1487" spans="1:9" x14ac:dyDescent="0.25">
      <c r="A1487" t="s">
        <v>8219</v>
      </c>
      <c r="B1487">
        <v>39</v>
      </c>
      <c r="H1487" t="s">
        <v>8221</v>
      </c>
      <c r="I1487">
        <v>13</v>
      </c>
    </row>
    <row r="1488" spans="1:9" x14ac:dyDescent="0.25">
      <c r="A1488" t="s">
        <v>8219</v>
      </c>
      <c r="B1488">
        <v>128</v>
      </c>
      <c r="H1488" t="s">
        <v>8221</v>
      </c>
      <c r="I1488">
        <v>6</v>
      </c>
    </row>
    <row r="1489" spans="1:9" x14ac:dyDescent="0.25">
      <c r="A1489" t="s">
        <v>8219</v>
      </c>
      <c r="B1489">
        <v>71</v>
      </c>
      <c r="H1489" t="s">
        <v>8221</v>
      </c>
      <c r="I1489">
        <v>0</v>
      </c>
    </row>
    <row r="1490" spans="1:9" x14ac:dyDescent="0.25">
      <c r="A1490" t="s">
        <v>8219</v>
      </c>
      <c r="B1490">
        <v>47</v>
      </c>
      <c r="H1490" t="s">
        <v>8221</v>
      </c>
      <c r="I1490">
        <v>2</v>
      </c>
    </row>
    <row r="1491" spans="1:9" x14ac:dyDescent="0.25">
      <c r="A1491" t="s">
        <v>8219</v>
      </c>
      <c r="B1491">
        <v>17</v>
      </c>
      <c r="H1491" t="s">
        <v>8221</v>
      </c>
      <c r="I1491">
        <v>2</v>
      </c>
    </row>
    <row r="1492" spans="1:9" x14ac:dyDescent="0.25">
      <c r="A1492" t="s">
        <v>8219</v>
      </c>
      <c r="B1492">
        <v>91</v>
      </c>
      <c r="H1492" t="s">
        <v>8221</v>
      </c>
      <c r="I1492">
        <v>21</v>
      </c>
    </row>
    <row r="1493" spans="1:9" x14ac:dyDescent="0.25">
      <c r="A1493" t="s">
        <v>8219</v>
      </c>
      <c r="B1493">
        <v>43</v>
      </c>
      <c r="H1493" t="s">
        <v>8221</v>
      </c>
      <c r="I1493">
        <v>13</v>
      </c>
    </row>
    <row r="1494" spans="1:9" x14ac:dyDescent="0.25">
      <c r="A1494" t="s">
        <v>8219</v>
      </c>
      <c r="B1494">
        <v>17</v>
      </c>
      <c r="H1494" t="s">
        <v>8221</v>
      </c>
      <c r="I1494">
        <v>0</v>
      </c>
    </row>
    <row r="1495" spans="1:9" x14ac:dyDescent="0.25">
      <c r="A1495" t="s">
        <v>8219</v>
      </c>
      <c r="B1495">
        <v>33</v>
      </c>
      <c r="H1495" t="s">
        <v>8221</v>
      </c>
      <c r="I1495">
        <v>6</v>
      </c>
    </row>
    <row r="1496" spans="1:9" x14ac:dyDescent="0.25">
      <c r="A1496" t="s">
        <v>8219</v>
      </c>
      <c r="B1496">
        <v>87</v>
      </c>
      <c r="H1496" t="s">
        <v>8221</v>
      </c>
      <c r="I1496">
        <v>0</v>
      </c>
    </row>
    <row r="1497" spans="1:9" x14ac:dyDescent="0.25">
      <c r="A1497" t="s">
        <v>8219</v>
      </c>
      <c r="B1497">
        <v>113</v>
      </c>
      <c r="H1497" t="s">
        <v>8221</v>
      </c>
      <c r="I1497">
        <v>1</v>
      </c>
    </row>
    <row r="1498" spans="1:9" x14ac:dyDescent="0.25">
      <c r="A1498" t="s">
        <v>8219</v>
      </c>
      <c r="B1498">
        <v>14</v>
      </c>
      <c r="H1498" t="s">
        <v>8221</v>
      </c>
      <c r="I1498">
        <v>0</v>
      </c>
    </row>
    <row r="1499" spans="1:9" x14ac:dyDescent="0.25">
      <c r="A1499" t="s">
        <v>8219</v>
      </c>
      <c r="B1499">
        <v>30</v>
      </c>
      <c r="H1499" t="s">
        <v>8221</v>
      </c>
      <c r="I1499">
        <v>12</v>
      </c>
    </row>
    <row r="1500" spans="1:9" x14ac:dyDescent="0.25">
      <c r="A1500" t="s">
        <v>8219</v>
      </c>
      <c r="B1500">
        <v>16</v>
      </c>
      <c r="H1500" t="s">
        <v>8221</v>
      </c>
      <c r="I1500">
        <v>2</v>
      </c>
    </row>
    <row r="1501" spans="1:9" x14ac:dyDescent="0.25">
      <c r="A1501" t="s">
        <v>8219</v>
      </c>
      <c r="B1501">
        <v>46</v>
      </c>
      <c r="H1501" t="s">
        <v>8221</v>
      </c>
      <c r="I1501">
        <v>6</v>
      </c>
    </row>
    <row r="1502" spans="1:9" x14ac:dyDescent="0.25">
      <c r="A1502" t="s">
        <v>8219</v>
      </c>
      <c r="B1502">
        <v>24</v>
      </c>
      <c r="H1502" t="s">
        <v>8221</v>
      </c>
      <c r="I1502">
        <v>1</v>
      </c>
    </row>
    <row r="1503" spans="1:9" x14ac:dyDescent="0.25">
      <c r="A1503" t="s">
        <v>8219</v>
      </c>
      <c r="B1503">
        <v>97</v>
      </c>
      <c r="H1503" t="s">
        <v>8221</v>
      </c>
      <c r="I1503">
        <v>1</v>
      </c>
    </row>
    <row r="1504" spans="1:9" x14ac:dyDescent="0.25">
      <c r="A1504" t="s">
        <v>8219</v>
      </c>
      <c r="B1504">
        <v>59</v>
      </c>
      <c r="H1504" t="s">
        <v>8221</v>
      </c>
      <c r="I1504">
        <v>5</v>
      </c>
    </row>
    <row r="1505" spans="1:9" x14ac:dyDescent="0.25">
      <c r="A1505" t="s">
        <v>8219</v>
      </c>
      <c r="B1505">
        <v>1095</v>
      </c>
      <c r="H1505" t="s">
        <v>8221</v>
      </c>
      <c r="I1505">
        <v>0</v>
      </c>
    </row>
    <row r="1506" spans="1:9" x14ac:dyDescent="0.25">
      <c r="A1506" t="s">
        <v>8219</v>
      </c>
      <c r="B1506">
        <v>218</v>
      </c>
      <c r="H1506" t="s">
        <v>8221</v>
      </c>
      <c r="I1506">
        <v>3</v>
      </c>
    </row>
    <row r="1507" spans="1:9" x14ac:dyDescent="0.25">
      <c r="A1507" t="s">
        <v>8219</v>
      </c>
      <c r="B1507">
        <v>111</v>
      </c>
      <c r="H1507" t="s">
        <v>8221</v>
      </c>
      <c r="I1507">
        <v>8</v>
      </c>
    </row>
    <row r="1508" spans="1:9" x14ac:dyDescent="0.25">
      <c r="A1508" t="s">
        <v>8219</v>
      </c>
      <c r="B1508">
        <v>56</v>
      </c>
      <c r="H1508" t="s">
        <v>8221</v>
      </c>
      <c r="I1508">
        <v>3</v>
      </c>
    </row>
    <row r="1509" spans="1:9" x14ac:dyDescent="0.25">
      <c r="A1509" t="s">
        <v>8219</v>
      </c>
      <c r="B1509">
        <v>265</v>
      </c>
      <c r="H1509" t="s">
        <v>8221</v>
      </c>
      <c r="I1509">
        <v>8</v>
      </c>
    </row>
    <row r="1510" spans="1:9" x14ac:dyDescent="0.25">
      <c r="A1510" t="s">
        <v>8219</v>
      </c>
      <c r="B1510">
        <v>28</v>
      </c>
      <c r="H1510" t="s">
        <v>8221</v>
      </c>
      <c r="I1510">
        <v>1</v>
      </c>
    </row>
    <row r="1511" spans="1:9" x14ac:dyDescent="0.25">
      <c r="A1511" t="s">
        <v>8219</v>
      </c>
      <c r="B1511">
        <v>364</v>
      </c>
      <c r="H1511" t="s">
        <v>8221</v>
      </c>
      <c r="I1511">
        <v>4</v>
      </c>
    </row>
    <row r="1512" spans="1:9" x14ac:dyDescent="0.25">
      <c r="A1512" t="s">
        <v>8219</v>
      </c>
      <c r="B1512">
        <v>27</v>
      </c>
      <c r="H1512" t="s">
        <v>8221</v>
      </c>
      <c r="I1512">
        <v>8</v>
      </c>
    </row>
    <row r="1513" spans="1:9" x14ac:dyDescent="0.25">
      <c r="A1513" t="s">
        <v>8219</v>
      </c>
      <c r="B1513">
        <v>93</v>
      </c>
      <c r="H1513" t="s">
        <v>8221</v>
      </c>
      <c r="I1513">
        <v>1</v>
      </c>
    </row>
    <row r="1514" spans="1:9" x14ac:dyDescent="0.25">
      <c r="A1514" t="s">
        <v>8219</v>
      </c>
      <c r="B1514">
        <v>64</v>
      </c>
      <c r="H1514" t="s">
        <v>8221</v>
      </c>
      <c r="I1514">
        <v>5</v>
      </c>
    </row>
    <row r="1515" spans="1:9" x14ac:dyDescent="0.25">
      <c r="A1515" t="s">
        <v>8219</v>
      </c>
      <c r="B1515">
        <v>22</v>
      </c>
      <c r="H1515" t="s">
        <v>8221</v>
      </c>
      <c r="I1515">
        <v>0</v>
      </c>
    </row>
    <row r="1516" spans="1:9" x14ac:dyDescent="0.25">
      <c r="A1516" t="s">
        <v>8219</v>
      </c>
      <c r="B1516">
        <v>59</v>
      </c>
      <c r="H1516" t="s">
        <v>8221</v>
      </c>
      <c r="I1516">
        <v>0</v>
      </c>
    </row>
    <row r="1517" spans="1:9" x14ac:dyDescent="0.25">
      <c r="A1517" t="s">
        <v>8219</v>
      </c>
      <c r="B1517">
        <v>249</v>
      </c>
      <c r="H1517" t="s">
        <v>8221</v>
      </c>
      <c r="I1517">
        <v>1</v>
      </c>
    </row>
    <row r="1518" spans="1:9" x14ac:dyDescent="0.25">
      <c r="A1518" t="s">
        <v>8219</v>
      </c>
      <c r="B1518">
        <v>392</v>
      </c>
      <c r="H1518" t="s">
        <v>8221</v>
      </c>
      <c r="I1518">
        <v>0</v>
      </c>
    </row>
    <row r="1519" spans="1:9" x14ac:dyDescent="0.25">
      <c r="A1519" t="s">
        <v>8219</v>
      </c>
      <c r="B1519">
        <v>115</v>
      </c>
      <c r="H1519" t="s">
        <v>8221</v>
      </c>
      <c r="I1519">
        <v>0</v>
      </c>
    </row>
    <row r="1520" spans="1:9" x14ac:dyDescent="0.25">
      <c r="A1520" t="s">
        <v>8219</v>
      </c>
      <c r="B1520">
        <v>433</v>
      </c>
      <c r="H1520" t="s">
        <v>8221</v>
      </c>
      <c r="I1520">
        <v>6</v>
      </c>
    </row>
    <row r="1521" spans="1:9" x14ac:dyDescent="0.25">
      <c r="A1521" t="s">
        <v>8219</v>
      </c>
      <c r="B1521">
        <v>20</v>
      </c>
      <c r="H1521" t="s">
        <v>8221</v>
      </c>
      <c r="I1521">
        <v>6</v>
      </c>
    </row>
    <row r="1522" spans="1:9" x14ac:dyDescent="0.25">
      <c r="A1522" t="s">
        <v>8219</v>
      </c>
      <c r="B1522">
        <v>8</v>
      </c>
      <c r="H1522" t="s">
        <v>8221</v>
      </c>
      <c r="I1522">
        <v>14</v>
      </c>
    </row>
    <row r="1523" spans="1:9" x14ac:dyDescent="0.25">
      <c r="A1523" t="s">
        <v>8219</v>
      </c>
      <c r="B1523">
        <v>175</v>
      </c>
      <c r="H1523" t="s">
        <v>8221</v>
      </c>
      <c r="I1523">
        <v>6</v>
      </c>
    </row>
    <row r="1524" spans="1:9" x14ac:dyDescent="0.25">
      <c r="A1524" t="s">
        <v>8219</v>
      </c>
      <c r="B1524">
        <v>104</v>
      </c>
      <c r="H1524" t="s">
        <v>8221</v>
      </c>
      <c r="I1524">
        <v>33</v>
      </c>
    </row>
    <row r="1525" spans="1:9" x14ac:dyDescent="0.25">
      <c r="A1525" t="s">
        <v>8219</v>
      </c>
      <c r="B1525">
        <v>17</v>
      </c>
      <c r="H1525" t="s">
        <v>8221</v>
      </c>
      <c r="I1525">
        <v>4</v>
      </c>
    </row>
    <row r="1526" spans="1:9" x14ac:dyDescent="0.25">
      <c r="A1526" t="s">
        <v>8219</v>
      </c>
      <c r="B1526">
        <v>277</v>
      </c>
      <c r="H1526" t="s">
        <v>8221</v>
      </c>
      <c r="I1526">
        <v>1</v>
      </c>
    </row>
    <row r="1527" spans="1:9" x14ac:dyDescent="0.25">
      <c r="A1527" t="s">
        <v>8219</v>
      </c>
      <c r="B1527">
        <v>118</v>
      </c>
      <c r="H1527" t="s">
        <v>8221</v>
      </c>
      <c r="I1527">
        <v>0</v>
      </c>
    </row>
    <row r="1528" spans="1:9" x14ac:dyDescent="0.25">
      <c r="A1528" t="s">
        <v>8219</v>
      </c>
      <c r="B1528">
        <v>97</v>
      </c>
      <c r="H1528" t="s">
        <v>8221</v>
      </c>
      <c r="I1528">
        <v>6</v>
      </c>
    </row>
    <row r="1529" spans="1:9" x14ac:dyDescent="0.25">
      <c r="A1529" t="s">
        <v>8219</v>
      </c>
      <c r="B1529">
        <v>20</v>
      </c>
      <c r="H1529" t="s">
        <v>8221</v>
      </c>
      <c r="I1529">
        <v>6</v>
      </c>
    </row>
    <row r="1530" spans="1:9" x14ac:dyDescent="0.25">
      <c r="A1530" t="s">
        <v>8219</v>
      </c>
      <c r="B1530">
        <v>26</v>
      </c>
      <c r="H1530" t="s">
        <v>8221</v>
      </c>
      <c r="I1530">
        <v>1</v>
      </c>
    </row>
    <row r="1531" spans="1:9" x14ac:dyDescent="0.25">
      <c r="A1531" t="s">
        <v>8219</v>
      </c>
      <c r="B1531">
        <v>128</v>
      </c>
      <c r="H1531" t="s">
        <v>8221</v>
      </c>
      <c r="I1531">
        <v>3</v>
      </c>
    </row>
    <row r="1532" spans="1:9" x14ac:dyDescent="0.25">
      <c r="A1532" t="s">
        <v>8219</v>
      </c>
      <c r="B1532">
        <v>15</v>
      </c>
    </row>
    <row r="1533" spans="1:9" x14ac:dyDescent="0.25">
      <c r="A1533" t="s">
        <v>8219</v>
      </c>
      <c r="B1533">
        <v>25</v>
      </c>
    </row>
    <row r="1534" spans="1:9" x14ac:dyDescent="0.25">
      <c r="A1534" t="s">
        <v>8219</v>
      </c>
      <c r="B1534">
        <v>55</v>
      </c>
    </row>
    <row r="1535" spans="1:9" x14ac:dyDescent="0.25">
      <c r="A1535" t="s">
        <v>8219</v>
      </c>
      <c r="B1535">
        <v>107</v>
      </c>
    </row>
    <row r="1536" spans="1:9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H1:H1045992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Sheet4</vt:lpstr>
      <vt:lpstr>Sheet5</vt:lpstr>
      <vt:lpstr>Sheet1</vt:lpstr>
      <vt:lpstr>Bonus</vt:lpstr>
      <vt:lpstr>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Raphael</cp:lastModifiedBy>
  <dcterms:created xsi:type="dcterms:W3CDTF">2017-04-20T15:17:24Z</dcterms:created>
  <dcterms:modified xsi:type="dcterms:W3CDTF">2020-09-21T02:49:17Z</dcterms:modified>
</cp:coreProperties>
</file>