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inwolfe/Google Drive/Summer Short Term Proj/Analysis/"/>
    </mc:Choice>
  </mc:AlternateContent>
  <xr:revisionPtr revIDLastSave="0" documentId="8_{9DBFCA5B-D103-F948-A195-27C8402EB9BA}" xr6:coauthVersionLast="45" xr6:coauthVersionMax="45" xr10:uidLastSave="{00000000-0000-0000-0000-000000000000}"/>
  <bookViews>
    <workbookView xWindow="780" yWindow="960" windowWidth="27640" windowHeight="16260" xr2:uid="{B0A332B3-E1BA-B44B-8F95-93623DACEC76}"/>
  </bookViews>
  <sheets>
    <sheet name="Crater Bench" sheetId="1" r:id="rId1"/>
    <sheet name="Deseret Faul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1" i="1"/>
  <c r="B12" i="1"/>
  <c r="AA8" i="1"/>
</calcChain>
</file>

<file path=xl/sharedStrings.xml><?xml version="1.0" encoding="utf-8"?>
<sst xmlns="http://schemas.openxmlformats.org/spreadsheetml/2006/main" count="63" uniqueCount="41">
  <si>
    <t>profile_15</t>
  </si>
  <si>
    <t>profile_7</t>
  </si>
  <si>
    <t>profile_23</t>
  </si>
  <si>
    <t>profile_6</t>
  </si>
  <si>
    <t>profile_22</t>
  </si>
  <si>
    <t>profile_14</t>
  </si>
  <si>
    <t>profile_4</t>
  </si>
  <si>
    <t>profile_20</t>
  </si>
  <si>
    <t>profile_16</t>
  </si>
  <si>
    <t>profile_17</t>
  </si>
  <si>
    <t>profile_5</t>
  </si>
  <si>
    <t>profile_21</t>
  </si>
  <si>
    <t>profile_24</t>
  </si>
  <si>
    <t>profile_9</t>
  </si>
  <si>
    <t>profile_12</t>
  </si>
  <si>
    <t>profile_8</t>
  </si>
  <si>
    <t>profile_13</t>
  </si>
  <si>
    <t>profile_1</t>
  </si>
  <si>
    <t>profile_11</t>
  </si>
  <si>
    <t>profile_3</t>
  </si>
  <si>
    <t>profile_18</t>
  </si>
  <si>
    <t>profile_2</t>
  </si>
  <si>
    <t>profile_19</t>
  </si>
  <si>
    <t>profile_10</t>
  </si>
  <si>
    <t>Cumulative</t>
  </si>
  <si>
    <t>Slip Mean (m)</t>
  </si>
  <si>
    <t>Slip Median (m)</t>
  </si>
  <si>
    <t>Slip Min (m)</t>
  </si>
  <si>
    <t>Slip Max (m)</t>
  </si>
  <si>
    <t>Slip 2STD (m)</t>
  </si>
  <si>
    <t>Fault Length</t>
  </si>
  <si>
    <t>Fault ID</t>
  </si>
  <si>
    <t>A_profile_1</t>
  </si>
  <si>
    <t>COMBINED3profile_3</t>
  </si>
  <si>
    <t>A_profile_13</t>
  </si>
  <si>
    <t>Age of Fault</t>
  </si>
  <si>
    <t>Rock Age</t>
  </si>
  <si>
    <t>Rock Age Max</t>
  </si>
  <si>
    <t>Rate Min</t>
  </si>
  <si>
    <t>Rate Max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</si>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</sst>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1217-DACD-DA4B-A6A1-98B81863128B}">
  <dimension ref="A1:AA12"/>
  <sheetViews>
    <sheetView tabSelected="1" workbookViewId="0">
      <selection activeCell="H17" sqref="H17"/>
    </sheetView>
  </sheetViews>
  <sheetFormatPr baseColWidth="10" defaultRowHeight="16" x14ac:dyDescent="0.2"/>
  <sheetData>
    <row r="1" spans="1:27" x14ac:dyDescent="0.2">
      <c r="C1">
        <v>7</v>
      </c>
      <c r="D1">
        <v>23</v>
      </c>
      <c r="E1">
        <v>6</v>
      </c>
      <c r="F1">
        <v>22</v>
      </c>
      <c r="G1">
        <v>14</v>
      </c>
      <c r="H1">
        <v>4</v>
      </c>
      <c r="I1">
        <v>20</v>
      </c>
      <c r="J1">
        <v>16</v>
      </c>
      <c r="K1">
        <v>17</v>
      </c>
      <c r="L1">
        <v>5</v>
      </c>
      <c r="M1">
        <v>21</v>
      </c>
      <c r="N1">
        <v>24</v>
      </c>
      <c r="O1">
        <v>9</v>
      </c>
      <c r="P1">
        <v>12</v>
      </c>
      <c r="Q1">
        <v>8</v>
      </c>
      <c r="R1">
        <v>12</v>
      </c>
      <c r="S1">
        <v>1</v>
      </c>
      <c r="T1">
        <v>11</v>
      </c>
      <c r="U1">
        <v>3</v>
      </c>
      <c r="V1">
        <v>18</v>
      </c>
      <c r="W1">
        <v>2</v>
      </c>
      <c r="X1">
        <v>19</v>
      </c>
      <c r="Y1">
        <v>10</v>
      </c>
    </row>
    <row r="2" spans="1:2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</row>
    <row r="3" spans="1:27" x14ac:dyDescent="0.2">
      <c r="A3" t="s">
        <v>25</v>
      </c>
      <c r="B3">
        <v>17.21</v>
      </c>
      <c r="C3">
        <v>33.270000000000003</v>
      </c>
      <c r="D3">
        <v>3.61</v>
      </c>
      <c r="E3">
        <v>20.420000000000002</v>
      </c>
      <c r="F3">
        <v>0.32</v>
      </c>
      <c r="G3">
        <v>24.09</v>
      </c>
      <c r="H3">
        <v>7.31</v>
      </c>
      <c r="I3">
        <v>1.27</v>
      </c>
      <c r="J3">
        <v>9.48</v>
      </c>
      <c r="K3">
        <v>6.52</v>
      </c>
      <c r="L3">
        <v>8.8699999999999992</v>
      </c>
      <c r="M3">
        <v>0.94</v>
      </c>
      <c r="N3">
        <v>3.2</v>
      </c>
      <c r="O3">
        <v>1.66</v>
      </c>
      <c r="P3">
        <v>14.17</v>
      </c>
      <c r="Q3">
        <v>19.66</v>
      </c>
      <c r="R3">
        <v>6.28</v>
      </c>
      <c r="S3">
        <v>20.05</v>
      </c>
      <c r="T3">
        <v>7.16</v>
      </c>
      <c r="U3">
        <v>8.8800000000000008</v>
      </c>
      <c r="V3">
        <v>40.35</v>
      </c>
      <c r="W3">
        <v>12.29</v>
      </c>
      <c r="X3">
        <v>13.28</v>
      </c>
      <c r="Y3">
        <v>4.79</v>
      </c>
      <c r="Z3">
        <v>285.08</v>
      </c>
    </row>
    <row r="4" spans="1:27" x14ac:dyDescent="0.2">
      <c r="A4" t="s">
        <v>26</v>
      </c>
      <c r="B4">
        <v>17.13</v>
      </c>
      <c r="C4">
        <v>33.200000000000003</v>
      </c>
      <c r="D4">
        <v>3.61</v>
      </c>
      <c r="E4">
        <v>20.43</v>
      </c>
      <c r="F4">
        <v>0.27</v>
      </c>
      <c r="G4">
        <v>24.1</v>
      </c>
      <c r="H4">
        <v>7.29</v>
      </c>
      <c r="I4">
        <v>1.28</v>
      </c>
      <c r="J4">
        <v>9.4499999999999993</v>
      </c>
      <c r="K4">
        <v>6.51</v>
      </c>
      <c r="L4">
        <v>8.85</v>
      </c>
      <c r="M4">
        <v>0.94</v>
      </c>
      <c r="N4">
        <v>3.2</v>
      </c>
      <c r="O4">
        <v>1.58</v>
      </c>
      <c r="P4">
        <v>14.16</v>
      </c>
      <c r="Q4">
        <v>19.7</v>
      </c>
      <c r="R4">
        <v>6.28</v>
      </c>
      <c r="S4">
        <v>20.05</v>
      </c>
      <c r="T4">
        <v>7.17</v>
      </c>
      <c r="U4">
        <v>8.89</v>
      </c>
      <c r="V4">
        <v>40.340000000000003</v>
      </c>
      <c r="W4">
        <v>12.29</v>
      </c>
      <c r="X4">
        <v>13.27</v>
      </c>
      <c r="Y4">
        <v>4.8</v>
      </c>
      <c r="Z4">
        <v>284.79000000000002</v>
      </c>
    </row>
    <row r="5" spans="1:27" x14ac:dyDescent="0.2">
      <c r="A5" t="s">
        <v>27</v>
      </c>
      <c r="B5">
        <v>11.89</v>
      </c>
      <c r="C5">
        <v>27.88</v>
      </c>
      <c r="D5">
        <v>3.27</v>
      </c>
      <c r="E5">
        <v>18.690000000000001</v>
      </c>
      <c r="F5">
        <v>0.01</v>
      </c>
      <c r="G5">
        <v>22.4</v>
      </c>
      <c r="H5">
        <v>6.21</v>
      </c>
      <c r="I5">
        <v>0.46</v>
      </c>
      <c r="J5">
        <v>8.11</v>
      </c>
      <c r="K5">
        <v>5.51</v>
      </c>
      <c r="L5">
        <v>7.55</v>
      </c>
      <c r="M5">
        <v>0.39</v>
      </c>
      <c r="N5">
        <v>2.57</v>
      </c>
      <c r="O5">
        <v>0.09</v>
      </c>
      <c r="P5">
        <v>12.43</v>
      </c>
      <c r="Q5">
        <v>14.93</v>
      </c>
      <c r="R5">
        <v>5.16</v>
      </c>
      <c r="S5">
        <v>19.16</v>
      </c>
      <c r="T5">
        <v>6.24</v>
      </c>
      <c r="U5">
        <v>6.92</v>
      </c>
      <c r="V5">
        <v>38.409999999999997</v>
      </c>
      <c r="W5">
        <v>10.9</v>
      </c>
      <c r="X5">
        <v>12.41</v>
      </c>
      <c r="Y5">
        <v>3.28</v>
      </c>
      <c r="Z5">
        <v>244.87</v>
      </c>
    </row>
    <row r="6" spans="1:27" x14ac:dyDescent="0.2">
      <c r="A6" t="s">
        <v>28</v>
      </c>
      <c r="B6">
        <v>22.89</v>
      </c>
      <c r="C6">
        <v>39.020000000000003</v>
      </c>
      <c r="D6">
        <v>3.96</v>
      </c>
      <c r="E6">
        <v>22.13</v>
      </c>
      <c r="F6">
        <v>0.92</v>
      </c>
      <c r="G6">
        <v>25.8</v>
      </c>
      <c r="H6">
        <v>8.49</v>
      </c>
      <c r="I6">
        <v>2</v>
      </c>
      <c r="J6">
        <v>11.04</v>
      </c>
      <c r="K6">
        <v>7.53</v>
      </c>
      <c r="L6">
        <v>10.35</v>
      </c>
      <c r="M6">
        <v>1.48</v>
      </c>
      <c r="N6">
        <v>3.82</v>
      </c>
      <c r="O6">
        <v>3.85</v>
      </c>
      <c r="P6">
        <v>15.91</v>
      </c>
      <c r="Q6">
        <v>24.03</v>
      </c>
      <c r="R6">
        <v>7.43</v>
      </c>
      <c r="S6">
        <v>21</v>
      </c>
      <c r="T6">
        <v>8.0299999999999994</v>
      </c>
      <c r="U6">
        <v>10.83</v>
      </c>
      <c r="V6">
        <v>42.33</v>
      </c>
      <c r="W6">
        <v>13.68</v>
      </c>
      <c r="X6">
        <v>14.16</v>
      </c>
      <c r="Y6">
        <v>6.22</v>
      </c>
      <c r="Z6">
        <v>326.89999999999998</v>
      </c>
    </row>
    <row r="7" spans="1:27" x14ac:dyDescent="0.2">
      <c r="A7" t="s">
        <v>29</v>
      </c>
      <c r="B7">
        <v>5.64</v>
      </c>
      <c r="C7">
        <v>5.69</v>
      </c>
      <c r="D7">
        <v>0.35</v>
      </c>
      <c r="E7">
        <v>1.76</v>
      </c>
      <c r="F7">
        <v>0.5</v>
      </c>
      <c r="G7">
        <v>1.79</v>
      </c>
      <c r="H7">
        <v>1.1599999999999999</v>
      </c>
      <c r="I7">
        <v>0.79</v>
      </c>
      <c r="J7">
        <v>1.52</v>
      </c>
      <c r="K7">
        <v>1.03</v>
      </c>
      <c r="L7">
        <v>1.43</v>
      </c>
      <c r="M7">
        <v>0.55000000000000004</v>
      </c>
      <c r="N7">
        <v>0.64</v>
      </c>
      <c r="O7">
        <v>2.04</v>
      </c>
      <c r="P7">
        <v>1.77</v>
      </c>
      <c r="Q7">
        <v>4.63</v>
      </c>
      <c r="R7">
        <v>1.1499999999999999</v>
      </c>
      <c r="S7">
        <v>0.94</v>
      </c>
      <c r="T7">
        <v>0.93</v>
      </c>
      <c r="U7">
        <v>1.98</v>
      </c>
      <c r="V7">
        <v>2.0099999999999998</v>
      </c>
      <c r="W7">
        <v>1.42</v>
      </c>
      <c r="X7">
        <v>0.9</v>
      </c>
      <c r="Y7">
        <v>1.47</v>
      </c>
      <c r="Z7">
        <v>11.12</v>
      </c>
    </row>
    <row r="8" spans="1:27" x14ac:dyDescent="0.2">
      <c r="A8" t="s">
        <v>30</v>
      </c>
      <c r="B8">
        <v>750.10870390000002</v>
      </c>
      <c r="C8">
        <v>2834.20487</v>
      </c>
      <c r="D8">
        <v>1468.0294080000001</v>
      </c>
      <c r="E8">
        <v>814.4283782</v>
      </c>
      <c r="F8">
        <v>587.84922540000002</v>
      </c>
      <c r="G8">
        <v>3731.1952849999998</v>
      </c>
      <c r="H8">
        <v>1242.619927</v>
      </c>
      <c r="I8">
        <v>949.56631970000001</v>
      </c>
      <c r="J8">
        <v>1129.736705</v>
      </c>
      <c r="K8">
        <v>2286.3807670000001</v>
      </c>
      <c r="L8">
        <v>839.95141880000006</v>
      </c>
      <c r="M8">
        <v>590.51189890000001</v>
      </c>
      <c r="N8">
        <v>3167.9511560000001</v>
      </c>
      <c r="O8">
        <v>3517.0225519999999</v>
      </c>
      <c r="P8">
        <v>491.20181170000001</v>
      </c>
      <c r="Q8">
        <v>2340.2042820000001</v>
      </c>
      <c r="R8">
        <v>988.44201520000001</v>
      </c>
      <c r="S8">
        <v>2977.6178009999999</v>
      </c>
      <c r="T8">
        <v>1006.426558</v>
      </c>
      <c r="U8">
        <v>474.70120509999998</v>
      </c>
      <c r="V8">
        <v>1840.935571</v>
      </c>
      <c r="W8">
        <v>487.77732780000002</v>
      </c>
      <c r="X8">
        <v>1613.635538</v>
      </c>
      <c r="Y8">
        <v>847.41479879999997</v>
      </c>
      <c r="AA8">
        <f>AVERAGE(B8:Y8)</f>
        <v>1540.7463968124996</v>
      </c>
    </row>
    <row r="9" spans="1:27" x14ac:dyDescent="0.2">
      <c r="A9" t="s">
        <v>31</v>
      </c>
      <c r="B9">
        <v>209</v>
      </c>
      <c r="C9">
        <v>207</v>
      </c>
      <c r="D9">
        <v>2710</v>
      </c>
      <c r="E9">
        <v>1915</v>
      </c>
      <c r="F9">
        <v>210</v>
      </c>
      <c r="G9">
        <v>206</v>
      </c>
      <c r="H9">
        <v>945</v>
      </c>
      <c r="I9">
        <v>2706</v>
      </c>
      <c r="J9">
        <v>944</v>
      </c>
      <c r="K9">
        <v>950</v>
      </c>
      <c r="L9">
        <v>943</v>
      </c>
      <c r="M9">
        <v>2708</v>
      </c>
      <c r="N9">
        <v>951</v>
      </c>
      <c r="O9">
        <v>938</v>
      </c>
      <c r="P9">
        <v>942</v>
      </c>
      <c r="Q9">
        <v>204</v>
      </c>
      <c r="R9">
        <v>205</v>
      </c>
      <c r="S9">
        <v>208</v>
      </c>
      <c r="T9">
        <v>1913</v>
      </c>
      <c r="U9">
        <v>946</v>
      </c>
      <c r="V9">
        <v>940</v>
      </c>
      <c r="W9">
        <v>948</v>
      </c>
      <c r="X9">
        <v>937</v>
      </c>
      <c r="Y9">
        <v>939</v>
      </c>
    </row>
    <row r="10" spans="1:27" x14ac:dyDescent="0.2">
      <c r="A10" t="s">
        <v>36</v>
      </c>
      <c r="B10">
        <v>880</v>
      </c>
      <c r="C10">
        <v>880</v>
      </c>
      <c r="D10">
        <v>880</v>
      </c>
      <c r="E10">
        <v>880</v>
      </c>
      <c r="F10">
        <v>880</v>
      </c>
      <c r="G10">
        <v>880</v>
      </c>
      <c r="H10">
        <v>880</v>
      </c>
      <c r="I10">
        <v>880</v>
      </c>
      <c r="J10">
        <v>880</v>
      </c>
      <c r="K10">
        <v>880</v>
      </c>
      <c r="L10">
        <v>880</v>
      </c>
      <c r="M10">
        <v>880</v>
      </c>
      <c r="N10">
        <v>880</v>
      </c>
      <c r="O10">
        <v>880</v>
      </c>
      <c r="P10">
        <v>880</v>
      </c>
      <c r="Q10">
        <v>880</v>
      </c>
      <c r="R10">
        <v>880</v>
      </c>
      <c r="S10">
        <v>880</v>
      </c>
      <c r="T10">
        <v>880</v>
      </c>
      <c r="U10">
        <v>880</v>
      </c>
      <c r="V10">
        <v>880</v>
      </c>
      <c r="W10">
        <v>880</v>
      </c>
      <c r="X10">
        <v>880</v>
      </c>
      <c r="Y10">
        <v>880</v>
      </c>
    </row>
    <row r="11" spans="1:27" x14ac:dyDescent="0.2">
      <c r="A11" t="s">
        <v>40</v>
      </c>
      <c r="B11" s="1">
        <f>B5/B10</f>
        <v>1.3511363636363637E-2</v>
      </c>
      <c r="C11" s="1">
        <f t="shared" ref="C11:Y11" si="0">C5/C10</f>
        <v>3.1681818181818179E-2</v>
      </c>
      <c r="D11" s="1">
        <f t="shared" si="0"/>
        <v>3.7159090909090909E-3</v>
      </c>
      <c r="E11" s="1">
        <f t="shared" si="0"/>
        <v>2.1238636363636366E-2</v>
      </c>
      <c r="F11" s="1">
        <f t="shared" si="0"/>
        <v>1.1363636363636365E-5</v>
      </c>
      <c r="G11" s="1">
        <f t="shared" si="0"/>
        <v>2.5454545454545452E-2</v>
      </c>
      <c r="H11" s="1">
        <f t="shared" si="0"/>
        <v>7.0568181818181815E-3</v>
      </c>
      <c r="I11" s="1">
        <f t="shared" si="0"/>
        <v>5.227272727272728E-4</v>
      </c>
      <c r="J11" s="1">
        <f t="shared" si="0"/>
        <v>9.2159090909090906E-3</v>
      </c>
      <c r="K11" s="1">
        <f t="shared" si="0"/>
        <v>6.2613636363636361E-3</v>
      </c>
      <c r="L11" s="1">
        <f t="shared" si="0"/>
        <v>8.5795454545454543E-3</v>
      </c>
      <c r="M11" s="1">
        <f t="shared" si="0"/>
        <v>4.4318181818181821E-4</v>
      </c>
      <c r="N11" s="1">
        <f t="shared" si="0"/>
        <v>2.9204545454545451E-3</v>
      </c>
      <c r="O11" s="1">
        <f t="shared" si="0"/>
        <v>1.0227272727272727E-4</v>
      </c>
      <c r="P11" s="1">
        <f t="shared" si="0"/>
        <v>1.4125E-2</v>
      </c>
      <c r="Q11" s="1">
        <f t="shared" si="0"/>
        <v>1.6965909090909091E-2</v>
      </c>
      <c r="R11" s="1">
        <f t="shared" si="0"/>
        <v>5.8636363636363634E-3</v>
      </c>
      <c r="S11" s="1">
        <f t="shared" si="0"/>
        <v>2.1772727272727273E-2</v>
      </c>
      <c r="T11" s="1">
        <f t="shared" si="0"/>
        <v>7.0909090909090913E-3</v>
      </c>
      <c r="U11" s="1">
        <f t="shared" si="0"/>
        <v>7.8636363636363643E-3</v>
      </c>
      <c r="V11" s="1">
        <f t="shared" si="0"/>
        <v>4.3647727272727269E-2</v>
      </c>
      <c r="W11" s="1">
        <f t="shared" si="0"/>
        <v>1.2386363636363636E-2</v>
      </c>
      <c r="X11" s="1">
        <f t="shared" si="0"/>
        <v>1.4102272727272727E-2</v>
      </c>
      <c r="Y11" s="1">
        <f t="shared" si="0"/>
        <v>3.7272727272727271E-3</v>
      </c>
    </row>
    <row r="12" spans="1:27" x14ac:dyDescent="0.2">
      <c r="A12" t="s">
        <v>39</v>
      </c>
      <c r="B12" s="1">
        <f>B6/B10</f>
        <v>2.6011363636363638E-2</v>
      </c>
      <c r="C12" s="1">
        <f t="shared" ref="C12:Y12" si="1">C6/C10</f>
        <v>4.4340909090909097E-2</v>
      </c>
      <c r="D12" s="1">
        <f t="shared" si="1"/>
        <v>4.4999999999999997E-3</v>
      </c>
      <c r="E12" s="1">
        <f t="shared" si="1"/>
        <v>2.5147727272727273E-2</v>
      </c>
      <c r="F12" s="1">
        <f t="shared" si="1"/>
        <v>1.0454545454545456E-3</v>
      </c>
      <c r="G12" s="1">
        <f t="shared" si="1"/>
        <v>2.931818181818182E-2</v>
      </c>
      <c r="H12" s="1">
        <f t="shared" si="1"/>
        <v>9.6477272727272731E-3</v>
      </c>
      <c r="I12" s="1">
        <f t="shared" si="1"/>
        <v>2.2727272727272726E-3</v>
      </c>
      <c r="J12" s="1">
        <f t="shared" si="1"/>
        <v>1.2545454545454544E-2</v>
      </c>
      <c r="K12" s="1">
        <f t="shared" si="1"/>
        <v>8.5568181818181828E-3</v>
      </c>
      <c r="L12" s="1">
        <f t="shared" si="1"/>
        <v>1.1761363636363636E-2</v>
      </c>
      <c r="M12" s="1">
        <f t="shared" si="1"/>
        <v>1.6818181818181819E-3</v>
      </c>
      <c r="N12" s="1">
        <f t="shared" si="1"/>
        <v>4.3409090909090906E-3</v>
      </c>
      <c r="O12" s="1">
        <f t="shared" si="1"/>
        <v>4.3750000000000004E-3</v>
      </c>
      <c r="P12" s="1">
        <f t="shared" si="1"/>
        <v>1.8079545454545456E-2</v>
      </c>
      <c r="Q12" s="1">
        <f t="shared" si="1"/>
        <v>2.7306818181818182E-2</v>
      </c>
      <c r="R12" s="1">
        <f t="shared" si="1"/>
        <v>8.4431818181818184E-3</v>
      </c>
      <c r="S12" s="1">
        <f t="shared" si="1"/>
        <v>2.3863636363636365E-2</v>
      </c>
      <c r="T12" s="1">
        <f t="shared" si="1"/>
        <v>9.1249999999999994E-3</v>
      </c>
      <c r="U12" s="1">
        <f t="shared" si="1"/>
        <v>1.2306818181818183E-2</v>
      </c>
      <c r="V12" s="1">
        <f t="shared" si="1"/>
        <v>4.8102272727272723E-2</v>
      </c>
      <c r="W12" s="1">
        <f t="shared" si="1"/>
        <v>1.5545454545454545E-2</v>
      </c>
      <c r="X12" s="1">
        <f t="shared" si="1"/>
        <v>1.609090909090909E-2</v>
      </c>
      <c r="Y12" s="1">
        <f t="shared" si="1"/>
        <v>7.0681818181818181E-3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B350-7926-8946-A958-5A6DE4509697}">
  <dimension ref="A1:Q13"/>
  <sheetViews>
    <sheetView workbookViewId="0">
      <selection activeCell="A14" sqref="A14"/>
    </sheetView>
  </sheetViews>
  <sheetFormatPr baseColWidth="10" defaultRowHeight="16" x14ac:dyDescent="0.2"/>
  <sheetData>
    <row r="1" spans="1:17" x14ac:dyDescent="0.2">
      <c r="B1" t="s">
        <v>1</v>
      </c>
      <c r="C1" t="s">
        <v>3</v>
      </c>
      <c r="D1" t="s">
        <v>6</v>
      </c>
      <c r="E1" t="s">
        <v>10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32</v>
      </c>
      <c r="L1" t="s">
        <v>33</v>
      </c>
      <c r="M1" t="s">
        <v>18</v>
      </c>
      <c r="N1" t="s">
        <v>34</v>
      </c>
      <c r="O1" t="s">
        <v>21</v>
      </c>
      <c r="P1" t="s">
        <v>23</v>
      </c>
      <c r="Q1" t="s">
        <v>24</v>
      </c>
    </row>
    <row r="2" spans="1:17" x14ac:dyDescent="0.2">
      <c r="A2" t="s">
        <v>25</v>
      </c>
      <c r="B2">
        <v>3.16</v>
      </c>
      <c r="C2">
        <v>11.72</v>
      </c>
      <c r="D2">
        <v>3.43</v>
      </c>
      <c r="E2">
        <v>4.58</v>
      </c>
      <c r="F2">
        <v>17.97</v>
      </c>
      <c r="G2">
        <v>21.06</v>
      </c>
      <c r="H2">
        <v>8.76</v>
      </c>
      <c r="I2">
        <v>15.53</v>
      </c>
      <c r="J2">
        <v>15.8</v>
      </c>
      <c r="K2">
        <v>9.91</v>
      </c>
      <c r="L2">
        <v>21.39</v>
      </c>
      <c r="M2">
        <v>10.23</v>
      </c>
      <c r="N2">
        <v>9.7799999999999994</v>
      </c>
      <c r="O2">
        <v>15.55</v>
      </c>
      <c r="P2">
        <v>14.49</v>
      </c>
      <c r="Q2">
        <v>183.36</v>
      </c>
    </row>
    <row r="3" spans="1:17" x14ac:dyDescent="0.2">
      <c r="A3" t="s">
        <v>26</v>
      </c>
      <c r="B3">
        <v>3.15</v>
      </c>
      <c r="C3">
        <v>11.72</v>
      </c>
      <c r="D3">
        <v>3.48</v>
      </c>
      <c r="E3">
        <v>4.58</v>
      </c>
      <c r="F3">
        <v>17.97</v>
      </c>
      <c r="G3">
        <v>21.03</v>
      </c>
      <c r="H3">
        <v>8.75</v>
      </c>
      <c r="I3">
        <v>15.53</v>
      </c>
      <c r="J3">
        <v>15.79</v>
      </c>
      <c r="K3">
        <v>9.9</v>
      </c>
      <c r="L3">
        <v>21.38</v>
      </c>
      <c r="M3">
        <v>10.210000000000001</v>
      </c>
      <c r="N3">
        <v>9.8000000000000007</v>
      </c>
      <c r="O3">
        <v>15.54</v>
      </c>
      <c r="P3">
        <v>14.47</v>
      </c>
      <c r="Q3">
        <v>183.3</v>
      </c>
    </row>
    <row r="4" spans="1:17" x14ac:dyDescent="0.2">
      <c r="A4" t="s">
        <v>27</v>
      </c>
      <c r="B4">
        <v>2.69</v>
      </c>
      <c r="C4">
        <v>10.98</v>
      </c>
      <c r="D4">
        <v>0.96</v>
      </c>
      <c r="E4">
        <v>4.26</v>
      </c>
      <c r="F4">
        <v>15.94</v>
      </c>
      <c r="G4">
        <v>18.02</v>
      </c>
      <c r="H4">
        <v>8.07</v>
      </c>
      <c r="I4">
        <v>14.32</v>
      </c>
      <c r="J4">
        <v>14.62</v>
      </c>
      <c r="K4">
        <v>9.52</v>
      </c>
      <c r="L4">
        <v>20.71</v>
      </c>
      <c r="M4">
        <v>9.1300000000000008</v>
      </c>
      <c r="N4">
        <v>6.56</v>
      </c>
      <c r="O4">
        <v>14.67</v>
      </c>
      <c r="P4">
        <v>13.23</v>
      </c>
      <c r="Q4">
        <v>163.68</v>
      </c>
    </row>
    <row r="5" spans="1:17" x14ac:dyDescent="0.2">
      <c r="A5" t="s">
        <v>28</v>
      </c>
      <c r="B5">
        <v>3.68</v>
      </c>
      <c r="C5">
        <v>12.45</v>
      </c>
      <c r="D5">
        <v>5.58</v>
      </c>
      <c r="E5">
        <v>4.8899999999999997</v>
      </c>
      <c r="F5">
        <v>20.02</v>
      </c>
      <c r="G5">
        <v>24.24</v>
      </c>
      <c r="H5">
        <v>9.48</v>
      </c>
      <c r="I5">
        <v>16.82</v>
      </c>
      <c r="J5">
        <v>17.03</v>
      </c>
      <c r="K5">
        <v>10.31</v>
      </c>
      <c r="L5">
        <v>22.13</v>
      </c>
      <c r="M5">
        <v>11.38</v>
      </c>
      <c r="N5">
        <v>12.94</v>
      </c>
      <c r="O5">
        <v>16.53</v>
      </c>
      <c r="P5">
        <v>15.8</v>
      </c>
      <c r="Q5">
        <v>203.28</v>
      </c>
    </row>
    <row r="6" spans="1:17" x14ac:dyDescent="0.2">
      <c r="A6" t="s">
        <v>29</v>
      </c>
      <c r="B6">
        <v>0.51</v>
      </c>
      <c r="C6">
        <v>0.76</v>
      </c>
      <c r="D6">
        <v>2.37</v>
      </c>
      <c r="E6">
        <v>0.32</v>
      </c>
      <c r="F6">
        <v>2.08</v>
      </c>
      <c r="G6">
        <v>3.16</v>
      </c>
      <c r="H6">
        <v>0.73</v>
      </c>
      <c r="I6">
        <v>1.28</v>
      </c>
      <c r="J6">
        <v>1.23</v>
      </c>
      <c r="K6">
        <v>0.4</v>
      </c>
      <c r="L6">
        <v>0.74</v>
      </c>
      <c r="M6">
        <v>1.1299999999999999</v>
      </c>
      <c r="N6">
        <v>3.27</v>
      </c>
      <c r="O6">
        <v>0.95</v>
      </c>
      <c r="P6">
        <v>1.32</v>
      </c>
      <c r="Q6">
        <v>6.31</v>
      </c>
    </row>
    <row r="7" spans="1:17" x14ac:dyDescent="0.2">
      <c r="A7" t="s">
        <v>31</v>
      </c>
      <c r="B7">
        <v>1142</v>
      </c>
      <c r="C7">
        <v>1931</v>
      </c>
      <c r="D7">
        <v>1147</v>
      </c>
      <c r="E7">
        <v>2714</v>
      </c>
      <c r="F7">
        <v>1929</v>
      </c>
      <c r="G7">
        <v>1144</v>
      </c>
      <c r="H7">
        <v>1145</v>
      </c>
      <c r="I7">
        <v>1149</v>
      </c>
      <c r="J7">
        <v>1148</v>
      </c>
      <c r="K7">
        <v>1146</v>
      </c>
      <c r="L7">
        <v>1146</v>
      </c>
      <c r="M7">
        <v>1143</v>
      </c>
      <c r="N7">
        <v>1149</v>
      </c>
      <c r="O7">
        <v>1148</v>
      </c>
      <c r="P7">
        <v>1930</v>
      </c>
    </row>
    <row r="8" spans="1:17" x14ac:dyDescent="0.2">
      <c r="A8" t="s">
        <v>30</v>
      </c>
      <c r="B8">
        <v>1001.793</v>
      </c>
      <c r="C8">
        <v>5095.8990000000003</v>
      </c>
      <c r="D8">
        <v>2141.5819999999999</v>
      </c>
      <c r="E8">
        <v>489.0247</v>
      </c>
      <c r="F8">
        <v>3293.9369999999999</v>
      </c>
      <c r="G8">
        <v>987.20680000000004</v>
      </c>
      <c r="H8">
        <v>2558.1889999999999</v>
      </c>
      <c r="I8">
        <v>682.98500000000001</v>
      </c>
      <c r="J8">
        <v>4222.5969999999998</v>
      </c>
      <c r="K8">
        <v>4639.2380000000003</v>
      </c>
      <c r="L8">
        <v>4639.2380000000003</v>
      </c>
      <c r="M8">
        <v>884.48519999999996</v>
      </c>
      <c r="N8">
        <v>682.98500000000001</v>
      </c>
      <c r="O8">
        <v>4222.5969999999998</v>
      </c>
      <c r="P8">
        <v>2632.08</v>
      </c>
    </row>
    <row r="9" spans="1:17" x14ac:dyDescent="0.2">
      <c r="A9" t="s">
        <v>35</v>
      </c>
      <c r="B9">
        <v>750000</v>
      </c>
      <c r="C9">
        <v>750000</v>
      </c>
      <c r="D9">
        <v>750000</v>
      </c>
      <c r="E9">
        <v>750000</v>
      </c>
      <c r="F9">
        <v>750000</v>
      </c>
      <c r="G9">
        <v>750000</v>
      </c>
      <c r="H9">
        <v>750000</v>
      </c>
      <c r="I9">
        <v>750000</v>
      </c>
      <c r="J9">
        <v>750000</v>
      </c>
      <c r="K9">
        <v>750000</v>
      </c>
      <c r="L9">
        <v>750000</v>
      </c>
      <c r="M9">
        <v>750000</v>
      </c>
      <c r="N9">
        <v>750000</v>
      </c>
      <c r="O9">
        <v>750000</v>
      </c>
      <c r="P9">
        <v>750000</v>
      </c>
    </row>
    <row r="10" spans="1:17" x14ac:dyDescent="0.2">
      <c r="A10" t="s">
        <v>36</v>
      </c>
      <c r="B10">
        <v>659</v>
      </c>
      <c r="C10">
        <v>659</v>
      </c>
      <c r="D10">
        <v>659</v>
      </c>
      <c r="E10">
        <v>659</v>
      </c>
      <c r="F10">
        <v>659</v>
      </c>
      <c r="G10">
        <v>659</v>
      </c>
      <c r="H10">
        <v>659</v>
      </c>
      <c r="I10">
        <v>659</v>
      </c>
      <c r="J10">
        <v>659</v>
      </c>
      <c r="K10">
        <v>659</v>
      </c>
      <c r="L10">
        <v>659</v>
      </c>
      <c r="M10">
        <v>659</v>
      </c>
      <c r="N10">
        <v>659</v>
      </c>
      <c r="O10">
        <v>659</v>
      </c>
      <c r="P10">
        <v>659</v>
      </c>
    </row>
    <row r="11" spans="1:17" x14ac:dyDescent="0.2">
      <c r="A11" t="s">
        <v>37</v>
      </c>
      <c r="B11">
        <v>677</v>
      </c>
      <c r="C11">
        <v>677</v>
      </c>
      <c r="D11">
        <v>677</v>
      </c>
      <c r="E11">
        <v>677</v>
      </c>
      <c r="F11">
        <v>677</v>
      </c>
      <c r="G11">
        <v>677</v>
      </c>
      <c r="H11">
        <v>677</v>
      </c>
      <c r="I11">
        <v>677</v>
      </c>
      <c r="J11">
        <v>677</v>
      </c>
      <c r="K11">
        <v>677</v>
      </c>
      <c r="L11">
        <v>677</v>
      </c>
      <c r="M11">
        <v>677</v>
      </c>
      <c r="N11">
        <v>677</v>
      </c>
      <c r="O11">
        <v>677</v>
      </c>
      <c r="P11">
        <v>677</v>
      </c>
    </row>
    <row r="12" spans="1:17" x14ac:dyDescent="0.2">
      <c r="A12" t="s">
        <v>38</v>
      </c>
      <c r="B12">
        <v>3.8999999999999998E-3</v>
      </c>
      <c r="C12">
        <v>1.6199999999999999E-2</v>
      </c>
      <c r="D12">
        <v>1.5E-3</v>
      </c>
      <c r="E12">
        <v>6.3E-3</v>
      </c>
      <c r="F12">
        <v>2.35E-2</v>
      </c>
      <c r="G12">
        <v>1.2200000000000001E-2</v>
      </c>
      <c r="H12">
        <v>1.18E-2</v>
      </c>
      <c r="I12">
        <v>2.1100000000000001E-2</v>
      </c>
      <c r="J12">
        <v>2.1499999999999998E-2</v>
      </c>
      <c r="K12">
        <v>1.4E-2</v>
      </c>
      <c r="L12">
        <v>3.0499999999999999E-2</v>
      </c>
      <c r="M12">
        <v>1.34E-2</v>
      </c>
      <c r="N12">
        <v>9.5999999999999992E-3</v>
      </c>
      <c r="O12">
        <v>2.1600000000000001E-2</v>
      </c>
      <c r="P12">
        <v>1.95E-2</v>
      </c>
    </row>
    <row r="13" spans="1:17" x14ac:dyDescent="0.2">
      <c r="A13" t="s">
        <v>39</v>
      </c>
      <c r="B13">
        <v>5.5999999999999999E-3</v>
      </c>
      <c r="C13">
        <v>1.9E-2</v>
      </c>
      <c r="D13">
        <v>8.8000000000000005E-3</v>
      </c>
      <c r="E13">
        <v>7.4000000000000003E-3</v>
      </c>
      <c r="F13">
        <v>3.0499999999999999E-2</v>
      </c>
      <c r="G13">
        <v>4.7199999999999999E-2</v>
      </c>
      <c r="H13">
        <v>1.44E-2</v>
      </c>
      <c r="I13">
        <v>2.5499999999999998E-2</v>
      </c>
      <c r="J13">
        <v>2.5899999999999999E-2</v>
      </c>
      <c r="K13">
        <v>1.5599999999999999E-2</v>
      </c>
      <c r="L13">
        <v>3.3599999999999998E-2</v>
      </c>
      <c r="M13">
        <v>1.72E-2</v>
      </c>
      <c r="N13">
        <v>1.9800000000000002E-2</v>
      </c>
      <c r="O13">
        <v>2.5000000000000001E-2</v>
      </c>
      <c r="P13">
        <v>2.4E-2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Crater Bench</vt:lpstr>
      <vt:lpstr>Deseret 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Wolfe, Franklin</dc:creator>
  <cp:lastModifiedBy>Wolfe, Franklin</cp:lastModifiedBy>
  <dcterms:created xsi:type="dcterms:W3CDTF">2020-08-25T15:26:59Z</dcterms:created>
  <dcterms:modified xsi:type="dcterms:W3CDTF">2020-08-25T15:31:03Z</dcterms:modified>
</cp:coreProperties>
</file>