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aw00024\Dropbox (RRI at WVU)\Carol\Simulations\Real data\"/>
    </mc:Choice>
  </mc:AlternateContent>
  <xr:revisionPtr revIDLastSave="0" documentId="13_ncr:1_{C571ED86-243C-4625-9751-47673ED90F34}" xr6:coauthVersionLast="47" xr6:coauthVersionMax="47" xr10:uidLastSave="{00000000-0000-0000-0000-000000000000}"/>
  <bookViews>
    <workbookView xWindow="-120" yWindow="-120" windowWidth="29040" windowHeight="17640" xr2:uid="{F4E00FBC-9602-504C-AE0E-C52062FD6FAD}"/>
  </bookViews>
  <sheets>
    <sheet name="US" sheetId="5" r:id="rId1"/>
    <sheet name="KY" sheetId="4" r:id="rId2"/>
    <sheet name="IL" sheetId="3" r:id="rId3"/>
    <sheet name="CA" sheetId="1" r:id="rId4"/>
    <sheet name="Use" sheetId="7" r:id="rId5"/>
    <sheet name="Make" sheetId="6" r:id="rId6"/>
    <sheet name="AggScheme" sheetId="2" r:id="rId7"/>
    <sheet name="Key_Equations" sheetId="8" r:id="rId8"/>
    <sheet name="Scratch" sheetId="10" r:id="rId9"/>
    <sheet name="g - CA sim"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2" i="1" l="1"/>
  <c r="R72" i="1"/>
  <c r="Q72" i="1"/>
  <c r="P72" i="1"/>
  <c r="S71" i="1"/>
  <c r="R71" i="1"/>
  <c r="Q71" i="1"/>
  <c r="P71" i="1"/>
  <c r="S70" i="1"/>
  <c r="R70" i="1"/>
  <c r="Q70" i="1"/>
  <c r="P70" i="1"/>
  <c r="S69" i="1"/>
  <c r="R69" i="1"/>
  <c r="Q69" i="1"/>
  <c r="P69" i="1"/>
  <c r="S68" i="1"/>
  <c r="R68" i="1"/>
  <c r="Q68" i="1"/>
  <c r="P68" i="1"/>
  <c r="S67" i="1"/>
  <c r="R67" i="1"/>
  <c r="Q67" i="1"/>
  <c r="P67" i="1"/>
  <c r="S66" i="1"/>
  <c r="R66" i="1"/>
  <c r="Q66" i="1"/>
  <c r="P66" i="1"/>
  <c r="S65" i="1"/>
  <c r="R65" i="1"/>
  <c r="Q65" i="1"/>
  <c r="P65" i="1"/>
  <c r="S64" i="1"/>
  <c r="R64" i="1"/>
  <c r="Q64" i="1"/>
  <c r="P64" i="1"/>
  <c r="S63" i="1"/>
  <c r="R63" i="1"/>
  <c r="Q63" i="1"/>
  <c r="P63" i="1"/>
  <c r="S62" i="1"/>
  <c r="R62" i="1"/>
  <c r="Q62" i="1"/>
  <c r="P62" i="1"/>
  <c r="S61" i="1"/>
  <c r="R61" i="1"/>
  <c r="Q61" i="1"/>
  <c r="P61" i="1"/>
  <c r="S60" i="1"/>
  <c r="R60" i="1"/>
  <c r="Q60" i="1"/>
  <c r="P60" i="1"/>
  <c r="S59" i="1"/>
  <c r="R59" i="1"/>
  <c r="Q59" i="1"/>
  <c r="P59" i="1"/>
  <c r="S58" i="1"/>
  <c r="R58" i="1"/>
  <c r="Q58" i="1"/>
  <c r="P58" i="1"/>
  <c r="S57" i="1"/>
  <c r="R57" i="1"/>
  <c r="Q57" i="1"/>
  <c r="P57" i="1"/>
  <c r="S56" i="1"/>
  <c r="R56" i="1"/>
  <c r="Q56" i="1"/>
  <c r="P56" i="1"/>
  <c r="S55" i="1"/>
  <c r="R55" i="1"/>
  <c r="Q55" i="1"/>
  <c r="P55" i="1"/>
  <c r="S54" i="1"/>
  <c r="R54" i="1"/>
  <c r="Q54" i="1"/>
  <c r="P54" i="1"/>
  <c r="S53" i="1"/>
  <c r="R53" i="1"/>
  <c r="Q53" i="1"/>
  <c r="P53" i="1"/>
  <c r="S52" i="1"/>
  <c r="R52" i="1"/>
  <c r="Q52" i="1"/>
  <c r="P52" i="1"/>
  <c r="S51" i="1"/>
  <c r="R51" i="1"/>
  <c r="Q51" i="1"/>
  <c r="P51" i="1"/>
  <c r="S50" i="1"/>
  <c r="R50" i="1"/>
  <c r="Q50" i="1"/>
  <c r="P50" i="1"/>
  <c r="S49" i="1"/>
  <c r="R49" i="1"/>
  <c r="Q49" i="1"/>
  <c r="P49" i="1"/>
  <c r="S48" i="1"/>
  <c r="R48" i="1"/>
  <c r="Q48" i="1"/>
  <c r="P48" i="1"/>
  <c r="S47" i="1"/>
  <c r="R47" i="1"/>
  <c r="Q47" i="1"/>
  <c r="P47" i="1"/>
  <c r="S46" i="1"/>
  <c r="R46" i="1"/>
  <c r="Q46" i="1"/>
  <c r="P46" i="1"/>
  <c r="S45" i="1"/>
  <c r="R45" i="1"/>
  <c r="Q45" i="1"/>
  <c r="P45" i="1"/>
  <c r="S44" i="1"/>
  <c r="R44" i="1"/>
  <c r="Q44" i="1"/>
  <c r="P44" i="1"/>
  <c r="S43" i="1"/>
  <c r="R43" i="1"/>
  <c r="Q43" i="1"/>
  <c r="P43" i="1"/>
  <c r="S42" i="1"/>
  <c r="R42" i="1"/>
  <c r="Q42" i="1"/>
  <c r="P42" i="1"/>
  <c r="S41" i="1"/>
  <c r="R41" i="1"/>
  <c r="Q41" i="1"/>
  <c r="P41" i="1"/>
  <c r="S40" i="1"/>
  <c r="R40" i="1"/>
  <c r="Q40" i="1"/>
  <c r="P40" i="1"/>
  <c r="S39" i="1"/>
  <c r="R39" i="1"/>
  <c r="Q39" i="1"/>
  <c r="P39" i="1"/>
  <c r="S38" i="1"/>
  <c r="R38" i="1"/>
  <c r="Q38" i="1"/>
  <c r="P38" i="1"/>
  <c r="S37" i="1"/>
  <c r="R37" i="1"/>
  <c r="Q37" i="1"/>
  <c r="P37" i="1"/>
  <c r="S36" i="1"/>
  <c r="R36" i="1"/>
  <c r="Q36" i="1"/>
  <c r="P36" i="1"/>
  <c r="S35" i="1"/>
  <c r="R35" i="1"/>
  <c r="Q35" i="1"/>
  <c r="P35" i="1"/>
  <c r="S34" i="1"/>
  <c r="R34" i="1"/>
  <c r="Q34" i="1"/>
  <c r="P34" i="1"/>
  <c r="S33" i="1"/>
  <c r="R33" i="1"/>
  <c r="Q33" i="1"/>
  <c r="P33" i="1"/>
  <c r="S32" i="1"/>
  <c r="R32" i="1"/>
  <c r="Q32" i="1"/>
  <c r="P32" i="1"/>
  <c r="S31" i="1"/>
  <c r="R31" i="1"/>
  <c r="Q31" i="1"/>
  <c r="P31" i="1"/>
  <c r="S30" i="1"/>
  <c r="R30" i="1"/>
  <c r="Q30" i="1"/>
  <c r="P30" i="1"/>
  <c r="S29" i="1"/>
  <c r="R29" i="1"/>
  <c r="Q29" i="1"/>
  <c r="P29" i="1"/>
  <c r="S28" i="1"/>
  <c r="R28" i="1"/>
  <c r="Q28" i="1"/>
  <c r="P28"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R18" i="1"/>
  <c r="Q18" i="1"/>
  <c r="P18" i="1"/>
  <c r="S17" i="1"/>
  <c r="R17" i="1"/>
  <c r="Q17" i="1"/>
  <c r="P17" i="1"/>
  <c r="S16" i="1"/>
  <c r="R16" i="1"/>
  <c r="Q16" i="1"/>
  <c r="P16" i="1"/>
  <c r="S15" i="1"/>
  <c r="R15" i="1"/>
  <c r="Q15" i="1"/>
  <c r="P15" i="1"/>
  <c r="S14" i="1"/>
  <c r="R14" i="1"/>
  <c r="Q14" i="1"/>
  <c r="P14" i="1"/>
  <c r="S13" i="1"/>
  <c r="R13" i="1"/>
  <c r="Q13" i="1"/>
  <c r="P13" i="1"/>
  <c r="S12" i="1"/>
  <c r="R12" i="1"/>
  <c r="Q12" i="1"/>
  <c r="P12" i="1"/>
  <c r="S11" i="1"/>
  <c r="R11" i="1"/>
  <c r="Q11" i="1"/>
  <c r="P11" i="1"/>
  <c r="S10" i="1"/>
  <c r="R10" i="1"/>
  <c r="Q10" i="1"/>
  <c r="P10" i="1"/>
  <c r="S9" i="1"/>
  <c r="R9" i="1"/>
  <c r="Q9" i="1"/>
  <c r="P9" i="1"/>
  <c r="S8" i="1"/>
  <c r="R8" i="1"/>
  <c r="Q8" i="1"/>
  <c r="P8" i="1"/>
  <c r="S7" i="1"/>
  <c r="R7" i="1"/>
  <c r="Q7" i="1"/>
  <c r="P7" i="1"/>
  <c r="S6" i="1"/>
  <c r="R6" i="1"/>
  <c r="Q6" i="1"/>
  <c r="P6" i="1"/>
  <c r="S5" i="1"/>
  <c r="R5" i="1"/>
  <c r="Q5" i="1"/>
  <c r="P5" i="1"/>
  <c r="S4" i="1"/>
  <c r="R4" i="1"/>
  <c r="Q4" i="1"/>
  <c r="P4" i="1"/>
  <c r="P5" i="3"/>
  <c r="Q5" i="3"/>
  <c r="R5" i="3"/>
  <c r="S5" i="3"/>
  <c r="P6" i="3"/>
  <c r="Q6" i="3"/>
  <c r="R6" i="3"/>
  <c r="S6" i="3"/>
  <c r="P7" i="3"/>
  <c r="Q7" i="3"/>
  <c r="R7" i="3"/>
  <c r="S7" i="3"/>
  <c r="P8" i="3"/>
  <c r="Q8" i="3"/>
  <c r="R8" i="3"/>
  <c r="S8" i="3"/>
  <c r="P9" i="3"/>
  <c r="Q9" i="3"/>
  <c r="R9" i="3"/>
  <c r="S9" i="3"/>
  <c r="P10" i="3"/>
  <c r="Q10" i="3"/>
  <c r="R10" i="3"/>
  <c r="S10" i="3"/>
  <c r="P11" i="3"/>
  <c r="Q11" i="3"/>
  <c r="R11" i="3"/>
  <c r="S11" i="3"/>
  <c r="P12" i="3"/>
  <c r="Q12" i="3"/>
  <c r="R12" i="3"/>
  <c r="S12" i="3"/>
  <c r="P13" i="3"/>
  <c r="Q13" i="3"/>
  <c r="R13" i="3"/>
  <c r="S13" i="3"/>
  <c r="P14" i="3"/>
  <c r="Q14" i="3"/>
  <c r="R14" i="3"/>
  <c r="S14" i="3"/>
  <c r="P15" i="3"/>
  <c r="Q15" i="3"/>
  <c r="R15" i="3"/>
  <c r="S15" i="3"/>
  <c r="P16" i="3"/>
  <c r="Q16" i="3"/>
  <c r="R16" i="3"/>
  <c r="S16" i="3"/>
  <c r="P17" i="3"/>
  <c r="Q17" i="3"/>
  <c r="R17" i="3"/>
  <c r="S17" i="3"/>
  <c r="P18" i="3"/>
  <c r="Q18" i="3"/>
  <c r="R18" i="3"/>
  <c r="S18" i="3"/>
  <c r="P19" i="3"/>
  <c r="Q19" i="3"/>
  <c r="R19" i="3"/>
  <c r="S19" i="3"/>
  <c r="P20" i="3"/>
  <c r="Q20" i="3"/>
  <c r="R20" i="3"/>
  <c r="S20" i="3"/>
  <c r="P21" i="3"/>
  <c r="Q21" i="3"/>
  <c r="R21" i="3"/>
  <c r="S21" i="3"/>
  <c r="P22" i="3"/>
  <c r="Q22" i="3"/>
  <c r="R22" i="3"/>
  <c r="S22" i="3"/>
  <c r="P23" i="3"/>
  <c r="Q23" i="3"/>
  <c r="R23" i="3"/>
  <c r="S23" i="3"/>
  <c r="P24" i="3"/>
  <c r="Q24" i="3"/>
  <c r="R24" i="3"/>
  <c r="S24" i="3"/>
  <c r="P25" i="3"/>
  <c r="Q25" i="3"/>
  <c r="R25" i="3"/>
  <c r="S25" i="3"/>
  <c r="P26" i="3"/>
  <c r="Q26" i="3"/>
  <c r="R26" i="3"/>
  <c r="S26" i="3"/>
  <c r="P27" i="3"/>
  <c r="Q27" i="3"/>
  <c r="R27" i="3"/>
  <c r="S27" i="3"/>
  <c r="P28" i="3"/>
  <c r="Q28" i="3"/>
  <c r="R28" i="3"/>
  <c r="S28" i="3"/>
  <c r="P29" i="3"/>
  <c r="Q29" i="3"/>
  <c r="R29" i="3"/>
  <c r="S29" i="3"/>
  <c r="P30" i="3"/>
  <c r="Q30" i="3"/>
  <c r="R30" i="3"/>
  <c r="S30" i="3"/>
  <c r="P31" i="3"/>
  <c r="Q31" i="3"/>
  <c r="R31" i="3"/>
  <c r="S31" i="3"/>
  <c r="P32" i="3"/>
  <c r="Q32" i="3"/>
  <c r="R32" i="3"/>
  <c r="S32" i="3"/>
  <c r="P33" i="3"/>
  <c r="Q33" i="3"/>
  <c r="R33" i="3"/>
  <c r="S33" i="3"/>
  <c r="P34" i="3"/>
  <c r="Q34" i="3"/>
  <c r="R34" i="3"/>
  <c r="S34" i="3"/>
  <c r="P35" i="3"/>
  <c r="Q35" i="3"/>
  <c r="R35" i="3"/>
  <c r="S35" i="3"/>
  <c r="P36" i="3"/>
  <c r="Q36" i="3"/>
  <c r="R36" i="3"/>
  <c r="S36" i="3"/>
  <c r="P37" i="3"/>
  <c r="Q37" i="3"/>
  <c r="R37" i="3"/>
  <c r="S37" i="3"/>
  <c r="P38" i="3"/>
  <c r="Q38" i="3"/>
  <c r="R38" i="3"/>
  <c r="S38" i="3"/>
  <c r="P39" i="3"/>
  <c r="Q39" i="3"/>
  <c r="R39" i="3"/>
  <c r="S39" i="3"/>
  <c r="P40" i="3"/>
  <c r="Q40" i="3"/>
  <c r="R40" i="3"/>
  <c r="S40" i="3"/>
  <c r="P41" i="3"/>
  <c r="Q41" i="3"/>
  <c r="R41" i="3"/>
  <c r="S41" i="3"/>
  <c r="P42" i="3"/>
  <c r="Q42" i="3"/>
  <c r="R42" i="3"/>
  <c r="S42" i="3"/>
  <c r="P43" i="3"/>
  <c r="Q43" i="3"/>
  <c r="R43" i="3"/>
  <c r="S43" i="3"/>
  <c r="P44" i="3"/>
  <c r="Q44" i="3"/>
  <c r="R44" i="3"/>
  <c r="S44" i="3"/>
  <c r="P45" i="3"/>
  <c r="Q45" i="3"/>
  <c r="R45" i="3"/>
  <c r="S45" i="3"/>
  <c r="P46" i="3"/>
  <c r="Q46" i="3"/>
  <c r="R46" i="3"/>
  <c r="S46" i="3"/>
  <c r="P47" i="3"/>
  <c r="Q47" i="3"/>
  <c r="R47" i="3"/>
  <c r="S47" i="3"/>
  <c r="P48" i="3"/>
  <c r="Q48" i="3"/>
  <c r="R48" i="3"/>
  <c r="S48" i="3"/>
  <c r="P49" i="3"/>
  <c r="Q49" i="3"/>
  <c r="R49" i="3"/>
  <c r="S49" i="3"/>
  <c r="P50" i="3"/>
  <c r="Q50" i="3"/>
  <c r="R50" i="3"/>
  <c r="S50" i="3"/>
  <c r="P51" i="3"/>
  <c r="Q51" i="3"/>
  <c r="R51" i="3"/>
  <c r="S51" i="3"/>
  <c r="P52" i="3"/>
  <c r="Q52" i="3"/>
  <c r="R52" i="3"/>
  <c r="S52" i="3"/>
  <c r="P53" i="3"/>
  <c r="Q53" i="3"/>
  <c r="R53" i="3"/>
  <c r="S53" i="3"/>
  <c r="P54" i="3"/>
  <c r="Q54" i="3"/>
  <c r="R54" i="3"/>
  <c r="S54" i="3"/>
  <c r="P55" i="3"/>
  <c r="Q55" i="3"/>
  <c r="R55" i="3"/>
  <c r="S55" i="3"/>
  <c r="P56" i="3"/>
  <c r="Q56" i="3"/>
  <c r="R56" i="3"/>
  <c r="S56" i="3"/>
  <c r="P57" i="3"/>
  <c r="Q57" i="3"/>
  <c r="R57" i="3"/>
  <c r="S57" i="3"/>
  <c r="P58" i="3"/>
  <c r="Q58" i="3"/>
  <c r="R58" i="3"/>
  <c r="S58" i="3"/>
  <c r="P59" i="3"/>
  <c r="Q59" i="3"/>
  <c r="R59" i="3"/>
  <c r="S59" i="3"/>
  <c r="P60" i="3"/>
  <c r="Q60" i="3"/>
  <c r="R60" i="3"/>
  <c r="S60" i="3"/>
  <c r="P61" i="3"/>
  <c r="Q61" i="3"/>
  <c r="R61" i="3"/>
  <c r="S61" i="3"/>
  <c r="P62" i="3"/>
  <c r="Q62" i="3"/>
  <c r="R62" i="3"/>
  <c r="S62" i="3"/>
  <c r="P63" i="3"/>
  <c r="Q63" i="3"/>
  <c r="R63" i="3"/>
  <c r="S63" i="3"/>
  <c r="P64" i="3"/>
  <c r="Q64" i="3"/>
  <c r="R64" i="3"/>
  <c r="S64" i="3"/>
  <c r="P65" i="3"/>
  <c r="Q65" i="3"/>
  <c r="R65" i="3"/>
  <c r="S65" i="3"/>
  <c r="P66" i="3"/>
  <c r="Q66" i="3"/>
  <c r="R66" i="3"/>
  <c r="S66" i="3"/>
  <c r="P67" i="3"/>
  <c r="Q67" i="3"/>
  <c r="R67" i="3"/>
  <c r="S67" i="3"/>
  <c r="P68" i="3"/>
  <c r="Q68" i="3"/>
  <c r="R68" i="3"/>
  <c r="S68" i="3"/>
  <c r="P69" i="3"/>
  <c r="Q69" i="3"/>
  <c r="R69" i="3"/>
  <c r="S69" i="3"/>
  <c r="P70" i="3"/>
  <c r="Q70" i="3"/>
  <c r="R70" i="3"/>
  <c r="S70" i="3"/>
  <c r="P71" i="3"/>
  <c r="Q71" i="3"/>
  <c r="R71" i="3"/>
  <c r="S71" i="3"/>
  <c r="P72" i="3"/>
  <c r="Q72" i="3"/>
  <c r="R72" i="3"/>
  <c r="S72" i="3"/>
  <c r="S4" i="3"/>
  <c r="R4" i="3"/>
  <c r="Q4" i="3"/>
  <c r="P4" i="3"/>
  <c r="P5" i="4"/>
  <c r="Q5" i="4"/>
  <c r="R5" i="4"/>
  <c r="S5" i="4"/>
  <c r="P6" i="4"/>
  <c r="Q6" i="4"/>
  <c r="R6" i="4"/>
  <c r="S6" i="4"/>
  <c r="P7" i="4"/>
  <c r="Q7" i="4"/>
  <c r="R7" i="4"/>
  <c r="S7" i="4"/>
  <c r="P8" i="4"/>
  <c r="Q8" i="4"/>
  <c r="R8" i="4"/>
  <c r="S8" i="4"/>
  <c r="P9" i="4"/>
  <c r="Q9" i="4"/>
  <c r="R9" i="4"/>
  <c r="S9" i="4"/>
  <c r="P10" i="4"/>
  <c r="Q10" i="4"/>
  <c r="R10" i="4"/>
  <c r="S10" i="4"/>
  <c r="P11" i="4"/>
  <c r="Q11" i="4"/>
  <c r="R11" i="4"/>
  <c r="S11" i="4"/>
  <c r="P12" i="4"/>
  <c r="Q12" i="4"/>
  <c r="R12" i="4"/>
  <c r="S12" i="4"/>
  <c r="P13" i="4"/>
  <c r="Q13" i="4"/>
  <c r="R13" i="4"/>
  <c r="S13" i="4"/>
  <c r="P14" i="4"/>
  <c r="Q14" i="4"/>
  <c r="R14" i="4"/>
  <c r="S14" i="4"/>
  <c r="P15" i="4"/>
  <c r="Q15" i="4"/>
  <c r="R15" i="4"/>
  <c r="S15" i="4"/>
  <c r="P16" i="4"/>
  <c r="Q16" i="4"/>
  <c r="R16" i="4"/>
  <c r="S16" i="4"/>
  <c r="P17" i="4"/>
  <c r="Q17" i="4"/>
  <c r="R17" i="4"/>
  <c r="S17" i="4"/>
  <c r="P18" i="4"/>
  <c r="Q18" i="4"/>
  <c r="R18" i="4"/>
  <c r="S18" i="4"/>
  <c r="P19" i="4"/>
  <c r="Q19" i="4"/>
  <c r="R19" i="4"/>
  <c r="S19" i="4"/>
  <c r="P20" i="4"/>
  <c r="Q20" i="4"/>
  <c r="R20" i="4"/>
  <c r="S20" i="4"/>
  <c r="P21" i="4"/>
  <c r="Q21" i="4"/>
  <c r="R21" i="4"/>
  <c r="S21" i="4"/>
  <c r="P22" i="4"/>
  <c r="Q22" i="4"/>
  <c r="R22" i="4"/>
  <c r="S22" i="4"/>
  <c r="P23" i="4"/>
  <c r="Q23" i="4"/>
  <c r="R23" i="4"/>
  <c r="S23" i="4"/>
  <c r="P24" i="4"/>
  <c r="Q24" i="4"/>
  <c r="R24" i="4"/>
  <c r="S24" i="4"/>
  <c r="P25" i="4"/>
  <c r="Q25" i="4"/>
  <c r="R25" i="4"/>
  <c r="S25" i="4"/>
  <c r="P26" i="4"/>
  <c r="Q26" i="4"/>
  <c r="R26" i="4"/>
  <c r="S26" i="4"/>
  <c r="P27" i="4"/>
  <c r="Q27" i="4"/>
  <c r="R27" i="4"/>
  <c r="S27" i="4"/>
  <c r="P28" i="4"/>
  <c r="Q28" i="4"/>
  <c r="R28" i="4"/>
  <c r="S28" i="4"/>
  <c r="P29" i="4"/>
  <c r="Q29" i="4"/>
  <c r="R29" i="4"/>
  <c r="S29" i="4"/>
  <c r="P30" i="4"/>
  <c r="Q30" i="4"/>
  <c r="R30" i="4"/>
  <c r="S30" i="4"/>
  <c r="P31" i="4"/>
  <c r="Q31" i="4"/>
  <c r="R31" i="4"/>
  <c r="S31" i="4"/>
  <c r="P32" i="4"/>
  <c r="Q32" i="4"/>
  <c r="R32" i="4"/>
  <c r="S32" i="4"/>
  <c r="P33" i="4"/>
  <c r="Q33" i="4"/>
  <c r="R33" i="4"/>
  <c r="S33" i="4"/>
  <c r="P34" i="4"/>
  <c r="Q34" i="4"/>
  <c r="R34" i="4"/>
  <c r="S34" i="4"/>
  <c r="P35" i="4"/>
  <c r="Q35" i="4"/>
  <c r="R35" i="4"/>
  <c r="S35" i="4"/>
  <c r="P36" i="4"/>
  <c r="Q36" i="4"/>
  <c r="R36" i="4"/>
  <c r="S36" i="4"/>
  <c r="P37" i="4"/>
  <c r="Q37" i="4"/>
  <c r="R37" i="4"/>
  <c r="S37" i="4"/>
  <c r="P38" i="4"/>
  <c r="Q38" i="4"/>
  <c r="R38" i="4"/>
  <c r="S38" i="4"/>
  <c r="P39" i="4"/>
  <c r="Q39" i="4"/>
  <c r="R39" i="4"/>
  <c r="S39" i="4"/>
  <c r="P40" i="4"/>
  <c r="Q40" i="4"/>
  <c r="R40" i="4"/>
  <c r="S40" i="4"/>
  <c r="P41" i="4"/>
  <c r="Q41" i="4"/>
  <c r="R41" i="4"/>
  <c r="S41" i="4"/>
  <c r="P42" i="4"/>
  <c r="Q42" i="4"/>
  <c r="R42" i="4"/>
  <c r="S42" i="4"/>
  <c r="P43" i="4"/>
  <c r="Q43" i="4"/>
  <c r="R43" i="4"/>
  <c r="S43" i="4"/>
  <c r="P44" i="4"/>
  <c r="Q44" i="4"/>
  <c r="R44" i="4"/>
  <c r="S44" i="4"/>
  <c r="P45" i="4"/>
  <c r="Q45" i="4"/>
  <c r="R45" i="4"/>
  <c r="S45" i="4"/>
  <c r="P46" i="4"/>
  <c r="Q46" i="4"/>
  <c r="R46" i="4"/>
  <c r="S46" i="4"/>
  <c r="P47" i="4"/>
  <c r="Q47" i="4"/>
  <c r="R47" i="4"/>
  <c r="S47" i="4"/>
  <c r="P48" i="4"/>
  <c r="Q48" i="4"/>
  <c r="R48" i="4"/>
  <c r="S48" i="4"/>
  <c r="P49" i="4"/>
  <c r="Q49" i="4"/>
  <c r="R49" i="4"/>
  <c r="S49" i="4"/>
  <c r="P50" i="4"/>
  <c r="Q50" i="4"/>
  <c r="R50" i="4"/>
  <c r="S50" i="4"/>
  <c r="P51" i="4"/>
  <c r="Q51" i="4"/>
  <c r="R51" i="4"/>
  <c r="S51" i="4"/>
  <c r="P52" i="4"/>
  <c r="Q52" i="4"/>
  <c r="R52" i="4"/>
  <c r="S52" i="4"/>
  <c r="P53" i="4"/>
  <c r="Q53" i="4"/>
  <c r="R53" i="4"/>
  <c r="S53" i="4"/>
  <c r="P54" i="4"/>
  <c r="Q54" i="4"/>
  <c r="R54" i="4"/>
  <c r="S54" i="4"/>
  <c r="P55" i="4"/>
  <c r="Q55" i="4"/>
  <c r="R55" i="4"/>
  <c r="S55" i="4"/>
  <c r="P56" i="4"/>
  <c r="Q56" i="4"/>
  <c r="R56" i="4"/>
  <c r="S56" i="4"/>
  <c r="P57" i="4"/>
  <c r="Q57" i="4"/>
  <c r="R57" i="4"/>
  <c r="S57" i="4"/>
  <c r="P58" i="4"/>
  <c r="Q58" i="4"/>
  <c r="R58" i="4"/>
  <c r="S58" i="4"/>
  <c r="P59" i="4"/>
  <c r="Q59" i="4"/>
  <c r="R59" i="4"/>
  <c r="S59" i="4"/>
  <c r="P60" i="4"/>
  <c r="Q60" i="4"/>
  <c r="R60" i="4"/>
  <c r="S60" i="4"/>
  <c r="P61" i="4"/>
  <c r="Q61" i="4"/>
  <c r="R61" i="4"/>
  <c r="S61" i="4"/>
  <c r="P62" i="4"/>
  <c r="Q62" i="4"/>
  <c r="R62" i="4"/>
  <c r="S62" i="4"/>
  <c r="P63" i="4"/>
  <c r="Q63" i="4"/>
  <c r="R63" i="4"/>
  <c r="S63" i="4"/>
  <c r="P64" i="4"/>
  <c r="Q64" i="4"/>
  <c r="R64" i="4"/>
  <c r="S64" i="4"/>
  <c r="P65" i="4"/>
  <c r="Q65" i="4"/>
  <c r="R65" i="4"/>
  <c r="S65" i="4"/>
  <c r="P66" i="4"/>
  <c r="Q66" i="4"/>
  <c r="R66" i="4"/>
  <c r="S66" i="4"/>
  <c r="P67" i="4"/>
  <c r="Q67" i="4"/>
  <c r="R67" i="4"/>
  <c r="S67" i="4"/>
  <c r="P68" i="4"/>
  <c r="Q68" i="4"/>
  <c r="R68" i="4"/>
  <c r="S68" i="4"/>
  <c r="P69" i="4"/>
  <c r="Q69" i="4"/>
  <c r="R69" i="4"/>
  <c r="S69" i="4"/>
  <c r="P70" i="4"/>
  <c r="Q70" i="4"/>
  <c r="R70" i="4"/>
  <c r="S70" i="4"/>
  <c r="P71" i="4"/>
  <c r="Q71" i="4"/>
  <c r="R71" i="4"/>
  <c r="S71" i="4"/>
  <c r="P72" i="4"/>
  <c r="Q72" i="4"/>
  <c r="R72" i="4"/>
  <c r="S72" i="4"/>
  <c r="S4" i="4"/>
  <c r="R4" i="4"/>
  <c r="Q4" i="4"/>
  <c r="P4" i="4"/>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P53" i="5"/>
  <c r="Q53" i="5"/>
  <c r="R53" i="5"/>
  <c r="S53" i="5"/>
  <c r="P54" i="5"/>
  <c r="Q54" i="5"/>
  <c r="R54" i="5"/>
  <c r="S54" i="5"/>
  <c r="P55" i="5"/>
  <c r="Q55" i="5"/>
  <c r="R55" i="5"/>
  <c r="S55" i="5"/>
  <c r="P56" i="5"/>
  <c r="Q56" i="5"/>
  <c r="R56" i="5"/>
  <c r="S56" i="5"/>
  <c r="P57" i="5"/>
  <c r="Q57" i="5"/>
  <c r="R57" i="5"/>
  <c r="S57" i="5"/>
  <c r="P58" i="5"/>
  <c r="Q58" i="5"/>
  <c r="R58" i="5"/>
  <c r="S58" i="5"/>
  <c r="P59" i="5"/>
  <c r="Q59" i="5"/>
  <c r="R59" i="5"/>
  <c r="S59" i="5"/>
  <c r="P60" i="5"/>
  <c r="Q60" i="5"/>
  <c r="R60" i="5"/>
  <c r="S60" i="5"/>
  <c r="P61" i="5"/>
  <c r="Q61" i="5"/>
  <c r="R61" i="5"/>
  <c r="S61" i="5"/>
  <c r="P62" i="5"/>
  <c r="Q62" i="5"/>
  <c r="R62" i="5"/>
  <c r="S62" i="5"/>
  <c r="P63" i="5"/>
  <c r="Q63" i="5"/>
  <c r="R63" i="5"/>
  <c r="S63" i="5"/>
  <c r="P64" i="5"/>
  <c r="Q64" i="5"/>
  <c r="R64" i="5"/>
  <c r="S64" i="5"/>
  <c r="P65" i="5"/>
  <c r="Q65" i="5"/>
  <c r="R65" i="5"/>
  <c r="S65" i="5"/>
  <c r="P66" i="5"/>
  <c r="Q66" i="5"/>
  <c r="R66" i="5"/>
  <c r="S66" i="5"/>
  <c r="P67" i="5"/>
  <c r="Q67" i="5"/>
  <c r="R67" i="5"/>
  <c r="S67" i="5"/>
  <c r="P68" i="5"/>
  <c r="Q68" i="5"/>
  <c r="R68" i="5"/>
  <c r="S68" i="5"/>
  <c r="P69" i="5"/>
  <c r="Q69" i="5"/>
  <c r="R69" i="5"/>
  <c r="S69" i="5"/>
  <c r="P70" i="5"/>
  <c r="Q70" i="5"/>
  <c r="R70" i="5"/>
  <c r="S70" i="5"/>
  <c r="P71" i="5"/>
  <c r="Q71" i="5"/>
  <c r="R71" i="5"/>
  <c r="S71" i="5"/>
  <c r="P72" i="5"/>
  <c r="Q72" i="5"/>
  <c r="R72" i="5"/>
  <c r="S72" i="5"/>
  <c r="P4" i="5"/>
  <c r="S4" i="5"/>
  <c r="C72"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R4" i="5"/>
  <c r="Q4"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2" i="4"/>
  <c r="N71" i="4"/>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alcChain>
</file>

<file path=xl/sharedStrings.xml><?xml version="1.0" encoding="utf-8"?>
<sst xmlns="http://schemas.openxmlformats.org/spreadsheetml/2006/main" count="1018" uniqueCount="185">
  <si>
    <t>California Final Demand</t>
  </si>
  <si>
    <t>Personal consumption expenditures</t>
  </si>
  <si>
    <t>Private fixed investment</t>
  </si>
  <si>
    <t>Change in private inventories</t>
  </si>
  <si>
    <t>Exports of goods and services</t>
  </si>
  <si>
    <t>Imports of goods and services</t>
  </si>
  <si>
    <t>National defense: Consumption expenditures</t>
  </si>
  <si>
    <t>National defense: Gross investment</t>
  </si>
  <si>
    <t>Nondefense: Consumption expenditures</t>
  </si>
  <si>
    <t>Nondefense: Gross investment</t>
  </si>
  <si>
    <t>State and local government consumption expenditures</t>
  </si>
  <si>
    <t>State and local government gross investment</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</si>
  <si>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</si>
  <si>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</si>
  <si>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</si>
  <si>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</si>
  <si>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</si>
  <si>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</si>
  <si>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</si>
  <si>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</si>
  <si>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</si>
  <si>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</si>
  <si>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</si>
  <si>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</si>
  <si>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</si>
  <si>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</si>
  <si>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</si>
  <si>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</si>
  <si>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</si>
  <si>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</si>
  <si>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</si>
  <si>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</si>
  <si>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</si>
  <si>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</si>
  <si>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</si>
  <si>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</si>
  <si>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</si>
  <si>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</si>
  <si>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</si>
  <si>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</si>
  <si>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</si>
  <si>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</si>
  <si>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</si>
  <si>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</si>
  <si>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</si>
  <si>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</si>
  <si>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</si>
  <si>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</si>
  <si>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</si>
  <si>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</si>
  <si>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</si>
  <si>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</si>
  <si>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</si>
  <si>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</si>
  <si>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</si>
  <si>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</si>
  <si>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</si>
  <si>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</si>
  <si>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</si>
  <si>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</si>
  <si>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</si>
  <si>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</si>
  <si>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</si>
  <si>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</si>
  <si>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</si>
  <si>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</si>
  <si>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</si>
  <si>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</si>
  <si>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</si>
  <si>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</si>
  <si>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</si>
  <si>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</si>
  <si>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</si>
  <si>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</si>
  <si>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</si>
  <si>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</si>
  <si>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</si>
  <si>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</si>
  <si>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Total Government</t>
  </si>
  <si>
    <t>Scrap, used, and secondhand goods</t>
  </si>
  <si>
    <t>Noncomparable imports and rest of world adjustment</t>
  </si>
  <si>
    <t>Total</t>
  </si>
  <si>
    <t>V</t>
  </si>
  <si>
    <t>F</t>
  </si>
  <si>
    <t>g</t>
  </si>
  <si>
    <t>IOCode</t>
  </si>
  <si>
    <t>Name</t>
  </si>
  <si>
    <t> 11</t>
  </si>
  <si>
    <t>Agriculture, forestry, fishing, and hunting</t>
  </si>
  <si>
    <t>111CA</t>
  </si>
  <si>
    <t> 21</t>
  </si>
  <si>
    <t>Mining</t>
  </si>
  <si>
    <t>113FF</t>
  </si>
  <si>
    <t> 22</t>
  </si>
  <si>
    <t> 23</t>
  </si>
  <si>
    <t> 31G</t>
  </si>
  <si>
    <t>Manufacturing</t>
  </si>
  <si>
    <t> 42</t>
  </si>
  <si>
    <t> 44RT</t>
  </si>
  <si>
    <t>Retail trade</t>
  </si>
  <si>
    <t> 48TW</t>
  </si>
  <si>
    <t>Transportation and warehousing</t>
  </si>
  <si>
    <t> 51</t>
  </si>
  <si>
    <t>Information</t>
  </si>
  <si>
    <t> FIRE</t>
  </si>
  <si>
    <t>Finance, insurance, real estate, rental, and leasing</t>
  </si>
  <si>
    <t> PROF</t>
  </si>
  <si>
    <t>Professional and business services</t>
  </si>
  <si>
    <t> 6</t>
  </si>
  <si>
    <t>Educational services, health care, and social assistance</t>
  </si>
  <si>
    <t> 7</t>
  </si>
  <si>
    <t>Arts, entertainment, recreation, accommodation, and food services</t>
  </si>
  <si>
    <t> 81</t>
  </si>
  <si>
    <t> G</t>
  </si>
  <si>
    <t>Government</t>
  </si>
  <si>
    <t>3361MV</t>
  </si>
  <si>
    <t> Used</t>
  </si>
  <si>
    <t>Scrap, used and secondhand goods</t>
  </si>
  <si>
    <t>3364OT</t>
  </si>
  <si>
    <t> Other</t>
  </si>
  <si>
    <t>Noncomparable imports and rest-of-the-world adjustment</t>
  </si>
  <si>
    <t> V001</t>
  </si>
  <si>
    <t>Compensation of employees</t>
  </si>
  <si>
    <t> V002</t>
  </si>
  <si>
    <t>Taxes on production and imports, less subsidies</t>
  </si>
  <si>
    <t>311FT</t>
  </si>
  <si>
    <t> V003</t>
  </si>
  <si>
    <t>Gross operating surplus</t>
  </si>
  <si>
    <t>313TT</t>
  </si>
  <si>
    <t>315AL</t>
  </si>
  <si>
    <t>Shared Industry and Commodity Names</t>
  </si>
  <si>
    <t>Commodities in blue</t>
  </si>
  <si>
    <t>Value Added in Yellow</t>
  </si>
  <si>
    <t>4A0</t>
  </si>
  <si>
    <t>487OS</t>
  </si>
  <si>
    <t>521CI</t>
  </si>
  <si>
    <t>HS</t>
  </si>
  <si>
    <t>Housing</t>
  </si>
  <si>
    <t>ORE</t>
  </si>
  <si>
    <t>Other real estate</t>
  </si>
  <si>
    <t>532RL</t>
  </si>
  <si>
    <t>5412OP</t>
  </si>
  <si>
    <t>711AS</t>
  </si>
  <si>
    <t>GFGD</t>
  </si>
  <si>
    <t>Federal general government (defense)</t>
  </si>
  <si>
    <t>GFGN</t>
  </si>
  <si>
    <t>Federal general government (nondefense)</t>
  </si>
  <si>
    <t>GFE</t>
  </si>
  <si>
    <t>Federal government enterprises</t>
  </si>
  <si>
    <t>GSLG</t>
  </si>
  <si>
    <t>State and local general government</t>
  </si>
  <si>
    <t>GSLE</t>
  </si>
  <si>
    <t>State and local government enterprises</t>
  </si>
  <si>
    <t>Used</t>
  </si>
  <si>
    <t>Other</t>
  </si>
  <si>
    <t>V001</t>
  </si>
  <si>
    <t>V002</t>
  </si>
  <si>
    <t>V003</t>
  </si>
  <si>
    <t>Exports</t>
  </si>
  <si>
    <t>Imports</t>
  </si>
  <si>
    <t xml:space="preserve">Q = </t>
  </si>
  <si>
    <t>M =</t>
  </si>
  <si>
    <t>FixedFD</t>
  </si>
  <si>
    <t>VarFD</t>
  </si>
  <si>
    <t>73 commodities</t>
  </si>
  <si>
    <t>69 commodities</t>
  </si>
  <si>
    <t>Only Inventories</t>
  </si>
  <si>
    <t>aggC</t>
  </si>
  <si>
    <t>detail</t>
  </si>
  <si>
    <t>CA</t>
  </si>
  <si>
    <t>INDEX</t>
  </si>
  <si>
    <t>Decrement</t>
  </si>
  <si>
    <t>Increment</t>
  </si>
  <si>
    <r>
      <t xml:space="preserve">Where the value of the industries is 0, the code don't run. </t>
    </r>
    <r>
      <rPr>
        <sz val="12"/>
        <rFont val="Calibri"/>
        <family val="2"/>
        <scheme val="minor"/>
      </rPr>
      <t xml:space="preserve">Appears that: </t>
    </r>
    <r>
      <rPr>
        <sz val="12"/>
        <color rgb="FFFF0000"/>
        <rFont val="Calibri"/>
        <family val="2"/>
        <scheme val="minor"/>
      </rPr>
      <t xml:space="preserve">Array must be positive integers or logical values. </t>
    </r>
    <r>
      <rPr>
        <sz val="12"/>
        <rFont val="Calibri"/>
        <family val="2"/>
        <scheme val="minor"/>
      </rPr>
      <t>In this case, they need to maintain the same value, because we are not going to perturb the industry</t>
    </r>
  </si>
  <si>
    <t>Where is the case of just one industry in the sector, the code continue to decrement that industry, so there is no other industry to balance the pertubation, and then to sum up to the original value in the sector. I think we need to add another IF, saying that when the sector has only 1 industry, we don't do the perturbation on that sector.</t>
  </si>
  <si>
    <t>Random 1</t>
  </si>
  <si>
    <t>Can you check my sumcheck code lines?</t>
  </si>
  <si>
    <t>We don't have the problem that decrement simulations has. The code maintain the same value, no perturbation if the sector has only 1 industry</t>
  </si>
  <si>
    <t>Can the random perturbation assume a negative value?</t>
  </si>
  <si>
    <t>Random 2</t>
  </si>
  <si>
    <t>Perfect</t>
  </si>
  <si>
    <t>The case of a sector with just 2 industries</t>
  </si>
  <si>
    <t>Yes</t>
  </si>
  <si>
    <t>Center around zero</t>
  </si>
  <si>
    <t>But the g value cant be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</si>
</sst>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2"/>
      <color rgb="FF000000"/>
      <name val="Calibri"/>
      <family val="2"/>
      <scheme val="minor"/>
    </font>
    <font>
      <b/>
      <sz val="10"/>
      <color rgb="FFFFFFFF"/>
      <name val="Arial"/>
      <family val="2"/>
    </font>
    <font>
      <sz val="10"/>
      <name val="Arial"/>
      <family val="2"/>
    </font>
    <font>
      <sz val="24"/>
      <color theme="1"/>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9">
    <fill>
      <patternFill patternType="none"/>
    </fill>
    <fill>
      <patternFill patternType="gray125"/>
    </fill>
    <fill>
      <patternFill patternType="solid">
        <fgColor rgb="FF003366"/>
        <bgColor rgb="FF808080"/>
      </patternFill>
    </fill>
    <fill>
      <patternFill patternType="solid">
        <fgColor rgb="FFC6E0B4"/>
        <bgColor rgb="FF000000"/>
      </patternFill>
    </fill>
    <fill>
      <patternFill patternType="solid">
        <fgColor rgb="FFB4C6E7"/>
        <bgColor rgb="FF000000"/>
      </patternFill>
    </fill>
    <fill>
      <patternFill patternType="solid">
        <fgColor rgb="FFFFFF00"/>
        <bgColor rgb="FF000000"/>
      </patternFill>
    </fill>
    <fill>
      <patternFill patternType="solid">
        <fgColor theme="4" tint="0.59999389629810485"/>
        <bgColor rgb="FF000000"/>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1" fillId="0" borderId="0"/>
  </cellStyleXfs>
  <cellXfs count="28">
    <xf numFmtId="0" fontId="0" fillId="0" borderId="0" xfId="0"/>
    <xf numFmtId="0" fontId="1" fillId="0" borderId="0" xfId="1"/>
    <xf numFmtId="0" fontId="2" fillId="0" borderId="0" xfId="0" applyFont="1"/>
    <xf numFmtId="0" fontId="3" fillId="2" borderId="1" xfId="0" applyFont="1" applyFill="1" applyBorder="1" applyAlignment="1">
      <alignment horizontal="center"/>
    </xf>
    <xf numFmtId="0" fontId="2" fillId="3" borderId="0" xfId="0" applyFont="1" applyFill="1"/>
    <xf numFmtId="0" fontId="4" fillId="3" borderId="0" xfId="0" applyFont="1" applyFill="1"/>
    <xf numFmtId="0" fontId="2" fillId="4" borderId="0" xfId="0" applyFont="1" applyFill="1"/>
    <xf numFmtId="0" fontId="4" fillId="4" borderId="0" xfId="0" applyFont="1" applyFill="1"/>
    <xf numFmtId="0" fontId="2" fillId="5" borderId="0" xfId="0" applyFont="1" applyFill="1"/>
    <xf numFmtId="0" fontId="4" fillId="5" borderId="0" xfId="0" applyFont="1" applyFill="1"/>
    <xf numFmtId="0" fontId="2" fillId="0" borderId="0" xfId="0" applyFont="1" applyAlignment="1">
      <alignment horizontal="center"/>
    </xf>
    <xf numFmtId="0" fontId="5" fillId="0" borderId="0" xfId="0" applyFont="1"/>
    <xf numFmtId="0" fontId="2" fillId="6" borderId="0" xfId="0" applyFont="1" applyFill="1"/>
    <xf numFmtId="2" fontId="0" fillId="0" borderId="0" xfId="0" applyNumberFormat="1"/>
    <xf numFmtId="11" fontId="0" fillId="0" borderId="0" xfId="0" applyNumberFormat="1"/>
    <xf numFmtId="0" fontId="0" fillId="7" borderId="0" xfId="0" applyFill="1"/>
    <xf numFmtId="0" fontId="0" fillId="8" borderId="0" xfId="0" applyFill="1"/>
    <xf numFmtId="0" fontId="0" fillId="0" borderId="0" xfId="0" applyFill="1"/>
    <xf numFmtId="0" fontId="0" fillId="0" borderId="0" xfId="0" applyAlignment="1">
      <alignment horizontal="center"/>
    </xf>
    <xf numFmtId="0" fontId="0" fillId="0" borderId="0" xfId="0" applyAlignment="1">
      <alignment horizontal="center" vertical="center"/>
    </xf>
    <xf numFmtId="4" fontId="0" fillId="0" borderId="0" xfId="0" applyNumberFormat="1" applyAlignment="1">
      <alignment horizontal="right"/>
    </xf>
    <xf numFmtId="0" fontId="8" fillId="0" borderId="0" xfId="0" applyFont="1"/>
    <xf numFmtId="0" fontId="2" fillId="5"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center" wrapText="1"/>
    </xf>
  </cellXfs>
  <cellStyles count="2">
    <cellStyle name="Normal" xfId="0" builtinId="0"/>
    <cellStyle name="Normal 2" xfId="1" xr:uid="{97F9BE2B-01DA-0B4A-A927-DEB18D4FF9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546099</xdr:colOff>
      <xdr:row>2</xdr:row>
      <xdr:rowOff>127000</xdr:rowOff>
    </xdr:from>
    <xdr:to>
      <xdr:col>7</xdr:col>
      <xdr:colOff>658905</xdr:colOff>
      <xdr:row>7</xdr:row>
      <xdr:rowOff>12700</xdr:rowOff>
    </xdr:to>
    <xdr:pic>
      <xdr:nvPicPr>
        <xdr:cNvPr id="5" name="Picture 4">
          <a:extLst>
            <a:ext uri="{FF2B5EF4-FFF2-40B4-BE49-F238E27FC236}">
              <a16:creationId xmlns:a16="http://schemas.microsoft.com/office/drawing/2014/main" id="{4E2CCA5E-CDB5-AC45-AEAF-69284868410E}"/>
            </a:ext>
          </a:extLst>
        </xdr:cNvPr>
        <xdr:cNvPicPr>
          <a:picLocks noChangeAspect="1"/>
        </xdr:cNvPicPr>
      </xdr:nvPicPr>
      <xdr:blipFill>
        <a:blip xmlns:r="http://schemas.openxmlformats.org/officeDocument/2006/relationships" r:embed="rId1"/>
        <a:stretch>
          <a:fillRect/>
        </a:stretch>
      </xdr:blipFill>
      <xdr:spPr>
        <a:xfrm>
          <a:off x="2197099" y="533400"/>
          <a:ext cx="4240306" cy="1092200"/>
        </a:xfrm>
        <a:prstGeom prst="rect">
          <a:avLst/>
        </a:prstGeom>
      </xdr:spPr>
    </xdr:pic>
    <xdr:clientData/>
  </xdr:twoCellAnchor>
  <xdr:twoCellAnchor editAs="oneCell">
    <xdr:from>
      <xdr:col>1</xdr:col>
      <xdr:colOff>317500</xdr:colOff>
      <xdr:row>11</xdr:row>
      <xdr:rowOff>0</xdr:rowOff>
    </xdr:from>
    <xdr:to>
      <xdr:col>10</xdr:col>
      <xdr:colOff>788988</xdr:colOff>
      <xdr:row>16</xdr:row>
      <xdr:rowOff>50800</xdr:rowOff>
    </xdr:to>
    <xdr:pic>
      <xdr:nvPicPr>
        <xdr:cNvPr id="7" name="Picture 6">
          <a:extLst>
            <a:ext uri="{FF2B5EF4-FFF2-40B4-BE49-F238E27FC236}">
              <a16:creationId xmlns:a16="http://schemas.microsoft.com/office/drawing/2014/main" id="{26A59DA2-5AC2-6740-8441-46FAACC866FA}"/>
            </a:ext>
          </a:extLst>
        </xdr:cNvPr>
        <xdr:cNvPicPr>
          <a:picLocks noChangeAspect="1"/>
        </xdr:cNvPicPr>
      </xdr:nvPicPr>
      <xdr:blipFill>
        <a:blip xmlns:r="http://schemas.openxmlformats.org/officeDocument/2006/relationships" r:embed="rId2"/>
        <a:stretch>
          <a:fillRect/>
        </a:stretch>
      </xdr:blipFill>
      <xdr:spPr>
        <a:xfrm>
          <a:off x="1143000" y="2425700"/>
          <a:ext cx="7900988" cy="1066800"/>
        </a:xfrm>
        <a:prstGeom prst="rect">
          <a:avLst/>
        </a:prstGeom>
      </xdr:spPr>
    </xdr:pic>
    <xdr:clientData/>
  </xdr:twoCellAnchor>
  <xdr:twoCellAnchor editAs="oneCell">
    <xdr:from>
      <xdr:col>2</xdr:col>
      <xdr:colOff>609600</xdr:colOff>
      <xdr:row>17</xdr:row>
      <xdr:rowOff>76200</xdr:rowOff>
    </xdr:from>
    <xdr:to>
      <xdr:col>5</xdr:col>
      <xdr:colOff>148844</xdr:colOff>
      <xdr:row>20</xdr:row>
      <xdr:rowOff>88900</xdr:rowOff>
    </xdr:to>
    <xdr:pic>
      <xdr:nvPicPr>
        <xdr:cNvPr id="9" name="Picture 8">
          <a:extLst>
            <a:ext uri="{FF2B5EF4-FFF2-40B4-BE49-F238E27FC236}">
              <a16:creationId xmlns:a16="http://schemas.microsoft.com/office/drawing/2014/main" id="{A73FF11F-7F02-6144-AE70-84F5D8BF1A4A}"/>
            </a:ext>
          </a:extLst>
        </xdr:cNvPr>
        <xdr:cNvPicPr>
          <a:picLocks noChangeAspect="1"/>
        </xdr:cNvPicPr>
      </xdr:nvPicPr>
      <xdr:blipFill>
        <a:blip xmlns:r="http://schemas.openxmlformats.org/officeDocument/2006/relationships" r:embed="rId3"/>
        <a:stretch>
          <a:fillRect/>
        </a:stretch>
      </xdr:blipFill>
      <xdr:spPr>
        <a:xfrm>
          <a:off x="2260600" y="3721100"/>
          <a:ext cx="2015744" cy="812800"/>
        </a:xfrm>
        <a:prstGeom prst="rect">
          <a:avLst/>
        </a:prstGeom>
      </xdr:spPr>
    </xdr:pic>
    <xdr:clientData/>
  </xdr:twoCellAnchor>
  <xdr:twoCellAnchor editAs="oneCell">
    <xdr:from>
      <xdr:col>2</xdr:col>
      <xdr:colOff>12700</xdr:colOff>
      <xdr:row>7</xdr:row>
      <xdr:rowOff>152399</xdr:rowOff>
    </xdr:from>
    <xdr:to>
      <xdr:col>3</xdr:col>
      <xdr:colOff>749300</xdr:colOff>
      <xdr:row>11</xdr:row>
      <xdr:rowOff>72830</xdr:rowOff>
    </xdr:to>
    <xdr:pic>
      <xdr:nvPicPr>
        <xdr:cNvPr id="10" name="Picture 9">
          <a:extLst>
            <a:ext uri="{FF2B5EF4-FFF2-40B4-BE49-F238E27FC236}">
              <a16:creationId xmlns:a16="http://schemas.microsoft.com/office/drawing/2014/main" id="{306A1AA1-C9E6-CF4E-99A7-DED1430C543D}"/>
            </a:ext>
          </a:extLst>
        </xdr:cNvPr>
        <xdr:cNvPicPr>
          <a:picLocks noChangeAspect="1"/>
        </xdr:cNvPicPr>
      </xdr:nvPicPr>
      <xdr:blipFill>
        <a:blip xmlns:r="http://schemas.openxmlformats.org/officeDocument/2006/relationships" r:embed="rId4"/>
        <a:stretch>
          <a:fillRect/>
        </a:stretch>
      </xdr:blipFill>
      <xdr:spPr>
        <a:xfrm>
          <a:off x="1663700" y="1765299"/>
          <a:ext cx="1562100" cy="733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6805-7E34-5D4C-A584-C6702E4D95EF}">
  <dimension ref="B1:T72"/>
  <sheetViews>
    <sheetView tabSelected="1" workbookViewId="0">
      <selection activeCell="P3" sqref="P3:S3"/>
    </sheetView>
  </sheetViews>
  <sheetFormatPr defaultColWidth="10.5" defaultRowHeight="15.75" x14ac:dyDescent="0.25"/>
  <sheetData>
    <row r="1" spans="2:20" x14ac:dyDescent="0.25">
      <c r="B1" t="s">
        <v>0</v>
      </c>
    </row>
    <row r="2" spans="2:20" x14ac:dyDescent="0.25">
      <c r="C2" t="s">
        <v>82</v>
      </c>
      <c r="D2" t="s">
        <v>83</v>
      </c>
      <c r="E2" t="s">
        <v>82</v>
      </c>
      <c r="F2" t="s">
        <v>82</v>
      </c>
      <c r="G2" t="s">
        <v>82</v>
      </c>
      <c r="H2" t="s">
        <v>83</v>
      </c>
      <c r="I2" t="s">
        <v>83</v>
      </c>
      <c r="J2" t="s">
        <v>83</v>
      </c>
      <c r="K2" t="s">
        <v>83</v>
      </c>
      <c r="L2" t="s">
        <v>83</v>
      </c>
      <c r="M2" t="s">
        <v>83</v>
      </c>
      <c r="S2" t="s">
        <v>166</v>
      </c>
    </row>
    <row r="3" spans="2:20" x14ac:dyDescent="0.25">
      <c r="C3" s="15" t="s">
        <v>1</v>
      </c>
      <c r="D3" s="15" t="s">
        <v>2</v>
      </c>
      <c r="E3" s="16" t="s">
        <v>3</v>
      </c>
      <c r="F3" s="17" t="s">
        <v>4</v>
      </c>
      <c r="G3" t="s">
        <v>5</v>
      </c>
      <c r="H3" s="15" t="s">
        <v>6</v>
      </c>
      <c r="I3" s="15" t="s">
        <v>7</v>
      </c>
      <c r="J3" s="15" t="s">
        <v>8</v>
      </c>
      <c r="K3" s="15" t="s">
        <v>9</v>
      </c>
      <c r="L3" s="15" t="s">
        <v>10</v>
      </c>
      <c r="M3" s="15" t="s">
        <v>11</v>
      </c>
      <c r="N3" t="s">
        <v>81</v>
      </c>
      <c r="P3" s="15" t="s">
        <v>162</v>
      </c>
      <c r="Q3" t="s">
        <v>158</v>
      </c>
      <c r="R3" t="s">
        <v>159</v>
      </c>
      <c r="S3" s="16" t="s">
        <v>163</v>
      </c>
      <c r="T3" t="s">
        <v>84</v>
      </c>
    </row>
    <row r="4" spans="2:20" x14ac:dyDescent="0.25">
      <c r="B4" t="s">
        <v>12</v>
      </c>
      <c r="C4">
        <v>79307</v>
      </c>
      <c r="D4">
        <v>0</v>
      </c>
      <c r="E4">
        <v>-10327</v>
      </c>
      <c r="F4">
        <v>46167</v>
      </c>
      <c r="G4">
        <v>-43369</v>
      </c>
      <c r="H4">
        <v>0</v>
      </c>
      <c r="I4">
        <v>0</v>
      </c>
      <c r="J4">
        <v>0</v>
      </c>
      <c r="K4">
        <v>0</v>
      </c>
      <c r="L4">
        <v>0</v>
      </c>
      <c r="M4">
        <v>0</v>
      </c>
      <c r="N4">
        <f t="shared" ref="N4:N35" si="0">SUM(C4:M4)</f>
        <v>71778</v>
      </c>
      <c r="P4">
        <f>C4+D4+SUM(H4:M4)</f>
        <v>79307</v>
      </c>
      <c r="Q4">
        <f>F4</f>
        <v>46167</v>
      </c>
      <c r="R4">
        <f>G4</f>
        <v>-43369</v>
      </c>
      <c r="S4">
        <f>E4</f>
        <v>-10327</v>
      </c>
      <c r="T4">
        <v>397873</v>
      </c>
    </row>
    <row r="5" spans="2:20" x14ac:dyDescent="0.25">
      <c r="B5" t="s">
        <v>13</v>
      </c>
      <c r="C5">
        <v>6994</v>
      </c>
      <c r="D5">
        <v>0</v>
      </c>
      <c r="E5">
        <v>421</v>
      </c>
      <c r="F5">
        <v>5550</v>
      </c>
      <c r="G5">
        <v>-18014</v>
      </c>
      <c r="H5">
        <v>0</v>
      </c>
      <c r="I5">
        <v>0</v>
      </c>
      <c r="J5">
        <v>0</v>
      </c>
      <c r="K5">
        <v>0</v>
      </c>
      <c r="L5">
        <v>0</v>
      </c>
      <c r="M5">
        <v>0</v>
      </c>
      <c r="N5">
        <f t="shared" si="0"/>
        <v>-5049</v>
      </c>
      <c r="P5">
        <f t="shared" ref="P5:P68" si="1">C5+D5+SUM(H5:M5)</f>
        <v>6994</v>
      </c>
      <c r="Q5">
        <f t="shared" ref="Q5:Q68" si="2">F5</f>
        <v>5550</v>
      </c>
      <c r="R5">
        <f t="shared" ref="R5:R68" si="3">G5</f>
        <v>-18014</v>
      </c>
      <c r="S5">
        <f t="shared" ref="S5:S68" si="4">E5</f>
        <v>421</v>
      </c>
      <c r="T5">
        <v>54554</v>
      </c>
    </row>
    <row r="6" spans="2:20" x14ac:dyDescent="0.25">
      <c r="B6" t="s">
        <v>14</v>
      </c>
      <c r="C6">
        <v>0</v>
      </c>
      <c r="D6">
        <v>0</v>
      </c>
      <c r="E6">
        <v>2595</v>
      </c>
      <c r="F6">
        <v>80679</v>
      </c>
      <c r="G6">
        <v>-139401</v>
      </c>
      <c r="H6">
        <v>0</v>
      </c>
      <c r="I6">
        <v>0</v>
      </c>
      <c r="J6">
        <v>0</v>
      </c>
      <c r="K6">
        <v>0</v>
      </c>
      <c r="L6">
        <v>0</v>
      </c>
      <c r="M6">
        <v>0</v>
      </c>
      <c r="N6">
        <f t="shared" si="0"/>
        <v>-56127</v>
      </c>
      <c r="P6">
        <f t="shared" si="1"/>
        <v>0</v>
      </c>
      <c r="Q6">
        <f t="shared" si="2"/>
        <v>80679</v>
      </c>
      <c r="R6">
        <f t="shared" si="3"/>
        <v>-139401</v>
      </c>
      <c r="S6">
        <f t="shared" si="4"/>
        <v>2595</v>
      </c>
      <c r="T6">
        <v>375193</v>
      </c>
    </row>
    <row r="7" spans="2:20" x14ac:dyDescent="0.25">
      <c r="B7" t="s">
        <v>15</v>
      </c>
      <c r="C7">
        <v>228</v>
      </c>
      <c r="D7">
        <v>62</v>
      </c>
      <c r="E7">
        <v>1404</v>
      </c>
      <c r="F7">
        <v>13348</v>
      </c>
      <c r="G7">
        <v>624</v>
      </c>
      <c r="H7">
        <v>0</v>
      </c>
      <c r="I7">
        <v>0</v>
      </c>
      <c r="J7">
        <v>0</v>
      </c>
      <c r="K7">
        <v>0</v>
      </c>
      <c r="L7">
        <v>0</v>
      </c>
      <c r="M7">
        <v>0</v>
      </c>
      <c r="N7">
        <f t="shared" si="0"/>
        <v>15666</v>
      </c>
      <c r="P7">
        <f t="shared" si="1"/>
        <v>290</v>
      </c>
      <c r="Q7">
        <f t="shared" si="2"/>
        <v>13348</v>
      </c>
      <c r="R7">
        <f t="shared" si="3"/>
        <v>624</v>
      </c>
      <c r="S7">
        <f t="shared" si="4"/>
        <v>1404</v>
      </c>
      <c r="T7">
        <v>112042</v>
      </c>
    </row>
    <row r="8" spans="2:20" x14ac:dyDescent="0.25">
      <c r="B8" t="s">
        <v>16</v>
      </c>
      <c r="C8">
        <v>0</v>
      </c>
      <c r="D8">
        <v>123747</v>
      </c>
      <c r="E8">
        <v>25</v>
      </c>
      <c r="F8">
        <v>2196</v>
      </c>
      <c r="G8">
        <v>-684</v>
      </c>
      <c r="H8">
        <v>0</v>
      </c>
      <c r="I8">
        <v>0</v>
      </c>
      <c r="J8">
        <v>0</v>
      </c>
      <c r="K8">
        <v>0</v>
      </c>
      <c r="L8">
        <v>0</v>
      </c>
      <c r="M8">
        <v>0</v>
      </c>
      <c r="N8">
        <f t="shared" si="0"/>
        <v>125284</v>
      </c>
      <c r="P8">
        <f t="shared" si="1"/>
        <v>123747</v>
      </c>
      <c r="Q8">
        <f t="shared" si="2"/>
        <v>2196</v>
      </c>
      <c r="R8">
        <f t="shared" si="3"/>
        <v>-684</v>
      </c>
      <c r="S8">
        <f t="shared" si="4"/>
        <v>25</v>
      </c>
      <c r="T8">
        <v>92701</v>
      </c>
    </row>
    <row r="9" spans="2:20" x14ac:dyDescent="0.25">
      <c r="B9" t="s">
        <v>17</v>
      </c>
      <c r="C9">
        <v>288088</v>
      </c>
      <c r="D9">
        <v>0</v>
      </c>
      <c r="E9">
        <v>0</v>
      </c>
      <c r="F9">
        <v>4375</v>
      </c>
      <c r="G9">
        <v>-2086</v>
      </c>
      <c r="H9">
        <v>0</v>
      </c>
      <c r="I9">
        <v>0</v>
      </c>
      <c r="J9">
        <v>0</v>
      </c>
      <c r="K9">
        <v>0</v>
      </c>
      <c r="L9">
        <v>0</v>
      </c>
      <c r="M9">
        <v>0</v>
      </c>
      <c r="N9">
        <f t="shared" si="0"/>
        <v>290377</v>
      </c>
      <c r="P9">
        <f t="shared" si="1"/>
        <v>288088</v>
      </c>
      <c r="Q9">
        <f t="shared" si="2"/>
        <v>4375</v>
      </c>
      <c r="R9">
        <f t="shared" si="3"/>
        <v>-2086</v>
      </c>
      <c r="S9">
        <f t="shared" si="4"/>
        <v>0</v>
      </c>
      <c r="T9">
        <v>503226</v>
      </c>
    </row>
    <row r="10" spans="2:20" x14ac:dyDescent="0.25">
      <c r="B10" t="s">
        <v>18</v>
      </c>
      <c r="C10">
        <v>0</v>
      </c>
      <c r="D10">
        <v>1123074</v>
      </c>
      <c r="E10">
        <v>0</v>
      </c>
      <c r="F10">
        <v>101</v>
      </c>
      <c r="G10">
        <v>0</v>
      </c>
      <c r="H10">
        <v>0</v>
      </c>
      <c r="I10">
        <v>7441</v>
      </c>
      <c r="J10">
        <v>0</v>
      </c>
      <c r="K10">
        <v>14767</v>
      </c>
      <c r="L10">
        <v>0</v>
      </c>
      <c r="M10">
        <v>334432</v>
      </c>
      <c r="N10">
        <f t="shared" si="0"/>
        <v>1479815</v>
      </c>
      <c r="P10">
        <f t="shared" si="1"/>
        <v>1479714</v>
      </c>
      <c r="Q10">
        <f t="shared" si="2"/>
        <v>101</v>
      </c>
      <c r="R10">
        <f t="shared" si="3"/>
        <v>0</v>
      </c>
      <c r="S10">
        <f t="shared" si="4"/>
        <v>0</v>
      </c>
      <c r="T10">
        <v>1689986</v>
      </c>
    </row>
    <row r="11" spans="2:20" x14ac:dyDescent="0.25">
      <c r="B11" t="s">
        <v>19</v>
      </c>
      <c r="C11">
        <v>5177</v>
      </c>
      <c r="D11">
        <v>7630</v>
      </c>
      <c r="E11">
        <v>26</v>
      </c>
      <c r="F11">
        <v>4973</v>
      </c>
      <c r="G11">
        <v>-19926</v>
      </c>
      <c r="H11">
        <v>0</v>
      </c>
      <c r="I11">
        <v>0</v>
      </c>
      <c r="J11">
        <v>0</v>
      </c>
      <c r="K11">
        <v>0</v>
      </c>
      <c r="L11">
        <v>0</v>
      </c>
      <c r="M11">
        <v>0</v>
      </c>
      <c r="N11">
        <f t="shared" si="0"/>
        <v>-2120</v>
      </c>
      <c r="P11">
        <f t="shared" si="1"/>
        <v>12807</v>
      </c>
      <c r="Q11">
        <f t="shared" si="2"/>
        <v>4973</v>
      </c>
      <c r="R11">
        <f t="shared" si="3"/>
        <v>-19926</v>
      </c>
      <c r="S11">
        <f t="shared" si="4"/>
        <v>26</v>
      </c>
      <c r="T11">
        <v>117569</v>
      </c>
    </row>
    <row r="12" spans="2:20" x14ac:dyDescent="0.25">
      <c r="B12" t="s">
        <v>20</v>
      </c>
      <c r="C12">
        <v>12982</v>
      </c>
      <c r="D12">
        <v>0</v>
      </c>
      <c r="E12">
        <v>404</v>
      </c>
      <c r="F12">
        <v>8141</v>
      </c>
      <c r="G12">
        <v>-27951</v>
      </c>
      <c r="H12">
        <v>0</v>
      </c>
      <c r="I12">
        <v>0</v>
      </c>
      <c r="J12">
        <v>0</v>
      </c>
      <c r="K12">
        <v>0</v>
      </c>
      <c r="L12">
        <v>0</v>
      </c>
      <c r="M12">
        <v>0</v>
      </c>
      <c r="N12">
        <f t="shared" si="0"/>
        <v>-6424</v>
      </c>
      <c r="P12">
        <f t="shared" si="1"/>
        <v>12982</v>
      </c>
      <c r="Q12">
        <f t="shared" si="2"/>
        <v>8141</v>
      </c>
      <c r="R12">
        <f t="shared" si="3"/>
        <v>-27951</v>
      </c>
      <c r="S12">
        <f t="shared" si="4"/>
        <v>404</v>
      </c>
      <c r="T12">
        <v>137290</v>
      </c>
    </row>
    <row r="13" spans="2:20" x14ac:dyDescent="0.25">
      <c r="B13" t="s">
        <v>21</v>
      </c>
      <c r="C13">
        <v>682</v>
      </c>
      <c r="D13">
        <v>0</v>
      </c>
      <c r="E13">
        <v>-343</v>
      </c>
      <c r="F13">
        <v>27434</v>
      </c>
      <c r="G13">
        <v>-78121</v>
      </c>
      <c r="H13">
        <v>0</v>
      </c>
      <c r="I13">
        <v>0</v>
      </c>
      <c r="J13">
        <v>0</v>
      </c>
      <c r="K13">
        <v>0</v>
      </c>
      <c r="L13">
        <v>0</v>
      </c>
      <c r="M13">
        <v>0</v>
      </c>
      <c r="N13">
        <f t="shared" si="0"/>
        <v>-50348</v>
      </c>
      <c r="P13">
        <f t="shared" si="1"/>
        <v>682</v>
      </c>
      <c r="Q13">
        <f t="shared" si="2"/>
        <v>27434</v>
      </c>
      <c r="R13">
        <f t="shared" si="3"/>
        <v>-78121</v>
      </c>
      <c r="S13">
        <f t="shared" si="4"/>
        <v>-343</v>
      </c>
      <c r="T13">
        <v>241749</v>
      </c>
    </row>
    <row r="14" spans="2:20" x14ac:dyDescent="0.25">
      <c r="B14" t="s">
        <v>22</v>
      </c>
      <c r="C14">
        <v>20698</v>
      </c>
      <c r="D14">
        <v>14676</v>
      </c>
      <c r="E14">
        <v>1298</v>
      </c>
      <c r="F14">
        <v>34206</v>
      </c>
      <c r="G14">
        <v>-73759</v>
      </c>
      <c r="H14">
        <v>0</v>
      </c>
      <c r="I14">
        <v>110</v>
      </c>
      <c r="J14">
        <v>0</v>
      </c>
      <c r="K14">
        <v>2</v>
      </c>
      <c r="L14">
        <v>0</v>
      </c>
      <c r="M14">
        <v>9</v>
      </c>
      <c r="N14">
        <f t="shared" si="0"/>
        <v>-2760</v>
      </c>
      <c r="P14">
        <f t="shared" si="1"/>
        <v>35495</v>
      </c>
      <c r="Q14">
        <f t="shared" si="2"/>
        <v>34206</v>
      </c>
      <c r="R14">
        <f t="shared" si="3"/>
        <v>-73759</v>
      </c>
      <c r="S14">
        <f t="shared" si="4"/>
        <v>1298</v>
      </c>
      <c r="T14">
        <v>386395</v>
      </c>
    </row>
    <row r="15" spans="2:20" x14ac:dyDescent="0.25">
      <c r="B15" t="s">
        <v>23</v>
      </c>
      <c r="C15">
        <v>7779</v>
      </c>
      <c r="D15">
        <v>265956</v>
      </c>
      <c r="E15">
        <v>1596</v>
      </c>
      <c r="F15">
        <v>101415</v>
      </c>
      <c r="G15">
        <v>-187992</v>
      </c>
      <c r="H15">
        <v>0</v>
      </c>
      <c r="I15">
        <v>118</v>
      </c>
      <c r="J15">
        <v>0</v>
      </c>
      <c r="K15">
        <v>1</v>
      </c>
      <c r="L15">
        <v>0</v>
      </c>
      <c r="M15">
        <v>196</v>
      </c>
      <c r="N15">
        <f t="shared" si="0"/>
        <v>189069</v>
      </c>
      <c r="P15">
        <f t="shared" si="1"/>
        <v>274050</v>
      </c>
      <c r="Q15">
        <f t="shared" si="2"/>
        <v>101415</v>
      </c>
      <c r="R15">
        <f t="shared" si="3"/>
        <v>-187992</v>
      </c>
      <c r="S15">
        <f t="shared" si="4"/>
        <v>1596</v>
      </c>
      <c r="T15">
        <v>419458</v>
      </c>
    </row>
    <row r="16" spans="2:20" x14ac:dyDescent="0.25">
      <c r="B16" t="s">
        <v>24</v>
      </c>
      <c r="C16">
        <v>98038</v>
      </c>
      <c r="D16">
        <v>205903</v>
      </c>
      <c r="E16">
        <v>-270</v>
      </c>
      <c r="F16">
        <v>98633</v>
      </c>
      <c r="G16">
        <v>-330531</v>
      </c>
      <c r="H16">
        <v>0</v>
      </c>
      <c r="I16">
        <v>1172</v>
      </c>
      <c r="J16">
        <v>0</v>
      </c>
      <c r="K16">
        <v>24</v>
      </c>
      <c r="L16">
        <v>0</v>
      </c>
      <c r="M16">
        <v>517</v>
      </c>
      <c r="N16">
        <f t="shared" si="0"/>
        <v>73486</v>
      </c>
      <c r="P16">
        <f t="shared" si="1"/>
        <v>305654</v>
      </c>
      <c r="Q16">
        <f t="shared" si="2"/>
        <v>98633</v>
      </c>
      <c r="R16">
        <f t="shared" si="3"/>
        <v>-330531</v>
      </c>
      <c r="S16">
        <f t="shared" si="4"/>
        <v>-270</v>
      </c>
      <c r="T16">
        <v>389737</v>
      </c>
    </row>
    <row r="17" spans="2:20" x14ac:dyDescent="0.25">
      <c r="B17" t="s">
        <v>25</v>
      </c>
      <c r="C17">
        <v>43235</v>
      </c>
      <c r="D17">
        <v>37626</v>
      </c>
      <c r="E17">
        <v>902</v>
      </c>
      <c r="F17">
        <v>31060</v>
      </c>
      <c r="G17">
        <v>-113766</v>
      </c>
      <c r="H17">
        <v>0</v>
      </c>
      <c r="I17">
        <v>167</v>
      </c>
      <c r="J17">
        <v>0</v>
      </c>
      <c r="K17">
        <v>2</v>
      </c>
      <c r="L17">
        <v>0</v>
      </c>
      <c r="M17">
        <v>31</v>
      </c>
      <c r="N17">
        <f t="shared" si="0"/>
        <v>-743</v>
      </c>
      <c r="P17">
        <f t="shared" si="1"/>
        <v>81061</v>
      </c>
      <c r="Q17">
        <f t="shared" si="2"/>
        <v>31060</v>
      </c>
      <c r="R17">
        <f t="shared" si="3"/>
        <v>-113766</v>
      </c>
      <c r="S17">
        <f t="shared" si="4"/>
        <v>902</v>
      </c>
      <c r="T17">
        <v>136381</v>
      </c>
    </row>
    <row r="18" spans="2:20" x14ac:dyDescent="0.25">
      <c r="B18" t="s">
        <v>26</v>
      </c>
      <c r="C18">
        <v>239485</v>
      </c>
      <c r="D18">
        <v>322247</v>
      </c>
      <c r="E18">
        <v>6532</v>
      </c>
      <c r="F18">
        <v>106791</v>
      </c>
      <c r="G18">
        <v>-345041</v>
      </c>
      <c r="H18">
        <v>0</v>
      </c>
      <c r="I18">
        <v>41567</v>
      </c>
      <c r="J18">
        <v>0</v>
      </c>
      <c r="K18">
        <v>12998</v>
      </c>
      <c r="L18">
        <v>0</v>
      </c>
      <c r="M18">
        <v>34184</v>
      </c>
      <c r="N18">
        <f t="shared" si="0"/>
        <v>418763</v>
      </c>
      <c r="P18">
        <f t="shared" si="1"/>
        <v>650481</v>
      </c>
      <c r="Q18">
        <f t="shared" si="2"/>
        <v>106791</v>
      </c>
      <c r="R18">
        <f t="shared" si="3"/>
        <v>-345041</v>
      </c>
      <c r="S18">
        <f t="shared" si="4"/>
        <v>6532</v>
      </c>
      <c r="T18">
        <v>786826</v>
      </c>
    </row>
    <row r="19" spans="2:20" x14ac:dyDescent="0.25">
      <c r="B19" t="s">
        <v>27</v>
      </c>
      <c r="C19">
        <v>23661</v>
      </c>
      <c r="D19">
        <v>72199</v>
      </c>
      <c r="E19">
        <v>16811</v>
      </c>
      <c r="F19">
        <v>119024</v>
      </c>
      <c r="G19">
        <v>-56976</v>
      </c>
      <c r="H19">
        <v>0</v>
      </c>
      <c r="I19">
        <v>33623</v>
      </c>
      <c r="J19">
        <v>0</v>
      </c>
      <c r="K19">
        <v>40</v>
      </c>
      <c r="L19">
        <v>0</v>
      </c>
      <c r="M19">
        <v>15</v>
      </c>
      <c r="N19">
        <f t="shared" si="0"/>
        <v>208397</v>
      </c>
      <c r="P19">
        <f t="shared" si="1"/>
        <v>129538</v>
      </c>
      <c r="Q19">
        <f t="shared" si="2"/>
        <v>119024</v>
      </c>
      <c r="R19">
        <f t="shared" si="3"/>
        <v>-56976</v>
      </c>
      <c r="S19">
        <f t="shared" si="4"/>
        <v>16811</v>
      </c>
      <c r="T19">
        <v>360342</v>
      </c>
    </row>
    <row r="20" spans="2:20" x14ac:dyDescent="0.25">
      <c r="B20" t="s">
        <v>28</v>
      </c>
      <c r="C20">
        <v>58024</v>
      </c>
      <c r="D20">
        <v>30071</v>
      </c>
      <c r="E20">
        <v>-1102</v>
      </c>
      <c r="F20">
        <v>3675</v>
      </c>
      <c r="G20">
        <v>-47458</v>
      </c>
      <c r="H20">
        <v>0</v>
      </c>
      <c r="I20">
        <v>0</v>
      </c>
      <c r="J20">
        <v>0</v>
      </c>
      <c r="K20">
        <v>0</v>
      </c>
      <c r="L20">
        <v>0</v>
      </c>
      <c r="M20">
        <v>5</v>
      </c>
      <c r="N20">
        <f t="shared" si="0"/>
        <v>43215</v>
      </c>
      <c r="P20">
        <f t="shared" si="1"/>
        <v>88100</v>
      </c>
      <c r="Q20">
        <f t="shared" si="2"/>
        <v>3675</v>
      </c>
      <c r="R20">
        <f t="shared" si="3"/>
        <v>-47458</v>
      </c>
      <c r="S20">
        <f t="shared" si="4"/>
        <v>-1102</v>
      </c>
      <c r="T20">
        <v>82541</v>
      </c>
    </row>
    <row r="21" spans="2:20" x14ac:dyDescent="0.25">
      <c r="B21" t="s">
        <v>29</v>
      </c>
      <c r="C21">
        <v>100710</v>
      </c>
      <c r="D21">
        <v>53082</v>
      </c>
      <c r="E21">
        <v>402</v>
      </c>
      <c r="F21">
        <v>32510</v>
      </c>
      <c r="G21">
        <v>-103547</v>
      </c>
      <c r="H21">
        <v>0</v>
      </c>
      <c r="I21">
        <v>2</v>
      </c>
      <c r="J21">
        <v>0</v>
      </c>
      <c r="K21">
        <v>0</v>
      </c>
      <c r="L21">
        <v>0</v>
      </c>
      <c r="M21">
        <v>12</v>
      </c>
      <c r="N21">
        <f t="shared" si="0"/>
        <v>83171</v>
      </c>
      <c r="P21">
        <f t="shared" si="1"/>
        <v>153806</v>
      </c>
      <c r="Q21">
        <f t="shared" si="2"/>
        <v>32510</v>
      </c>
      <c r="R21">
        <f t="shared" si="3"/>
        <v>-103547</v>
      </c>
      <c r="S21">
        <f t="shared" si="4"/>
        <v>402</v>
      </c>
      <c r="T21">
        <v>173236</v>
      </c>
    </row>
    <row r="22" spans="2:20" x14ac:dyDescent="0.25">
      <c r="B22" t="s">
        <v>30</v>
      </c>
      <c r="C22">
        <v>627368</v>
      </c>
      <c r="D22">
        <v>0</v>
      </c>
      <c r="E22">
        <v>3748</v>
      </c>
      <c r="F22">
        <v>66275</v>
      </c>
      <c r="G22">
        <v>-102354</v>
      </c>
      <c r="H22">
        <v>0</v>
      </c>
      <c r="I22">
        <v>0</v>
      </c>
      <c r="J22">
        <v>0</v>
      </c>
      <c r="K22">
        <v>0</v>
      </c>
      <c r="L22">
        <v>0</v>
      </c>
      <c r="M22">
        <v>0</v>
      </c>
      <c r="N22">
        <f t="shared" si="0"/>
        <v>595037</v>
      </c>
      <c r="P22">
        <f t="shared" si="1"/>
        <v>627368</v>
      </c>
      <c r="Q22">
        <f t="shared" si="2"/>
        <v>66275</v>
      </c>
      <c r="R22">
        <f t="shared" si="3"/>
        <v>-102354</v>
      </c>
      <c r="S22">
        <f t="shared" si="4"/>
        <v>3748</v>
      </c>
      <c r="T22">
        <v>969717</v>
      </c>
    </row>
    <row r="23" spans="2:20" x14ac:dyDescent="0.25">
      <c r="B23" t="s">
        <v>31</v>
      </c>
      <c r="C23">
        <v>22741</v>
      </c>
      <c r="D23">
        <v>1677</v>
      </c>
      <c r="E23">
        <v>266</v>
      </c>
      <c r="F23">
        <v>8415</v>
      </c>
      <c r="G23">
        <v>-35088</v>
      </c>
      <c r="H23">
        <v>0</v>
      </c>
      <c r="I23">
        <v>0</v>
      </c>
      <c r="J23">
        <v>0</v>
      </c>
      <c r="K23">
        <v>0</v>
      </c>
      <c r="L23">
        <v>0</v>
      </c>
      <c r="M23">
        <v>0</v>
      </c>
      <c r="N23">
        <f t="shared" si="0"/>
        <v>-1989</v>
      </c>
      <c r="P23">
        <f t="shared" si="1"/>
        <v>24418</v>
      </c>
      <c r="Q23">
        <f t="shared" si="2"/>
        <v>8415</v>
      </c>
      <c r="R23">
        <f t="shared" si="3"/>
        <v>-35088</v>
      </c>
      <c r="S23">
        <f t="shared" si="4"/>
        <v>266</v>
      </c>
      <c r="T23">
        <v>49551</v>
      </c>
    </row>
    <row r="24" spans="2:20" x14ac:dyDescent="0.25">
      <c r="B24" t="s">
        <v>32</v>
      </c>
      <c r="C24">
        <v>154038</v>
      </c>
      <c r="D24">
        <v>0</v>
      </c>
      <c r="E24">
        <v>-88</v>
      </c>
      <c r="F24">
        <v>4464</v>
      </c>
      <c r="G24">
        <v>-150057</v>
      </c>
      <c r="H24">
        <v>0</v>
      </c>
      <c r="I24">
        <v>0</v>
      </c>
      <c r="J24">
        <v>0</v>
      </c>
      <c r="K24">
        <v>0</v>
      </c>
      <c r="L24">
        <v>0</v>
      </c>
      <c r="M24">
        <v>0</v>
      </c>
      <c r="N24">
        <f t="shared" si="0"/>
        <v>8357</v>
      </c>
      <c r="P24">
        <f t="shared" si="1"/>
        <v>154038</v>
      </c>
      <c r="Q24">
        <f t="shared" si="2"/>
        <v>4464</v>
      </c>
      <c r="R24">
        <f t="shared" si="3"/>
        <v>-150057</v>
      </c>
      <c r="S24">
        <f t="shared" si="4"/>
        <v>-88</v>
      </c>
      <c r="T24">
        <v>20017</v>
      </c>
    </row>
    <row r="25" spans="2:20" x14ac:dyDescent="0.25">
      <c r="B25" t="s">
        <v>33</v>
      </c>
      <c r="C25">
        <v>21676</v>
      </c>
      <c r="D25">
        <v>0</v>
      </c>
      <c r="E25">
        <v>951</v>
      </c>
      <c r="F25">
        <v>21102</v>
      </c>
      <c r="G25">
        <v>-24916</v>
      </c>
      <c r="H25">
        <v>0</v>
      </c>
      <c r="I25">
        <v>0</v>
      </c>
      <c r="J25">
        <v>0</v>
      </c>
      <c r="K25">
        <v>0</v>
      </c>
      <c r="L25">
        <v>0</v>
      </c>
      <c r="M25">
        <v>0</v>
      </c>
      <c r="N25">
        <f t="shared" si="0"/>
        <v>18813</v>
      </c>
      <c r="P25">
        <f t="shared" si="1"/>
        <v>21676</v>
      </c>
      <c r="Q25">
        <f t="shared" si="2"/>
        <v>21102</v>
      </c>
      <c r="R25">
        <f t="shared" si="3"/>
        <v>-24916</v>
      </c>
      <c r="S25">
        <f t="shared" si="4"/>
        <v>951</v>
      </c>
      <c r="T25">
        <v>189321</v>
      </c>
    </row>
    <row r="26" spans="2:20" x14ac:dyDescent="0.25">
      <c r="B26" t="s">
        <v>34</v>
      </c>
      <c r="C26">
        <v>5792</v>
      </c>
      <c r="D26">
        <v>0</v>
      </c>
      <c r="E26">
        <v>900</v>
      </c>
      <c r="F26">
        <v>2048</v>
      </c>
      <c r="G26">
        <v>-2887</v>
      </c>
      <c r="H26">
        <v>0</v>
      </c>
      <c r="I26">
        <v>0</v>
      </c>
      <c r="J26">
        <v>0</v>
      </c>
      <c r="K26">
        <v>0</v>
      </c>
      <c r="L26">
        <v>0</v>
      </c>
      <c r="M26">
        <v>0</v>
      </c>
      <c r="N26">
        <f t="shared" si="0"/>
        <v>5853</v>
      </c>
      <c r="P26">
        <f t="shared" si="1"/>
        <v>5792</v>
      </c>
      <c r="Q26">
        <f t="shared" si="2"/>
        <v>2048</v>
      </c>
      <c r="R26">
        <f t="shared" si="3"/>
        <v>-2887</v>
      </c>
      <c r="S26">
        <f t="shared" si="4"/>
        <v>900</v>
      </c>
      <c r="T26">
        <v>90785</v>
      </c>
    </row>
    <row r="27" spans="2:20" x14ac:dyDescent="0.25">
      <c r="B27" t="s">
        <v>35</v>
      </c>
      <c r="C27">
        <v>174768</v>
      </c>
      <c r="D27">
        <v>0</v>
      </c>
      <c r="E27">
        <v>7525</v>
      </c>
      <c r="F27">
        <v>99756</v>
      </c>
      <c r="G27">
        <v>-68248</v>
      </c>
      <c r="H27">
        <v>0</v>
      </c>
      <c r="I27">
        <v>0</v>
      </c>
      <c r="J27">
        <v>0</v>
      </c>
      <c r="K27">
        <v>0</v>
      </c>
      <c r="L27">
        <v>0</v>
      </c>
      <c r="M27">
        <v>0</v>
      </c>
      <c r="N27">
        <f t="shared" si="0"/>
        <v>213801</v>
      </c>
      <c r="P27">
        <f t="shared" si="1"/>
        <v>174768</v>
      </c>
      <c r="Q27">
        <f t="shared" si="2"/>
        <v>99756</v>
      </c>
      <c r="R27">
        <f t="shared" si="3"/>
        <v>-68248</v>
      </c>
      <c r="S27">
        <f t="shared" si="4"/>
        <v>7525</v>
      </c>
      <c r="T27">
        <v>589202</v>
      </c>
    </row>
    <row r="28" spans="2:20" x14ac:dyDescent="0.25">
      <c r="B28" t="s">
        <v>36</v>
      </c>
      <c r="C28">
        <v>339748</v>
      </c>
      <c r="D28">
        <v>2447</v>
      </c>
      <c r="E28">
        <v>2760</v>
      </c>
      <c r="F28">
        <v>158153</v>
      </c>
      <c r="G28">
        <v>-280816</v>
      </c>
      <c r="H28">
        <v>0</v>
      </c>
      <c r="I28">
        <v>0</v>
      </c>
      <c r="J28">
        <v>0</v>
      </c>
      <c r="K28">
        <v>0</v>
      </c>
      <c r="L28">
        <v>0</v>
      </c>
      <c r="M28">
        <v>0</v>
      </c>
      <c r="N28">
        <f t="shared" si="0"/>
        <v>222292</v>
      </c>
      <c r="P28">
        <f t="shared" si="1"/>
        <v>342195</v>
      </c>
      <c r="Q28">
        <f t="shared" si="2"/>
        <v>158153</v>
      </c>
      <c r="R28">
        <f t="shared" si="3"/>
        <v>-280816</v>
      </c>
      <c r="S28">
        <f t="shared" si="4"/>
        <v>2760</v>
      </c>
      <c r="T28">
        <v>870133</v>
      </c>
    </row>
    <row r="29" spans="2:20" x14ac:dyDescent="0.25">
      <c r="B29" t="s">
        <v>37</v>
      </c>
      <c r="C29">
        <v>39931</v>
      </c>
      <c r="D29">
        <v>225</v>
      </c>
      <c r="E29">
        <v>1592</v>
      </c>
      <c r="F29">
        <v>25948</v>
      </c>
      <c r="G29">
        <v>-60388</v>
      </c>
      <c r="H29">
        <v>0</v>
      </c>
      <c r="I29">
        <v>0</v>
      </c>
      <c r="J29">
        <v>0</v>
      </c>
      <c r="K29">
        <v>0</v>
      </c>
      <c r="L29">
        <v>0</v>
      </c>
      <c r="M29">
        <v>0</v>
      </c>
      <c r="N29">
        <f t="shared" si="0"/>
        <v>7308</v>
      </c>
      <c r="P29">
        <f t="shared" si="1"/>
        <v>40156</v>
      </c>
      <c r="Q29">
        <f t="shared" si="2"/>
        <v>25948</v>
      </c>
      <c r="R29">
        <f t="shared" si="3"/>
        <v>-60388</v>
      </c>
      <c r="S29">
        <f t="shared" si="4"/>
        <v>1592</v>
      </c>
      <c r="T29">
        <v>248983</v>
      </c>
    </row>
    <row r="30" spans="2:20" x14ac:dyDescent="0.25">
      <c r="B30" t="s">
        <v>38</v>
      </c>
      <c r="C30">
        <v>593220</v>
      </c>
      <c r="D30">
        <v>253642</v>
      </c>
      <c r="E30">
        <v>6314</v>
      </c>
      <c r="F30">
        <v>191276</v>
      </c>
      <c r="G30">
        <v>77752</v>
      </c>
      <c r="H30">
        <v>0</v>
      </c>
      <c r="I30">
        <v>15049</v>
      </c>
      <c r="J30">
        <v>0</v>
      </c>
      <c r="K30">
        <v>4228</v>
      </c>
      <c r="L30">
        <v>0</v>
      </c>
      <c r="M30">
        <v>7753</v>
      </c>
      <c r="N30">
        <f t="shared" si="0"/>
        <v>1149234</v>
      </c>
      <c r="P30">
        <f t="shared" si="1"/>
        <v>873892</v>
      </c>
      <c r="Q30">
        <f t="shared" si="2"/>
        <v>191276</v>
      </c>
      <c r="R30">
        <f t="shared" si="3"/>
        <v>77752</v>
      </c>
      <c r="S30">
        <f t="shared" si="4"/>
        <v>6314</v>
      </c>
      <c r="T30">
        <v>2091683</v>
      </c>
    </row>
    <row r="31" spans="2:20" x14ac:dyDescent="0.25">
      <c r="B31" t="s">
        <v>39</v>
      </c>
      <c r="C31">
        <v>178810</v>
      </c>
      <c r="D31">
        <v>39343</v>
      </c>
      <c r="E31">
        <v>0</v>
      </c>
      <c r="F31">
        <v>0</v>
      </c>
      <c r="G31">
        <v>0</v>
      </c>
      <c r="H31">
        <v>0</v>
      </c>
      <c r="I31">
        <v>0</v>
      </c>
      <c r="J31">
        <v>0</v>
      </c>
      <c r="K31">
        <v>0</v>
      </c>
      <c r="L31">
        <v>0</v>
      </c>
      <c r="M31">
        <v>0</v>
      </c>
      <c r="N31">
        <f t="shared" si="0"/>
        <v>218153</v>
      </c>
      <c r="P31">
        <f t="shared" si="1"/>
        <v>218153</v>
      </c>
      <c r="Q31">
        <f t="shared" si="2"/>
        <v>0</v>
      </c>
      <c r="R31">
        <f t="shared" si="3"/>
        <v>0</v>
      </c>
      <c r="S31">
        <f t="shared" si="4"/>
        <v>0</v>
      </c>
      <c r="T31">
        <v>341373</v>
      </c>
    </row>
    <row r="32" spans="2:20" x14ac:dyDescent="0.25">
      <c r="B32" t="s">
        <v>40</v>
      </c>
      <c r="C32">
        <v>222542</v>
      </c>
      <c r="D32">
        <v>131</v>
      </c>
      <c r="E32">
        <v>0</v>
      </c>
      <c r="F32">
        <v>0</v>
      </c>
      <c r="G32">
        <v>0</v>
      </c>
      <c r="H32">
        <v>0</v>
      </c>
      <c r="I32">
        <v>0</v>
      </c>
      <c r="J32">
        <v>0</v>
      </c>
      <c r="K32">
        <v>0</v>
      </c>
      <c r="L32">
        <v>0</v>
      </c>
      <c r="M32">
        <v>0</v>
      </c>
      <c r="N32">
        <f t="shared" si="0"/>
        <v>222673</v>
      </c>
      <c r="P32">
        <f t="shared" si="1"/>
        <v>222673</v>
      </c>
      <c r="Q32">
        <f t="shared" si="2"/>
        <v>0</v>
      </c>
      <c r="R32">
        <f t="shared" si="3"/>
        <v>0</v>
      </c>
      <c r="S32">
        <f t="shared" si="4"/>
        <v>0</v>
      </c>
      <c r="T32">
        <v>252861</v>
      </c>
    </row>
    <row r="33" spans="2:20" x14ac:dyDescent="0.25">
      <c r="B33" t="s">
        <v>41</v>
      </c>
      <c r="C33">
        <v>216770</v>
      </c>
      <c r="D33">
        <v>4435</v>
      </c>
      <c r="E33">
        <v>0</v>
      </c>
      <c r="F33">
        <v>0</v>
      </c>
      <c r="G33">
        <v>0</v>
      </c>
      <c r="H33">
        <v>0</v>
      </c>
      <c r="I33">
        <v>0</v>
      </c>
      <c r="J33">
        <v>0</v>
      </c>
      <c r="K33">
        <v>0</v>
      </c>
      <c r="L33">
        <v>0</v>
      </c>
      <c r="M33">
        <v>0</v>
      </c>
      <c r="N33">
        <f t="shared" si="0"/>
        <v>221205</v>
      </c>
      <c r="P33">
        <f t="shared" si="1"/>
        <v>221205</v>
      </c>
      <c r="Q33">
        <f t="shared" si="2"/>
        <v>0</v>
      </c>
      <c r="R33">
        <f t="shared" si="3"/>
        <v>0</v>
      </c>
      <c r="S33">
        <f t="shared" si="4"/>
        <v>0</v>
      </c>
      <c r="T33">
        <v>248139</v>
      </c>
    </row>
    <row r="34" spans="2:20" x14ac:dyDescent="0.25">
      <c r="B34" t="s">
        <v>42</v>
      </c>
      <c r="C34">
        <v>870965</v>
      </c>
      <c r="D34">
        <v>62970</v>
      </c>
      <c r="E34">
        <v>0</v>
      </c>
      <c r="F34">
        <v>0</v>
      </c>
      <c r="G34">
        <v>0</v>
      </c>
      <c r="H34">
        <v>0</v>
      </c>
      <c r="I34">
        <v>0</v>
      </c>
      <c r="J34">
        <v>0</v>
      </c>
      <c r="K34">
        <v>0</v>
      </c>
      <c r="L34">
        <v>0</v>
      </c>
      <c r="M34">
        <v>0</v>
      </c>
      <c r="N34">
        <f t="shared" si="0"/>
        <v>933935</v>
      </c>
      <c r="P34">
        <f t="shared" si="1"/>
        <v>933935</v>
      </c>
      <c r="Q34">
        <f t="shared" si="2"/>
        <v>0</v>
      </c>
      <c r="R34">
        <f t="shared" si="3"/>
        <v>0</v>
      </c>
      <c r="S34">
        <f t="shared" si="4"/>
        <v>0</v>
      </c>
      <c r="T34">
        <v>1112109</v>
      </c>
    </row>
    <row r="35" spans="2:20" x14ac:dyDescent="0.25">
      <c r="B35" t="s">
        <v>43</v>
      </c>
      <c r="C35">
        <v>156325</v>
      </c>
      <c r="D35">
        <v>450</v>
      </c>
      <c r="E35">
        <v>10</v>
      </c>
      <c r="F35">
        <v>46591</v>
      </c>
      <c r="G35">
        <v>-46957</v>
      </c>
      <c r="H35">
        <v>0</v>
      </c>
      <c r="I35">
        <v>21</v>
      </c>
      <c r="J35">
        <v>0</v>
      </c>
      <c r="K35">
        <v>4</v>
      </c>
      <c r="L35">
        <v>0</v>
      </c>
      <c r="M35">
        <v>9</v>
      </c>
      <c r="N35">
        <f t="shared" si="0"/>
        <v>156453</v>
      </c>
      <c r="P35">
        <f t="shared" si="1"/>
        <v>156809</v>
      </c>
      <c r="Q35">
        <f t="shared" si="2"/>
        <v>46591</v>
      </c>
      <c r="R35">
        <f t="shared" si="3"/>
        <v>-46957</v>
      </c>
      <c r="S35">
        <f t="shared" si="4"/>
        <v>10</v>
      </c>
      <c r="T35">
        <v>253105</v>
      </c>
    </row>
    <row r="36" spans="2:20" x14ac:dyDescent="0.25">
      <c r="B36" t="s">
        <v>44</v>
      </c>
      <c r="C36">
        <v>8408</v>
      </c>
      <c r="D36">
        <v>3033</v>
      </c>
      <c r="E36">
        <v>326</v>
      </c>
      <c r="F36">
        <v>12573</v>
      </c>
      <c r="G36">
        <v>435</v>
      </c>
      <c r="H36">
        <v>0</v>
      </c>
      <c r="I36">
        <v>1216</v>
      </c>
      <c r="J36">
        <v>0</v>
      </c>
      <c r="K36">
        <v>335</v>
      </c>
      <c r="L36">
        <v>0</v>
      </c>
      <c r="M36">
        <v>549</v>
      </c>
      <c r="N36">
        <f t="shared" ref="N36:N67" si="5">SUM(C36:M36)</f>
        <v>26875</v>
      </c>
      <c r="P36">
        <f t="shared" si="1"/>
        <v>13541</v>
      </c>
      <c r="Q36">
        <f t="shared" si="2"/>
        <v>12573</v>
      </c>
      <c r="R36">
        <f t="shared" si="3"/>
        <v>435</v>
      </c>
      <c r="S36">
        <f t="shared" si="4"/>
        <v>326</v>
      </c>
      <c r="T36">
        <v>83463</v>
      </c>
    </row>
    <row r="37" spans="2:20" x14ac:dyDescent="0.25">
      <c r="B37" t="s">
        <v>45</v>
      </c>
      <c r="C37">
        <v>26604</v>
      </c>
      <c r="D37">
        <v>9</v>
      </c>
      <c r="E37">
        <v>51</v>
      </c>
      <c r="F37">
        <v>6298</v>
      </c>
      <c r="G37">
        <v>7939</v>
      </c>
      <c r="H37">
        <v>0</v>
      </c>
      <c r="I37">
        <v>2</v>
      </c>
      <c r="J37">
        <v>0</v>
      </c>
      <c r="K37">
        <v>0</v>
      </c>
      <c r="L37">
        <v>0</v>
      </c>
      <c r="M37">
        <v>0</v>
      </c>
      <c r="N37">
        <f t="shared" si="5"/>
        <v>40903</v>
      </c>
      <c r="P37">
        <f t="shared" si="1"/>
        <v>26615</v>
      </c>
      <c r="Q37">
        <f t="shared" si="2"/>
        <v>6298</v>
      </c>
      <c r="R37">
        <f t="shared" si="3"/>
        <v>7939</v>
      </c>
      <c r="S37">
        <f t="shared" si="4"/>
        <v>51</v>
      </c>
      <c r="T37">
        <v>54718</v>
      </c>
    </row>
    <row r="38" spans="2:20" x14ac:dyDescent="0.25">
      <c r="B38" t="s">
        <v>46</v>
      </c>
      <c r="C38">
        <v>97774</v>
      </c>
      <c r="D38">
        <v>29104</v>
      </c>
      <c r="E38">
        <v>1112</v>
      </c>
      <c r="F38">
        <v>35287</v>
      </c>
      <c r="G38">
        <v>5375</v>
      </c>
      <c r="H38">
        <v>0</v>
      </c>
      <c r="I38">
        <v>736</v>
      </c>
      <c r="J38">
        <v>0</v>
      </c>
      <c r="K38">
        <v>166</v>
      </c>
      <c r="L38">
        <v>0</v>
      </c>
      <c r="M38">
        <v>543</v>
      </c>
      <c r="N38">
        <f t="shared" si="5"/>
        <v>170097</v>
      </c>
      <c r="P38">
        <f t="shared" si="1"/>
        <v>128323</v>
      </c>
      <c r="Q38">
        <f t="shared" si="2"/>
        <v>35287</v>
      </c>
      <c r="R38">
        <f t="shared" si="3"/>
        <v>5375</v>
      </c>
      <c r="S38">
        <f t="shared" si="4"/>
        <v>1112</v>
      </c>
      <c r="T38">
        <v>389662</v>
      </c>
    </row>
    <row r="39" spans="2:20" x14ac:dyDescent="0.25">
      <c r="B39" t="s">
        <v>47</v>
      </c>
      <c r="C39">
        <v>50637</v>
      </c>
      <c r="D39">
        <v>0</v>
      </c>
      <c r="E39">
        <v>0</v>
      </c>
      <c r="F39">
        <v>0</v>
      </c>
      <c r="G39">
        <v>0</v>
      </c>
      <c r="H39">
        <v>0</v>
      </c>
      <c r="I39">
        <v>0</v>
      </c>
      <c r="J39">
        <v>0</v>
      </c>
      <c r="K39">
        <v>0</v>
      </c>
      <c r="L39">
        <v>0</v>
      </c>
      <c r="M39">
        <v>0</v>
      </c>
      <c r="N39">
        <f t="shared" si="5"/>
        <v>50637</v>
      </c>
      <c r="P39">
        <f t="shared" si="1"/>
        <v>50637</v>
      </c>
      <c r="Q39">
        <f t="shared" si="2"/>
        <v>0</v>
      </c>
      <c r="R39">
        <f t="shared" si="3"/>
        <v>0</v>
      </c>
      <c r="S39">
        <f t="shared" si="4"/>
        <v>0</v>
      </c>
      <c r="T39">
        <v>106984</v>
      </c>
    </row>
    <row r="40" spans="2:20" x14ac:dyDescent="0.25">
      <c r="B40" t="s">
        <v>48</v>
      </c>
      <c r="C40">
        <v>2797</v>
      </c>
      <c r="D40">
        <v>0</v>
      </c>
      <c r="E40">
        <v>217</v>
      </c>
      <c r="F40">
        <v>7359</v>
      </c>
      <c r="G40">
        <v>0</v>
      </c>
      <c r="H40">
        <v>0</v>
      </c>
      <c r="I40">
        <v>0</v>
      </c>
      <c r="J40">
        <v>0</v>
      </c>
      <c r="K40">
        <v>0</v>
      </c>
      <c r="L40">
        <v>0</v>
      </c>
      <c r="M40">
        <v>0</v>
      </c>
      <c r="N40">
        <f t="shared" si="5"/>
        <v>10373</v>
      </c>
      <c r="P40">
        <f t="shared" si="1"/>
        <v>2797</v>
      </c>
      <c r="Q40">
        <f t="shared" si="2"/>
        <v>7359</v>
      </c>
      <c r="R40">
        <f t="shared" si="3"/>
        <v>0</v>
      </c>
      <c r="S40">
        <f t="shared" si="4"/>
        <v>217</v>
      </c>
      <c r="T40">
        <v>57848</v>
      </c>
    </row>
    <row r="41" spans="2:20" x14ac:dyDescent="0.25">
      <c r="B41" t="s">
        <v>49</v>
      </c>
      <c r="C41">
        <v>25899</v>
      </c>
      <c r="D41">
        <v>0</v>
      </c>
      <c r="E41">
        <v>0</v>
      </c>
      <c r="F41">
        <v>10730</v>
      </c>
      <c r="G41">
        <v>3601</v>
      </c>
      <c r="H41">
        <v>0</v>
      </c>
      <c r="I41">
        <v>0</v>
      </c>
      <c r="J41">
        <v>0</v>
      </c>
      <c r="K41">
        <v>0</v>
      </c>
      <c r="L41">
        <v>0</v>
      </c>
      <c r="M41">
        <v>0</v>
      </c>
      <c r="N41">
        <f t="shared" si="5"/>
        <v>40230</v>
      </c>
      <c r="P41">
        <f t="shared" si="1"/>
        <v>25899</v>
      </c>
      <c r="Q41">
        <f t="shared" si="2"/>
        <v>10730</v>
      </c>
      <c r="R41">
        <f t="shared" si="3"/>
        <v>3601</v>
      </c>
      <c r="S41">
        <f t="shared" si="4"/>
        <v>0</v>
      </c>
      <c r="T41">
        <v>262831</v>
      </c>
    </row>
    <row r="42" spans="2:20" x14ac:dyDescent="0.25">
      <c r="B42" t="s">
        <v>50</v>
      </c>
      <c r="C42">
        <v>107</v>
      </c>
      <c r="D42">
        <v>0</v>
      </c>
      <c r="E42">
        <v>0</v>
      </c>
      <c r="F42">
        <v>169</v>
      </c>
      <c r="G42">
        <v>0</v>
      </c>
      <c r="H42">
        <v>0</v>
      </c>
      <c r="I42">
        <v>0</v>
      </c>
      <c r="J42">
        <v>0</v>
      </c>
      <c r="K42">
        <v>0</v>
      </c>
      <c r="L42">
        <v>0</v>
      </c>
      <c r="M42">
        <v>0</v>
      </c>
      <c r="N42">
        <f t="shared" si="5"/>
        <v>276</v>
      </c>
      <c r="P42">
        <f t="shared" si="1"/>
        <v>107</v>
      </c>
      <c r="Q42">
        <f t="shared" si="2"/>
        <v>169</v>
      </c>
      <c r="R42">
        <f t="shared" si="3"/>
        <v>0</v>
      </c>
      <c r="S42">
        <f t="shared" si="4"/>
        <v>0</v>
      </c>
      <c r="T42">
        <v>144462</v>
      </c>
    </row>
    <row r="43" spans="2:20" x14ac:dyDescent="0.25">
      <c r="B43" t="s">
        <v>51</v>
      </c>
      <c r="C43">
        <v>96174</v>
      </c>
      <c r="D43">
        <v>118937</v>
      </c>
      <c r="E43">
        <v>926</v>
      </c>
      <c r="F43">
        <v>36540</v>
      </c>
      <c r="G43">
        <v>-4993</v>
      </c>
      <c r="H43">
        <v>0</v>
      </c>
      <c r="I43">
        <v>1526</v>
      </c>
      <c r="J43">
        <v>0</v>
      </c>
      <c r="K43">
        <v>1850</v>
      </c>
      <c r="L43">
        <v>0</v>
      </c>
      <c r="M43">
        <v>5307</v>
      </c>
      <c r="N43">
        <f t="shared" si="5"/>
        <v>256267</v>
      </c>
      <c r="P43">
        <f t="shared" si="1"/>
        <v>223794</v>
      </c>
      <c r="Q43">
        <f t="shared" si="2"/>
        <v>36540</v>
      </c>
      <c r="R43">
        <f t="shared" si="3"/>
        <v>-4993</v>
      </c>
      <c r="S43">
        <f t="shared" si="4"/>
        <v>926</v>
      </c>
      <c r="T43">
        <v>397326</v>
      </c>
    </row>
    <row r="44" spans="2:20" x14ac:dyDescent="0.25">
      <c r="B44" t="s">
        <v>52</v>
      </c>
      <c r="C44">
        <v>24319</v>
      </c>
      <c r="D44">
        <v>41671</v>
      </c>
      <c r="E44">
        <v>27</v>
      </c>
      <c r="F44">
        <v>20382</v>
      </c>
      <c r="G44">
        <v>-10461</v>
      </c>
      <c r="H44">
        <v>0</v>
      </c>
      <c r="I44">
        <v>0</v>
      </c>
      <c r="J44">
        <v>0</v>
      </c>
      <c r="K44">
        <v>0</v>
      </c>
      <c r="L44">
        <v>0</v>
      </c>
      <c r="M44">
        <v>0</v>
      </c>
      <c r="N44">
        <f t="shared" si="5"/>
        <v>75938</v>
      </c>
      <c r="P44">
        <f t="shared" si="1"/>
        <v>65990</v>
      </c>
      <c r="Q44">
        <f t="shared" si="2"/>
        <v>20382</v>
      </c>
      <c r="R44">
        <f t="shared" si="3"/>
        <v>-10461</v>
      </c>
      <c r="S44">
        <f t="shared" si="4"/>
        <v>27</v>
      </c>
      <c r="T44">
        <v>165198</v>
      </c>
    </row>
    <row r="45" spans="2:20" x14ac:dyDescent="0.25">
      <c r="B45" t="s">
        <v>53</v>
      </c>
      <c r="C45">
        <v>340144</v>
      </c>
      <c r="D45">
        <v>37981</v>
      </c>
      <c r="E45">
        <v>0</v>
      </c>
      <c r="F45">
        <v>10587</v>
      </c>
      <c r="G45">
        <v>-270</v>
      </c>
      <c r="H45">
        <v>0</v>
      </c>
      <c r="I45">
        <v>0</v>
      </c>
      <c r="J45">
        <v>0</v>
      </c>
      <c r="K45">
        <v>0</v>
      </c>
      <c r="L45">
        <v>0</v>
      </c>
      <c r="M45">
        <v>0</v>
      </c>
      <c r="N45">
        <f t="shared" si="5"/>
        <v>388442</v>
      </c>
      <c r="P45">
        <f t="shared" si="1"/>
        <v>378125</v>
      </c>
      <c r="Q45">
        <f t="shared" si="2"/>
        <v>10587</v>
      </c>
      <c r="R45">
        <f t="shared" si="3"/>
        <v>-270</v>
      </c>
      <c r="S45">
        <f t="shared" si="4"/>
        <v>0</v>
      </c>
      <c r="T45">
        <v>907216</v>
      </c>
    </row>
    <row r="46" spans="2:20" x14ac:dyDescent="0.25">
      <c r="B46" t="s">
        <v>54</v>
      </c>
      <c r="C46">
        <v>81126</v>
      </c>
      <c r="D46">
        <v>14230</v>
      </c>
      <c r="E46">
        <v>0</v>
      </c>
      <c r="F46">
        <v>7354</v>
      </c>
      <c r="G46">
        <v>-1969</v>
      </c>
      <c r="H46">
        <v>0</v>
      </c>
      <c r="I46">
        <v>471</v>
      </c>
      <c r="J46">
        <v>0</v>
      </c>
      <c r="K46">
        <v>423</v>
      </c>
      <c r="L46">
        <v>0</v>
      </c>
      <c r="M46">
        <v>1454</v>
      </c>
      <c r="N46">
        <f t="shared" si="5"/>
        <v>103089</v>
      </c>
      <c r="P46">
        <f t="shared" si="1"/>
        <v>97704</v>
      </c>
      <c r="Q46">
        <f t="shared" si="2"/>
        <v>7354</v>
      </c>
      <c r="R46">
        <f t="shared" si="3"/>
        <v>-1969</v>
      </c>
      <c r="S46">
        <f t="shared" si="4"/>
        <v>0</v>
      </c>
      <c r="T46">
        <v>471463</v>
      </c>
    </row>
    <row r="47" spans="2:20" x14ac:dyDescent="0.25">
      <c r="B47" t="s">
        <v>55</v>
      </c>
      <c r="C47">
        <v>308916</v>
      </c>
      <c r="D47">
        <v>0</v>
      </c>
      <c r="E47">
        <v>0</v>
      </c>
      <c r="F47">
        <v>71381</v>
      </c>
      <c r="G47">
        <v>-77</v>
      </c>
      <c r="H47">
        <v>0</v>
      </c>
      <c r="I47">
        <v>0</v>
      </c>
      <c r="J47">
        <v>0</v>
      </c>
      <c r="K47">
        <v>0</v>
      </c>
      <c r="L47">
        <v>0</v>
      </c>
      <c r="M47">
        <v>0</v>
      </c>
      <c r="N47">
        <f t="shared" si="5"/>
        <v>380220</v>
      </c>
      <c r="P47">
        <f t="shared" si="1"/>
        <v>308916</v>
      </c>
      <c r="Q47">
        <f t="shared" si="2"/>
        <v>71381</v>
      </c>
      <c r="R47">
        <f t="shared" si="3"/>
        <v>-77</v>
      </c>
      <c r="S47">
        <f t="shared" si="4"/>
        <v>0</v>
      </c>
      <c r="T47">
        <v>1034311</v>
      </c>
    </row>
    <row r="48" spans="2:20" x14ac:dyDescent="0.25">
      <c r="B48" t="s">
        <v>56</v>
      </c>
      <c r="C48">
        <v>249088</v>
      </c>
      <c r="D48">
        <v>0</v>
      </c>
      <c r="E48">
        <v>0</v>
      </c>
      <c r="F48">
        <v>65060</v>
      </c>
      <c r="G48">
        <v>-97</v>
      </c>
      <c r="H48">
        <v>0</v>
      </c>
      <c r="I48">
        <v>0</v>
      </c>
      <c r="J48">
        <v>0</v>
      </c>
      <c r="K48">
        <v>0</v>
      </c>
      <c r="L48">
        <v>0</v>
      </c>
      <c r="M48">
        <v>0</v>
      </c>
      <c r="N48">
        <f t="shared" si="5"/>
        <v>314051</v>
      </c>
      <c r="P48">
        <f t="shared" si="1"/>
        <v>249088</v>
      </c>
      <c r="Q48">
        <f t="shared" si="2"/>
        <v>65060</v>
      </c>
      <c r="R48">
        <f t="shared" si="3"/>
        <v>-97</v>
      </c>
      <c r="S48">
        <f t="shared" si="4"/>
        <v>0</v>
      </c>
      <c r="T48">
        <v>677286</v>
      </c>
    </row>
    <row r="49" spans="2:20" x14ac:dyDescent="0.25">
      <c r="B49" t="s">
        <v>57</v>
      </c>
      <c r="C49">
        <v>442670</v>
      </c>
      <c r="D49">
        <v>7764</v>
      </c>
      <c r="E49">
        <v>0</v>
      </c>
      <c r="F49">
        <v>16772</v>
      </c>
      <c r="G49">
        <v>-51025</v>
      </c>
      <c r="H49">
        <v>0</v>
      </c>
      <c r="I49">
        <v>0</v>
      </c>
      <c r="J49">
        <v>0</v>
      </c>
      <c r="K49">
        <v>0</v>
      </c>
      <c r="L49">
        <v>0</v>
      </c>
      <c r="M49">
        <v>0</v>
      </c>
      <c r="N49">
        <f t="shared" si="5"/>
        <v>416181</v>
      </c>
      <c r="P49">
        <f t="shared" si="1"/>
        <v>450434</v>
      </c>
      <c r="Q49">
        <f t="shared" si="2"/>
        <v>16772</v>
      </c>
      <c r="R49">
        <f t="shared" si="3"/>
        <v>-51025</v>
      </c>
      <c r="S49">
        <f t="shared" si="4"/>
        <v>0</v>
      </c>
      <c r="T49">
        <v>1278059</v>
      </c>
    </row>
    <row r="50" spans="2:20" x14ac:dyDescent="0.25">
      <c r="B50" t="s">
        <v>58</v>
      </c>
      <c r="C50">
        <v>175240</v>
      </c>
      <c r="D50">
        <v>0</v>
      </c>
      <c r="E50">
        <v>0</v>
      </c>
      <c r="F50">
        <v>0</v>
      </c>
      <c r="G50">
        <v>0</v>
      </c>
      <c r="H50">
        <v>0</v>
      </c>
      <c r="I50">
        <v>0</v>
      </c>
      <c r="J50">
        <v>0</v>
      </c>
      <c r="K50">
        <v>0</v>
      </c>
      <c r="L50">
        <v>0</v>
      </c>
      <c r="M50">
        <v>0</v>
      </c>
      <c r="N50">
        <f t="shared" si="5"/>
        <v>175240</v>
      </c>
      <c r="P50">
        <f t="shared" si="1"/>
        <v>175240</v>
      </c>
      <c r="Q50">
        <f t="shared" si="2"/>
        <v>0</v>
      </c>
      <c r="R50">
        <f t="shared" si="3"/>
        <v>0</v>
      </c>
      <c r="S50">
        <f t="shared" si="4"/>
        <v>0</v>
      </c>
      <c r="T50">
        <v>167537</v>
      </c>
    </row>
    <row r="51" spans="2:20" x14ac:dyDescent="0.25">
      <c r="B51" t="s">
        <v>59</v>
      </c>
      <c r="C51">
        <v>2334809</v>
      </c>
      <c r="D51">
        <v>154473</v>
      </c>
      <c r="E51">
        <v>0</v>
      </c>
      <c r="F51">
        <v>3364</v>
      </c>
      <c r="G51">
        <v>0</v>
      </c>
      <c r="H51">
        <v>0</v>
      </c>
      <c r="I51">
        <v>0</v>
      </c>
      <c r="J51">
        <v>0</v>
      </c>
      <c r="K51">
        <v>0</v>
      </c>
      <c r="L51">
        <v>0</v>
      </c>
      <c r="M51">
        <v>0</v>
      </c>
      <c r="N51">
        <f t="shared" si="5"/>
        <v>2492646</v>
      </c>
      <c r="P51">
        <f t="shared" si="1"/>
        <v>2489282</v>
      </c>
      <c r="Q51">
        <f t="shared" si="2"/>
        <v>3364</v>
      </c>
      <c r="R51">
        <f t="shared" si="3"/>
        <v>0</v>
      </c>
      <c r="S51">
        <f t="shared" si="4"/>
        <v>0</v>
      </c>
      <c r="T51">
        <v>3748274</v>
      </c>
    </row>
    <row r="52" spans="2:20" x14ac:dyDescent="0.25">
      <c r="B52" t="s">
        <v>60</v>
      </c>
      <c r="C52">
        <v>116622</v>
      </c>
      <c r="D52">
        <v>0</v>
      </c>
      <c r="E52">
        <v>0</v>
      </c>
      <c r="F52">
        <v>79102</v>
      </c>
      <c r="G52">
        <v>0</v>
      </c>
      <c r="H52">
        <v>0</v>
      </c>
      <c r="I52">
        <v>0</v>
      </c>
      <c r="J52">
        <v>0</v>
      </c>
      <c r="K52">
        <v>0</v>
      </c>
      <c r="L52">
        <v>0</v>
      </c>
      <c r="M52">
        <v>0</v>
      </c>
      <c r="N52">
        <f t="shared" si="5"/>
        <v>195724</v>
      </c>
      <c r="P52">
        <f t="shared" si="1"/>
        <v>116622</v>
      </c>
      <c r="Q52">
        <f t="shared" si="2"/>
        <v>79102</v>
      </c>
      <c r="R52">
        <f t="shared" si="3"/>
        <v>0</v>
      </c>
      <c r="S52">
        <f t="shared" si="4"/>
        <v>0</v>
      </c>
      <c r="T52">
        <v>387679</v>
      </c>
    </row>
    <row r="53" spans="2:20" x14ac:dyDescent="0.25">
      <c r="B53" t="s">
        <v>61</v>
      </c>
      <c r="C53">
        <v>110848</v>
      </c>
      <c r="D53">
        <v>26848</v>
      </c>
      <c r="E53">
        <v>0</v>
      </c>
      <c r="F53">
        <v>16231</v>
      </c>
      <c r="G53">
        <v>-4992</v>
      </c>
      <c r="H53">
        <v>0</v>
      </c>
      <c r="I53">
        <v>0</v>
      </c>
      <c r="J53">
        <v>0</v>
      </c>
      <c r="K53">
        <v>0</v>
      </c>
      <c r="L53">
        <v>0</v>
      </c>
      <c r="M53">
        <v>0</v>
      </c>
      <c r="N53">
        <f t="shared" si="5"/>
        <v>148935</v>
      </c>
      <c r="P53">
        <f t="shared" si="1"/>
        <v>137696</v>
      </c>
      <c r="Q53">
        <f t="shared" si="2"/>
        <v>16231</v>
      </c>
      <c r="R53">
        <f t="shared" si="3"/>
        <v>-4992</v>
      </c>
      <c r="S53">
        <f t="shared" si="4"/>
        <v>0</v>
      </c>
      <c r="T53">
        <v>377371</v>
      </c>
    </row>
    <row r="54" spans="2:20" x14ac:dyDescent="0.25">
      <c r="B54" t="s">
        <v>62</v>
      </c>
      <c r="C54">
        <v>0</v>
      </c>
      <c r="D54">
        <v>265576</v>
      </c>
      <c r="E54">
        <v>0</v>
      </c>
      <c r="F54">
        <v>38906</v>
      </c>
      <c r="G54">
        <v>-34414</v>
      </c>
      <c r="H54">
        <v>0</v>
      </c>
      <c r="I54">
        <v>10155</v>
      </c>
      <c r="J54">
        <v>0</v>
      </c>
      <c r="K54">
        <v>25011</v>
      </c>
      <c r="L54">
        <v>0</v>
      </c>
      <c r="M54">
        <v>11842</v>
      </c>
      <c r="N54">
        <f t="shared" si="5"/>
        <v>317076</v>
      </c>
      <c r="P54">
        <f t="shared" si="1"/>
        <v>312584</v>
      </c>
      <c r="Q54">
        <f t="shared" si="2"/>
        <v>38906</v>
      </c>
      <c r="R54">
        <f t="shared" si="3"/>
        <v>-34414</v>
      </c>
      <c r="S54">
        <f t="shared" si="4"/>
        <v>0</v>
      </c>
      <c r="T54">
        <v>491280</v>
      </c>
    </row>
    <row r="55" spans="2:20" x14ac:dyDescent="0.25">
      <c r="B55" t="s">
        <v>63</v>
      </c>
      <c r="C55">
        <v>79128</v>
      </c>
      <c r="D55">
        <v>536413</v>
      </c>
      <c r="E55">
        <v>0</v>
      </c>
      <c r="F55">
        <v>153209</v>
      </c>
      <c r="G55">
        <v>-98128</v>
      </c>
      <c r="H55">
        <v>0</v>
      </c>
      <c r="I55">
        <v>62505</v>
      </c>
      <c r="J55">
        <v>0</v>
      </c>
      <c r="K55">
        <v>83268</v>
      </c>
      <c r="L55">
        <v>0</v>
      </c>
      <c r="M55">
        <v>21476</v>
      </c>
      <c r="N55">
        <f t="shared" si="5"/>
        <v>837871</v>
      </c>
      <c r="P55">
        <f t="shared" si="1"/>
        <v>782790</v>
      </c>
      <c r="Q55">
        <f t="shared" si="2"/>
        <v>153209</v>
      </c>
      <c r="R55">
        <f t="shared" si="3"/>
        <v>-98128</v>
      </c>
      <c r="S55">
        <f t="shared" si="4"/>
        <v>0</v>
      </c>
      <c r="T55">
        <v>1572639</v>
      </c>
    </row>
    <row r="56" spans="2:20" x14ac:dyDescent="0.25">
      <c r="B56" t="s">
        <v>64</v>
      </c>
      <c r="C56">
        <v>0</v>
      </c>
      <c r="D56">
        <v>0</v>
      </c>
      <c r="E56">
        <v>0</v>
      </c>
      <c r="F56">
        <v>4475</v>
      </c>
      <c r="G56">
        <v>0</v>
      </c>
      <c r="H56">
        <v>0</v>
      </c>
      <c r="I56">
        <v>0</v>
      </c>
      <c r="J56">
        <v>0</v>
      </c>
      <c r="K56">
        <v>0</v>
      </c>
      <c r="L56">
        <v>0</v>
      </c>
      <c r="M56">
        <v>0</v>
      </c>
      <c r="N56">
        <f t="shared" si="5"/>
        <v>4475</v>
      </c>
      <c r="P56">
        <f t="shared" si="1"/>
        <v>0</v>
      </c>
      <c r="Q56">
        <f t="shared" si="2"/>
        <v>4475</v>
      </c>
      <c r="R56">
        <f t="shared" si="3"/>
        <v>0</v>
      </c>
      <c r="S56">
        <f t="shared" si="4"/>
        <v>0</v>
      </c>
      <c r="T56">
        <v>670728</v>
      </c>
    </row>
    <row r="57" spans="2:20" x14ac:dyDescent="0.25">
      <c r="B57" t="s">
        <v>65</v>
      </c>
      <c r="C57">
        <v>74710</v>
      </c>
      <c r="D57">
        <v>0</v>
      </c>
      <c r="E57">
        <v>0</v>
      </c>
      <c r="F57">
        <v>2544</v>
      </c>
      <c r="G57">
        <v>-2430</v>
      </c>
      <c r="H57">
        <v>0</v>
      </c>
      <c r="I57">
        <v>0</v>
      </c>
      <c r="J57">
        <v>0</v>
      </c>
      <c r="K57">
        <v>0</v>
      </c>
      <c r="L57">
        <v>0</v>
      </c>
      <c r="M57">
        <v>0</v>
      </c>
      <c r="N57">
        <f t="shared" si="5"/>
        <v>74824</v>
      </c>
      <c r="P57">
        <f t="shared" si="1"/>
        <v>74710</v>
      </c>
      <c r="Q57">
        <f t="shared" si="2"/>
        <v>2544</v>
      </c>
      <c r="R57">
        <f t="shared" si="3"/>
        <v>-2430</v>
      </c>
      <c r="S57">
        <f t="shared" si="4"/>
        <v>0</v>
      </c>
      <c r="T57">
        <v>1051108</v>
      </c>
    </row>
    <row r="58" spans="2:20" x14ac:dyDescent="0.25">
      <c r="B58" t="s">
        <v>66</v>
      </c>
      <c r="C58">
        <v>28670</v>
      </c>
      <c r="D58">
        <v>0</v>
      </c>
      <c r="E58">
        <v>0</v>
      </c>
      <c r="F58">
        <v>168</v>
      </c>
      <c r="G58">
        <v>-290</v>
      </c>
      <c r="H58">
        <v>0</v>
      </c>
      <c r="I58">
        <v>0</v>
      </c>
      <c r="J58">
        <v>0</v>
      </c>
      <c r="K58">
        <v>0</v>
      </c>
      <c r="L58">
        <v>0</v>
      </c>
      <c r="M58">
        <v>0</v>
      </c>
      <c r="N58">
        <f t="shared" si="5"/>
        <v>28548</v>
      </c>
      <c r="P58">
        <f t="shared" si="1"/>
        <v>28670</v>
      </c>
      <c r="Q58">
        <f t="shared" si="2"/>
        <v>168</v>
      </c>
      <c r="R58">
        <f t="shared" si="3"/>
        <v>-290</v>
      </c>
      <c r="S58">
        <f t="shared" si="4"/>
        <v>0</v>
      </c>
      <c r="T58">
        <v>113692</v>
      </c>
    </row>
    <row r="59" spans="2:20" x14ac:dyDescent="0.25">
      <c r="B59" t="s">
        <v>67</v>
      </c>
      <c r="C59">
        <v>372224</v>
      </c>
      <c r="D59">
        <v>0</v>
      </c>
      <c r="E59">
        <v>0</v>
      </c>
      <c r="F59">
        <v>2421</v>
      </c>
      <c r="G59">
        <v>-1680</v>
      </c>
      <c r="H59">
        <v>0</v>
      </c>
      <c r="I59">
        <v>0</v>
      </c>
      <c r="J59">
        <v>0</v>
      </c>
      <c r="K59">
        <v>0</v>
      </c>
      <c r="L59">
        <v>0</v>
      </c>
      <c r="M59">
        <v>0</v>
      </c>
      <c r="N59">
        <f t="shared" si="5"/>
        <v>372965</v>
      </c>
      <c r="P59">
        <f t="shared" si="1"/>
        <v>372224</v>
      </c>
      <c r="Q59">
        <f t="shared" si="2"/>
        <v>2421</v>
      </c>
      <c r="R59">
        <f t="shared" si="3"/>
        <v>-1680</v>
      </c>
      <c r="S59">
        <f t="shared" si="4"/>
        <v>0</v>
      </c>
      <c r="T59">
        <v>383481</v>
      </c>
    </row>
    <row r="60" spans="2:20" x14ac:dyDescent="0.25">
      <c r="B60" t="s">
        <v>68</v>
      </c>
      <c r="C60">
        <v>1128631</v>
      </c>
      <c r="D60">
        <v>0</v>
      </c>
      <c r="E60">
        <v>0</v>
      </c>
      <c r="F60">
        <v>92</v>
      </c>
      <c r="G60">
        <v>0</v>
      </c>
      <c r="H60">
        <v>0</v>
      </c>
      <c r="I60">
        <v>0</v>
      </c>
      <c r="J60">
        <v>0</v>
      </c>
      <c r="K60">
        <v>0</v>
      </c>
      <c r="L60">
        <v>0</v>
      </c>
      <c r="M60">
        <v>0</v>
      </c>
      <c r="N60">
        <f t="shared" si="5"/>
        <v>1128723</v>
      </c>
      <c r="P60">
        <f t="shared" si="1"/>
        <v>1128631</v>
      </c>
      <c r="Q60">
        <f t="shared" si="2"/>
        <v>92</v>
      </c>
      <c r="R60">
        <f t="shared" si="3"/>
        <v>0</v>
      </c>
      <c r="S60">
        <f t="shared" si="4"/>
        <v>0</v>
      </c>
      <c r="T60">
        <v>1142014</v>
      </c>
    </row>
    <row r="61" spans="2:20" x14ac:dyDescent="0.25">
      <c r="B61" t="s">
        <v>69</v>
      </c>
      <c r="C61">
        <v>1195573</v>
      </c>
      <c r="D61">
        <v>0</v>
      </c>
      <c r="E61">
        <v>0</v>
      </c>
      <c r="F61">
        <v>2929</v>
      </c>
      <c r="G61">
        <v>-5489</v>
      </c>
      <c r="H61">
        <v>0</v>
      </c>
      <c r="I61">
        <v>0</v>
      </c>
      <c r="J61">
        <v>0</v>
      </c>
      <c r="K61">
        <v>0</v>
      </c>
      <c r="L61">
        <v>0</v>
      </c>
      <c r="M61">
        <v>0</v>
      </c>
      <c r="N61">
        <f t="shared" si="5"/>
        <v>1193013</v>
      </c>
      <c r="P61">
        <f t="shared" si="1"/>
        <v>1195573</v>
      </c>
      <c r="Q61">
        <f t="shared" si="2"/>
        <v>2929</v>
      </c>
      <c r="R61">
        <f t="shared" si="3"/>
        <v>-5489</v>
      </c>
      <c r="S61">
        <f t="shared" si="4"/>
        <v>0</v>
      </c>
      <c r="T61">
        <v>989640</v>
      </c>
    </row>
    <row r="62" spans="2:20" x14ac:dyDescent="0.25">
      <c r="B62" t="s">
        <v>70</v>
      </c>
      <c r="C62">
        <v>258728</v>
      </c>
      <c r="D62">
        <v>0</v>
      </c>
      <c r="E62">
        <v>0</v>
      </c>
      <c r="F62">
        <v>0</v>
      </c>
      <c r="G62">
        <v>0</v>
      </c>
      <c r="H62">
        <v>0</v>
      </c>
      <c r="I62">
        <v>0</v>
      </c>
      <c r="J62">
        <v>0</v>
      </c>
      <c r="K62">
        <v>0</v>
      </c>
      <c r="L62">
        <v>0</v>
      </c>
      <c r="M62">
        <v>0</v>
      </c>
      <c r="N62">
        <f t="shared" si="5"/>
        <v>258728</v>
      </c>
      <c r="P62">
        <f t="shared" si="1"/>
        <v>258728</v>
      </c>
      <c r="Q62">
        <f t="shared" si="2"/>
        <v>0</v>
      </c>
      <c r="R62">
        <f t="shared" si="3"/>
        <v>0</v>
      </c>
      <c r="S62">
        <f t="shared" si="4"/>
        <v>0</v>
      </c>
      <c r="T62">
        <v>262227</v>
      </c>
    </row>
    <row r="63" spans="2:20" x14ac:dyDescent="0.25">
      <c r="B63" t="s">
        <v>71</v>
      </c>
      <c r="C63">
        <v>232566</v>
      </c>
      <c r="D63">
        <v>0</v>
      </c>
      <c r="E63">
        <v>0</v>
      </c>
      <c r="F63">
        <v>0</v>
      </c>
      <c r="G63">
        <v>0</v>
      </c>
      <c r="H63">
        <v>0</v>
      </c>
      <c r="I63">
        <v>0</v>
      </c>
      <c r="J63">
        <v>0</v>
      </c>
      <c r="K63">
        <v>0</v>
      </c>
      <c r="L63">
        <v>0</v>
      </c>
      <c r="M63">
        <v>0</v>
      </c>
      <c r="N63">
        <f t="shared" si="5"/>
        <v>232566</v>
      </c>
      <c r="P63">
        <f t="shared" si="1"/>
        <v>232566</v>
      </c>
      <c r="Q63">
        <f t="shared" si="2"/>
        <v>0</v>
      </c>
      <c r="R63">
        <f t="shared" si="3"/>
        <v>0</v>
      </c>
      <c r="S63">
        <f t="shared" si="4"/>
        <v>0</v>
      </c>
      <c r="T63">
        <v>231560</v>
      </c>
    </row>
    <row r="64" spans="2:20" x14ac:dyDescent="0.25">
      <c r="B64" t="s">
        <v>72</v>
      </c>
      <c r="C64">
        <v>87925</v>
      </c>
      <c r="D64">
        <v>6011</v>
      </c>
      <c r="E64">
        <v>0</v>
      </c>
      <c r="F64">
        <v>1596</v>
      </c>
      <c r="G64">
        <v>-1329</v>
      </c>
      <c r="H64">
        <v>0</v>
      </c>
      <c r="I64">
        <v>0</v>
      </c>
      <c r="J64">
        <v>0</v>
      </c>
      <c r="K64">
        <v>0</v>
      </c>
      <c r="L64">
        <v>0</v>
      </c>
      <c r="M64">
        <v>0</v>
      </c>
      <c r="N64">
        <f t="shared" si="5"/>
        <v>94203</v>
      </c>
      <c r="P64">
        <f t="shared" si="1"/>
        <v>93936</v>
      </c>
      <c r="Q64">
        <f t="shared" si="2"/>
        <v>1596</v>
      </c>
      <c r="R64">
        <f t="shared" si="3"/>
        <v>-1329</v>
      </c>
      <c r="S64">
        <f t="shared" si="4"/>
        <v>0</v>
      </c>
      <c r="T64">
        <v>207633</v>
      </c>
    </row>
    <row r="65" spans="2:20" x14ac:dyDescent="0.25">
      <c r="B65" t="s">
        <v>73</v>
      </c>
      <c r="C65">
        <v>217713</v>
      </c>
      <c r="D65">
        <v>0</v>
      </c>
      <c r="E65">
        <v>0</v>
      </c>
      <c r="F65">
        <v>0</v>
      </c>
      <c r="G65">
        <v>0</v>
      </c>
      <c r="H65">
        <v>0</v>
      </c>
      <c r="I65">
        <v>0</v>
      </c>
      <c r="J65">
        <v>0</v>
      </c>
      <c r="K65">
        <v>0</v>
      </c>
      <c r="L65">
        <v>0</v>
      </c>
      <c r="M65">
        <v>0</v>
      </c>
      <c r="N65">
        <f t="shared" si="5"/>
        <v>217713</v>
      </c>
      <c r="P65">
        <f t="shared" si="1"/>
        <v>217713</v>
      </c>
      <c r="Q65">
        <f t="shared" si="2"/>
        <v>0</v>
      </c>
      <c r="R65">
        <f t="shared" si="3"/>
        <v>0</v>
      </c>
      <c r="S65">
        <f t="shared" si="4"/>
        <v>0</v>
      </c>
      <c r="T65">
        <v>167733</v>
      </c>
    </row>
    <row r="66" spans="2:20" x14ac:dyDescent="0.25">
      <c r="B66" t="s">
        <v>74</v>
      </c>
      <c r="C66">
        <v>166654</v>
      </c>
      <c r="D66">
        <v>0</v>
      </c>
      <c r="E66">
        <v>0</v>
      </c>
      <c r="F66">
        <v>0</v>
      </c>
      <c r="G66">
        <v>0</v>
      </c>
      <c r="H66">
        <v>0</v>
      </c>
      <c r="I66">
        <v>0</v>
      </c>
      <c r="J66">
        <v>0</v>
      </c>
      <c r="K66">
        <v>0</v>
      </c>
      <c r="L66">
        <v>0</v>
      </c>
      <c r="M66">
        <v>0</v>
      </c>
      <c r="N66">
        <f t="shared" si="5"/>
        <v>166654</v>
      </c>
      <c r="P66">
        <f t="shared" si="1"/>
        <v>166654</v>
      </c>
      <c r="Q66">
        <f t="shared" si="2"/>
        <v>0</v>
      </c>
      <c r="R66">
        <f t="shared" si="3"/>
        <v>0</v>
      </c>
      <c r="S66">
        <f t="shared" si="4"/>
        <v>0</v>
      </c>
      <c r="T66">
        <v>295367</v>
      </c>
    </row>
    <row r="67" spans="2:20" x14ac:dyDescent="0.25">
      <c r="B67" t="s">
        <v>75</v>
      </c>
      <c r="C67">
        <v>815296</v>
      </c>
      <c r="D67">
        <v>0</v>
      </c>
      <c r="E67">
        <v>0</v>
      </c>
      <c r="F67">
        <v>2826</v>
      </c>
      <c r="G67">
        <v>0</v>
      </c>
      <c r="H67">
        <v>0</v>
      </c>
      <c r="I67">
        <v>0</v>
      </c>
      <c r="J67">
        <v>0</v>
      </c>
      <c r="K67">
        <v>0</v>
      </c>
      <c r="L67">
        <v>0</v>
      </c>
      <c r="M67">
        <v>0</v>
      </c>
      <c r="N67">
        <f t="shared" si="5"/>
        <v>818122</v>
      </c>
      <c r="P67">
        <f t="shared" si="1"/>
        <v>815296</v>
      </c>
      <c r="Q67">
        <f t="shared" si="2"/>
        <v>2826</v>
      </c>
      <c r="R67">
        <f t="shared" si="3"/>
        <v>0</v>
      </c>
      <c r="S67">
        <f t="shared" si="4"/>
        <v>0</v>
      </c>
      <c r="T67">
        <v>897846</v>
      </c>
    </row>
    <row r="68" spans="2:20" x14ac:dyDescent="0.25">
      <c r="B68" t="s">
        <v>76</v>
      </c>
      <c r="C68">
        <v>672007</v>
      </c>
      <c r="D68">
        <v>0</v>
      </c>
      <c r="E68">
        <v>0</v>
      </c>
      <c r="F68">
        <v>79</v>
      </c>
      <c r="G68">
        <v>-4899</v>
      </c>
      <c r="H68">
        <v>0</v>
      </c>
      <c r="I68">
        <v>0</v>
      </c>
      <c r="J68">
        <v>0</v>
      </c>
      <c r="K68">
        <v>0</v>
      </c>
      <c r="L68">
        <v>0</v>
      </c>
      <c r="M68">
        <v>0</v>
      </c>
      <c r="N68">
        <f t="shared" ref="N68:N72" si="6">SUM(C68:M68)</f>
        <v>667187</v>
      </c>
      <c r="P68">
        <f t="shared" si="1"/>
        <v>672007</v>
      </c>
      <c r="Q68">
        <f t="shared" si="2"/>
        <v>79</v>
      </c>
      <c r="R68">
        <f t="shared" si="3"/>
        <v>-4899</v>
      </c>
      <c r="S68">
        <f t="shared" si="4"/>
        <v>0</v>
      </c>
      <c r="T68">
        <v>757663</v>
      </c>
    </row>
    <row r="69" spans="2:20" x14ac:dyDescent="0.25">
      <c r="B69" t="s">
        <v>77</v>
      </c>
      <c r="C69">
        <v>0</v>
      </c>
      <c r="D69">
        <v>0</v>
      </c>
      <c r="E69">
        <v>0</v>
      </c>
      <c r="F69">
        <v>0</v>
      </c>
      <c r="G69">
        <v>0</v>
      </c>
      <c r="H69">
        <v>676530</v>
      </c>
      <c r="I69">
        <v>0</v>
      </c>
      <c r="J69">
        <v>0</v>
      </c>
      <c r="K69">
        <v>0</v>
      </c>
      <c r="L69">
        <v>0</v>
      </c>
      <c r="M69">
        <v>0</v>
      </c>
      <c r="N69">
        <f t="shared" si="6"/>
        <v>676530</v>
      </c>
      <c r="P69">
        <f t="shared" ref="P69:P72" si="7">C69+D69+SUM(H69:M69)</f>
        <v>676530</v>
      </c>
      <c r="Q69">
        <f t="shared" ref="Q69:Q72" si="8">F69</f>
        <v>0</v>
      </c>
      <c r="R69">
        <f t="shared" ref="R69:R72" si="9">G69</f>
        <v>0</v>
      </c>
      <c r="S69">
        <f t="shared" ref="S69:S72" si="10">E69</f>
        <v>0</v>
      </c>
      <c r="T69">
        <v>705581</v>
      </c>
    </row>
    <row r="70" spans="2:20" x14ac:dyDescent="0.25">
      <c r="B70" t="s">
        <v>78</v>
      </c>
      <c r="C70">
        <v>81862</v>
      </c>
      <c r="D70">
        <v>0</v>
      </c>
      <c r="E70">
        <v>0</v>
      </c>
      <c r="F70">
        <v>912</v>
      </c>
      <c r="G70">
        <v>-295</v>
      </c>
      <c r="H70">
        <v>0</v>
      </c>
      <c r="I70">
        <v>0</v>
      </c>
      <c r="J70">
        <v>420762</v>
      </c>
      <c r="K70">
        <v>0</v>
      </c>
      <c r="L70">
        <v>1897764</v>
      </c>
      <c r="M70">
        <v>0</v>
      </c>
      <c r="N70">
        <f t="shared" si="6"/>
        <v>2401005</v>
      </c>
      <c r="P70">
        <f t="shared" si="7"/>
        <v>2400388</v>
      </c>
      <c r="Q70">
        <f t="shared" si="8"/>
        <v>912</v>
      </c>
      <c r="R70">
        <f t="shared" si="9"/>
        <v>-295</v>
      </c>
      <c r="S70">
        <f t="shared" si="10"/>
        <v>0</v>
      </c>
      <c r="T70">
        <v>3381032</v>
      </c>
    </row>
    <row r="71" spans="2:20" x14ac:dyDescent="0.25">
      <c r="B71" t="s">
        <v>79</v>
      </c>
      <c r="C71">
        <v>97015</v>
      </c>
      <c r="D71">
        <v>-171874</v>
      </c>
      <c r="E71">
        <v>2088</v>
      </c>
      <c r="F71">
        <v>23313</v>
      </c>
      <c r="G71">
        <v>-17452</v>
      </c>
      <c r="H71">
        <v>0</v>
      </c>
      <c r="I71">
        <v>-4</v>
      </c>
      <c r="J71">
        <v>0</v>
      </c>
      <c r="K71">
        <v>2864</v>
      </c>
      <c r="L71">
        <v>0</v>
      </c>
      <c r="M71">
        <v>12623</v>
      </c>
      <c r="N71">
        <f t="shared" si="6"/>
        <v>-51427</v>
      </c>
      <c r="P71">
        <f t="shared" si="7"/>
        <v>-59376</v>
      </c>
      <c r="Q71">
        <f t="shared" si="8"/>
        <v>23313</v>
      </c>
      <c r="R71">
        <f t="shared" si="9"/>
        <v>-17452</v>
      </c>
      <c r="S71">
        <f t="shared" si="10"/>
        <v>2088</v>
      </c>
      <c r="T71">
        <v>0</v>
      </c>
    </row>
    <row r="72" spans="2:20" x14ac:dyDescent="0.25">
      <c r="B72" t="s">
        <v>80</v>
      </c>
      <c r="C72">
        <v>-66068</v>
      </c>
      <c r="D72">
        <v>10357</v>
      </c>
      <c r="E72">
        <v>0</v>
      </c>
      <c r="F72">
        <v>201465</v>
      </c>
      <c r="G72">
        <v>-284006</v>
      </c>
      <c r="H72">
        <v>0</v>
      </c>
      <c r="I72">
        <v>0</v>
      </c>
      <c r="J72">
        <v>0</v>
      </c>
      <c r="K72">
        <v>0</v>
      </c>
      <c r="L72">
        <v>0</v>
      </c>
      <c r="M72">
        <v>0</v>
      </c>
      <c r="N72">
        <f t="shared" si="6"/>
        <v>-138252</v>
      </c>
      <c r="P72">
        <f t="shared" si="7"/>
        <v>-55711</v>
      </c>
      <c r="Q72">
        <f t="shared" si="8"/>
        <v>201465</v>
      </c>
      <c r="R72">
        <f t="shared" si="9"/>
        <v>-284006</v>
      </c>
      <c r="S72">
        <f t="shared" si="10"/>
        <v>0</v>
      </c>
      <c r="T72">
        <v>0</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9BC71-8BB1-4F00-A766-05D84E1BE579}">
  <dimension ref="A1:J71"/>
  <sheetViews>
    <sheetView workbookViewId="0">
      <selection activeCell="G2" sqref="G2"/>
    </sheetView>
  </sheetViews>
  <sheetFormatPr defaultColWidth="8.875" defaultRowHeight="15.75" x14ac:dyDescent="0.25"/>
  <cols>
    <col min="3" max="3" width="11.625" bestFit="1" customWidth="1"/>
    <col min="6" max="6" width="28.875" customWidth="1"/>
    <col min="7" max="7" width="20" style="18" customWidth="1"/>
    <col min="9" max="9" width="11.5" customWidth="1"/>
  </cols>
  <sheetData>
    <row r="1" spans="1:10" x14ac:dyDescent="0.25">
      <c r="B1" s="19" t="s">
        <v>167</v>
      </c>
      <c r="C1" s="19" t="s">
        <v>169</v>
      </c>
    </row>
    <row r="2" spans="1:10" x14ac:dyDescent="0.25">
      <c r="A2" t="s">
        <v>170</v>
      </c>
      <c r="B2" s="19" t="s">
        <v>168</v>
      </c>
      <c r="C2" s="19" t="s">
        <v>84</v>
      </c>
      <c r="F2" s="19" t="s">
        <v>171</v>
      </c>
      <c r="G2" s="18" t="s">
        <v>172</v>
      </c>
      <c r="I2" s="18" t="s">
        <v>175</v>
      </c>
      <c r="J2" t="s">
        <v>179</v>
      </c>
    </row>
    <row r="3" spans="1:10" x14ac:dyDescent="0.25">
      <c r="A3">
        <v>1</v>
      </c>
      <c r="B3" s="18">
        <v>1</v>
      </c>
      <c r="C3" s="20">
        <v>76199.638184156385</v>
      </c>
    </row>
    <row r="4" spans="1:10" ht="15.75" customHeight="1" x14ac:dyDescent="0.25">
      <c r="A4">
        <v>2</v>
      </c>
      <c r="B4" s="18">
        <v>1</v>
      </c>
      <c r="C4" s="20">
        <v>18373.811635660291</v>
      </c>
      <c r="F4" s="26" t="s">
        <v>174</v>
      </c>
      <c r="G4" s="25" t="s">
        <v>173</v>
      </c>
      <c r="I4" t="s">
        <v>180</v>
      </c>
      <c r="J4" t="s">
        <v>180</v>
      </c>
    </row>
    <row r="5" spans="1:10" x14ac:dyDescent="0.25">
      <c r="A5">
        <v>3</v>
      </c>
      <c r="B5" s="18">
        <v>2</v>
      </c>
      <c r="C5" s="20">
        <v>11296.981567063694</v>
      </c>
      <c r="F5" s="26"/>
      <c r="G5" s="25"/>
    </row>
    <row r="6" spans="1:10" x14ac:dyDescent="0.25">
      <c r="A6">
        <v>4</v>
      </c>
      <c r="B6" s="18">
        <v>2</v>
      </c>
      <c r="C6" s="20">
        <v>3002.2364912396042</v>
      </c>
      <c r="F6" s="26"/>
      <c r="G6" s="25"/>
      <c r="I6" t="s">
        <v>178</v>
      </c>
    </row>
    <row r="7" spans="1:10" x14ac:dyDescent="0.25">
      <c r="A7">
        <v>5</v>
      </c>
      <c r="B7" s="18">
        <v>2</v>
      </c>
      <c r="C7" s="20">
        <v>2325.7890555775662</v>
      </c>
      <c r="F7" s="26"/>
      <c r="G7" s="25"/>
      <c r="I7" t="s">
        <v>182</v>
      </c>
    </row>
    <row r="8" spans="1:10" x14ac:dyDescent="0.25">
      <c r="A8">
        <v>6</v>
      </c>
      <c r="B8" s="18">
        <v>3</v>
      </c>
      <c r="C8" s="20">
        <v>62570.031485635191</v>
      </c>
      <c r="F8" s="26"/>
      <c r="G8" s="25"/>
      <c r="I8" s="21" t="s">
        <v>183</v>
      </c>
    </row>
    <row r="9" spans="1:10" x14ac:dyDescent="0.25">
      <c r="A9">
        <v>7</v>
      </c>
      <c r="B9" s="18">
        <v>4</v>
      </c>
      <c r="C9" s="20">
        <v>226202.2532239852</v>
      </c>
      <c r="F9" s="26"/>
      <c r="G9" s="25"/>
      <c r="I9" t="s">
        <v>184</v>
      </c>
    </row>
    <row r="10" spans="1:10" x14ac:dyDescent="0.25">
      <c r="A10">
        <v>8</v>
      </c>
      <c r="B10" s="18">
        <v>5</v>
      </c>
      <c r="C10" s="20">
        <v>7277.1171641248202</v>
      </c>
      <c r="F10" s="26"/>
      <c r="G10" s="25"/>
    </row>
    <row r="11" spans="1:10" x14ac:dyDescent="0.25">
      <c r="A11">
        <v>9</v>
      </c>
      <c r="B11" s="18">
        <v>5</v>
      </c>
      <c r="C11" s="20">
        <v>10288.29722324837</v>
      </c>
      <c r="F11" s="26"/>
      <c r="G11" s="25"/>
    </row>
    <row r="12" spans="1:10" x14ac:dyDescent="0.25">
      <c r="A12">
        <v>10</v>
      </c>
      <c r="B12" s="18">
        <v>5</v>
      </c>
      <c r="C12" s="20">
        <v>7394.7638679539068</v>
      </c>
      <c r="F12" s="26"/>
      <c r="G12" s="25"/>
    </row>
    <row r="13" spans="1:10" x14ac:dyDescent="0.25">
      <c r="A13">
        <v>11</v>
      </c>
      <c r="B13" s="18">
        <v>5</v>
      </c>
      <c r="C13" s="20">
        <v>35278.105140708758</v>
      </c>
      <c r="F13" s="26"/>
      <c r="G13" s="25"/>
    </row>
    <row r="14" spans="1:10" x14ac:dyDescent="0.25">
      <c r="A14">
        <v>12</v>
      </c>
      <c r="B14" s="18">
        <v>5</v>
      </c>
      <c r="C14" s="20">
        <v>37750.678294559344</v>
      </c>
      <c r="F14" s="26"/>
      <c r="G14" s="25"/>
    </row>
    <row r="15" spans="1:10" ht="15.75" customHeight="1" x14ac:dyDescent="0.25">
      <c r="A15">
        <v>13</v>
      </c>
      <c r="B15" s="18">
        <v>5</v>
      </c>
      <c r="C15" s="20">
        <v>141494.52027480555</v>
      </c>
      <c r="G15" s="25" t="s">
        <v>177</v>
      </c>
    </row>
    <row r="16" spans="1:10" x14ac:dyDescent="0.25">
      <c r="A16">
        <v>14</v>
      </c>
      <c r="B16" s="18">
        <v>5</v>
      </c>
      <c r="C16" s="20">
        <v>11359.217750994263</v>
      </c>
      <c r="F16" s="27" t="s">
        <v>176</v>
      </c>
      <c r="G16" s="25"/>
    </row>
    <row r="17" spans="1:7" x14ac:dyDescent="0.25">
      <c r="A17">
        <v>15</v>
      </c>
      <c r="B17" s="18">
        <v>5</v>
      </c>
      <c r="C17" s="20">
        <v>34945.097367795279</v>
      </c>
      <c r="F17" s="27"/>
      <c r="G17" s="25"/>
    </row>
    <row r="18" spans="1:7" x14ac:dyDescent="0.25">
      <c r="A18">
        <v>16</v>
      </c>
      <c r="B18" s="18">
        <v>5</v>
      </c>
      <c r="C18" s="20">
        <v>45223.798646017225</v>
      </c>
      <c r="G18" s="25"/>
    </row>
    <row r="19" spans="1:7" x14ac:dyDescent="0.25">
      <c r="A19">
        <v>17</v>
      </c>
      <c r="B19" s="18">
        <v>5</v>
      </c>
      <c r="C19" s="20">
        <v>7063.0187961476731</v>
      </c>
      <c r="F19" t="s">
        <v>181</v>
      </c>
      <c r="G19" s="25"/>
    </row>
    <row r="20" spans="1:7" x14ac:dyDescent="0.25">
      <c r="A20">
        <v>18</v>
      </c>
      <c r="B20" s="18">
        <v>5</v>
      </c>
      <c r="C20" s="20">
        <v>29607.854730400268</v>
      </c>
      <c r="G20" s="25"/>
    </row>
    <row r="21" spans="1:7" x14ac:dyDescent="0.25">
      <c r="A21">
        <v>19</v>
      </c>
      <c r="B21" s="18">
        <v>5</v>
      </c>
      <c r="C21" s="20">
        <v>106934.27270260785</v>
      </c>
      <c r="G21" s="25"/>
    </row>
    <row r="22" spans="1:7" x14ac:dyDescent="0.25">
      <c r="A22">
        <v>20</v>
      </c>
      <c r="B22" s="18">
        <v>5</v>
      </c>
      <c r="C22" s="20">
        <v>3314.1290569539497</v>
      </c>
      <c r="G22" s="25"/>
    </row>
    <row r="23" spans="1:7" x14ac:dyDescent="0.25">
      <c r="A23">
        <v>21</v>
      </c>
      <c r="B23" s="18">
        <v>5</v>
      </c>
      <c r="C23" s="20">
        <v>6606.0618510158019</v>
      </c>
    </row>
    <row r="24" spans="1:7" x14ac:dyDescent="0.25">
      <c r="A24">
        <v>22</v>
      </c>
      <c r="B24" s="18">
        <v>5</v>
      </c>
      <c r="C24" s="20">
        <v>9209.2077984873486</v>
      </c>
    </row>
    <row r="25" spans="1:7" x14ac:dyDescent="0.25">
      <c r="A25">
        <v>23</v>
      </c>
      <c r="B25" s="18">
        <v>5</v>
      </c>
      <c r="C25" s="20">
        <v>7934.1664101673032</v>
      </c>
    </row>
    <row r="26" spans="1:7" x14ac:dyDescent="0.25">
      <c r="A26">
        <v>24</v>
      </c>
      <c r="B26" s="18">
        <v>5</v>
      </c>
      <c r="C26" s="20">
        <v>77611.978986126109</v>
      </c>
    </row>
    <row r="27" spans="1:7" x14ac:dyDescent="0.25">
      <c r="A27">
        <v>25</v>
      </c>
      <c r="B27" s="18">
        <v>5</v>
      </c>
      <c r="C27" s="20">
        <v>126796.79503638837</v>
      </c>
    </row>
    <row r="28" spans="1:7" x14ac:dyDescent="0.25">
      <c r="A28">
        <v>26</v>
      </c>
      <c r="B28" s="18">
        <v>5</v>
      </c>
      <c r="C28" s="20">
        <v>14913.834737601439</v>
      </c>
    </row>
    <row r="29" spans="1:7" x14ac:dyDescent="0.25">
      <c r="A29">
        <v>27</v>
      </c>
      <c r="B29" s="18">
        <v>6</v>
      </c>
      <c r="C29" s="20">
        <v>276525.40079466678</v>
      </c>
    </row>
    <row r="30" spans="1:7" x14ac:dyDescent="0.25">
      <c r="A30">
        <v>28</v>
      </c>
      <c r="B30" s="18">
        <v>7</v>
      </c>
      <c r="C30" s="20">
        <v>26454.256781728254</v>
      </c>
    </row>
    <row r="31" spans="1:7" x14ac:dyDescent="0.25">
      <c r="A31">
        <v>29</v>
      </c>
      <c r="B31" s="18">
        <v>7</v>
      </c>
      <c r="C31" s="20">
        <v>38843.948369173537</v>
      </c>
    </row>
    <row r="32" spans="1:7" x14ac:dyDescent="0.25">
      <c r="A32">
        <v>30</v>
      </c>
      <c r="B32" s="18">
        <v>7</v>
      </c>
      <c r="C32" s="20">
        <v>40780.100797041639</v>
      </c>
    </row>
    <row r="33" spans="1:3" x14ac:dyDescent="0.25">
      <c r="A33">
        <v>31</v>
      </c>
      <c r="B33" s="18">
        <v>7</v>
      </c>
      <c r="C33" s="20">
        <v>155449.3790704312</v>
      </c>
    </row>
    <row r="34" spans="1:3" x14ac:dyDescent="0.25">
      <c r="A34">
        <v>32</v>
      </c>
      <c r="B34" s="18">
        <v>8</v>
      </c>
      <c r="C34" s="20">
        <v>33994.817449308473</v>
      </c>
    </row>
    <row r="35" spans="1:3" x14ac:dyDescent="0.25">
      <c r="A35">
        <v>33</v>
      </c>
      <c r="B35" s="18">
        <v>8</v>
      </c>
      <c r="C35" s="20">
        <v>3275.6923944978635</v>
      </c>
    </row>
    <row r="36" spans="1:3" x14ac:dyDescent="0.25">
      <c r="A36">
        <v>34</v>
      </c>
      <c r="B36" s="18">
        <v>8</v>
      </c>
      <c r="C36" s="20">
        <v>6001.9863802620221</v>
      </c>
    </row>
    <row r="37" spans="1:3" x14ac:dyDescent="0.25">
      <c r="A37">
        <v>35</v>
      </c>
      <c r="B37" s="18">
        <v>8</v>
      </c>
      <c r="C37" s="20">
        <v>43660.20918765074</v>
      </c>
    </row>
    <row r="38" spans="1:3" x14ac:dyDescent="0.25">
      <c r="A38">
        <v>36</v>
      </c>
      <c r="B38" s="18">
        <v>8</v>
      </c>
      <c r="C38" s="20">
        <v>31549.219096550096</v>
      </c>
    </row>
    <row r="39" spans="1:3" x14ac:dyDescent="0.25">
      <c r="A39">
        <v>37</v>
      </c>
      <c r="B39" s="18">
        <v>8</v>
      </c>
      <c r="C39" s="20">
        <v>755.63907072466066</v>
      </c>
    </row>
    <row r="40" spans="1:3" x14ac:dyDescent="0.25">
      <c r="A40">
        <v>38</v>
      </c>
      <c r="B40" s="18">
        <v>8</v>
      </c>
      <c r="C40" s="20">
        <v>38811.245413783327</v>
      </c>
    </row>
    <row r="41" spans="1:3" x14ac:dyDescent="0.25">
      <c r="A41">
        <v>39</v>
      </c>
      <c r="B41" s="18">
        <v>8</v>
      </c>
      <c r="C41" s="20">
        <v>20009.643864208883</v>
      </c>
    </row>
    <row r="42" spans="1:3" x14ac:dyDescent="0.25">
      <c r="A42">
        <v>40</v>
      </c>
      <c r="B42" s="18">
        <v>9</v>
      </c>
      <c r="C42" s="20">
        <v>96126.357738313149</v>
      </c>
    </row>
    <row r="43" spans="1:3" x14ac:dyDescent="0.25">
      <c r="A43">
        <v>41</v>
      </c>
      <c r="B43" s="18">
        <v>9</v>
      </c>
      <c r="C43" s="20">
        <v>83189.375607479844</v>
      </c>
    </row>
    <row r="44" spans="1:3" x14ac:dyDescent="0.25">
      <c r="A44">
        <v>42</v>
      </c>
      <c r="B44" s="18">
        <v>9</v>
      </c>
      <c r="C44" s="20">
        <v>147195.13889012704</v>
      </c>
    </row>
    <row r="45" spans="1:3" x14ac:dyDescent="0.25">
      <c r="A45">
        <v>43</v>
      </c>
      <c r="B45" s="18">
        <v>9</v>
      </c>
      <c r="C45" s="20">
        <v>187313.70086993906</v>
      </c>
    </row>
    <row r="46" spans="1:3" x14ac:dyDescent="0.25">
      <c r="A46">
        <v>44</v>
      </c>
      <c r="B46" s="18">
        <v>10</v>
      </c>
      <c r="C46" s="20">
        <v>105304.34115312889</v>
      </c>
    </row>
    <row r="47" spans="1:3" x14ac:dyDescent="0.25">
      <c r="A47">
        <v>45</v>
      </c>
      <c r="B47" s="18">
        <v>10</v>
      </c>
      <c r="C47" s="20">
        <v>82530.528921118399</v>
      </c>
    </row>
    <row r="48" spans="1:3" x14ac:dyDescent="0.25">
      <c r="A48">
        <v>46</v>
      </c>
      <c r="B48" s="18">
        <v>10</v>
      </c>
      <c r="C48" s="20">
        <v>87550.605460236387</v>
      </c>
    </row>
    <row r="49" spans="1:3" x14ac:dyDescent="0.25">
      <c r="A49">
        <v>47</v>
      </c>
      <c r="B49" s="18">
        <v>10</v>
      </c>
      <c r="C49" s="20">
        <v>12983.106044012107</v>
      </c>
    </row>
    <row r="50" spans="1:3" x14ac:dyDescent="0.25">
      <c r="A50">
        <v>48</v>
      </c>
      <c r="B50" s="18">
        <v>10</v>
      </c>
      <c r="C50" s="20">
        <v>722349.49176568969</v>
      </c>
    </row>
    <row r="51" spans="1:3" x14ac:dyDescent="0.25">
      <c r="A51">
        <v>49</v>
      </c>
      <c r="B51" s="18">
        <v>10</v>
      </c>
      <c r="C51" s="20">
        <v>51194.763976101989</v>
      </c>
    </row>
    <row r="52" spans="1:3" x14ac:dyDescent="0.25">
      <c r="A52">
        <v>50</v>
      </c>
      <c r="B52" s="18">
        <v>11</v>
      </c>
      <c r="C52" s="20">
        <v>52235.746349859539</v>
      </c>
    </row>
    <row r="53" spans="1:3" x14ac:dyDescent="0.25">
      <c r="A53">
        <v>51</v>
      </c>
      <c r="B53" s="18">
        <v>11</v>
      </c>
      <c r="C53" s="20">
        <v>105000.08663179104</v>
      </c>
    </row>
    <row r="54" spans="1:3" x14ac:dyDescent="0.25">
      <c r="A54">
        <v>52</v>
      </c>
      <c r="B54" s="18">
        <v>11</v>
      </c>
      <c r="C54" s="20">
        <v>260331.81348460459</v>
      </c>
    </row>
    <row r="55" spans="1:3" x14ac:dyDescent="0.25">
      <c r="A55">
        <v>53</v>
      </c>
      <c r="B55" s="18">
        <v>11</v>
      </c>
      <c r="C55" s="20">
        <v>76293.426775313332</v>
      </c>
    </row>
    <row r="56" spans="1:3" x14ac:dyDescent="0.25">
      <c r="A56">
        <v>54</v>
      </c>
      <c r="B56" s="18">
        <v>11</v>
      </c>
      <c r="C56" s="20">
        <v>144400.8158192808</v>
      </c>
    </row>
    <row r="57" spans="1:3" x14ac:dyDescent="0.25">
      <c r="A57">
        <v>55</v>
      </c>
      <c r="B57" s="18">
        <v>11</v>
      </c>
      <c r="C57" s="20">
        <v>14658.427674002045</v>
      </c>
    </row>
    <row r="58" spans="1:3" x14ac:dyDescent="0.25">
      <c r="A58">
        <v>56</v>
      </c>
      <c r="B58" s="18">
        <v>12</v>
      </c>
      <c r="C58" s="20">
        <v>48196.242453438477</v>
      </c>
    </row>
    <row r="59" spans="1:3" x14ac:dyDescent="0.25">
      <c r="A59">
        <v>57</v>
      </c>
      <c r="B59" s="18">
        <v>12</v>
      </c>
      <c r="C59" s="20">
        <v>150018.80721688006</v>
      </c>
    </row>
    <row r="60" spans="1:3" x14ac:dyDescent="0.25">
      <c r="A60">
        <v>58</v>
      </c>
      <c r="B60" s="18">
        <v>12</v>
      </c>
      <c r="C60" s="20">
        <v>97705.789092774765</v>
      </c>
    </row>
    <row r="61" spans="1:3" x14ac:dyDescent="0.25">
      <c r="A61">
        <v>59</v>
      </c>
      <c r="B61" s="18">
        <v>12</v>
      </c>
      <c r="C61" s="20">
        <v>27186.929684306444</v>
      </c>
    </row>
    <row r="62" spans="1:3" x14ac:dyDescent="0.25">
      <c r="A62">
        <v>60</v>
      </c>
      <c r="B62" s="18">
        <v>12</v>
      </c>
      <c r="C62" s="20">
        <v>41298.91987957657</v>
      </c>
    </row>
    <row r="63" spans="1:3" x14ac:dyDescent="0.25">
      <c r="A63">
        <v>61</v>
      </c>
      <c r="B63" s="18">
        <v>13</v>
      </c>
      <c r="C63" s="20">
        <v>44916.228395981947</v>
      </c>
    </row>
    <row r="64" spans="1:3" x14ac:dyDescent="0.25">
      <c r="A64">
        <v>62</v>
      </c>
      <c r="B64" s="18">
        <v>13</v>
      </c>
      <c r="C64" s="20">
        <v>23773.364493020417</v>
      </c>
    </row>
    <row r="65" spans="1:3" x14ac:dyDescent="0.25">
      <c r="A65">
        <v>63</v>
      </c>
      <c r="B65" s="18">
        <v>13</v>
      </c>
      <c r="C65" s="20">
        <v>34371.922489197394</v>
      </c>
    </row>
    <row r="66" spans="1:3" x14ac:dyDescent="0.25">
      <c r="A66">
        <v>64</v>
      </c>
      <c r="B66" s="18">
        <v>13</v>
      </c>
      <c r="C66" s="20">
        <v>136962.06823020813</v>
      </c>
    </row>
    <row r="67" spans="1:3" x14ac:dyDescent="0.25">
      <c r="A67">
        <v>65</v>
      </c>
      <c r="B67" s="18">
        <v>14</v>
      </c>
      <c r="C67" s="20">
        <v>97373.218919399384</v>
      </c>
    </row>
    <row r="68" spans="1:3" x14ac:dyDescent="0.25">
      <c r="A68">
        <v>66</v>
      </c>
      <c r="B68" s="18">
        <v>15</v>
      </c>
      <c r="C68" s="20">
        <v>47535.84338423772</v>
      </c>
    </row>
    <row r="69" spans="1:3" x14ac:dyDescent="0.25">
      <c r="A69">
        <v>67</v>
      </c>
      <c r="B69" s="18">
        <v>15</v>
      </c>
      <c r="C69" s="20">
        <v>498112.87103978859</v>
      </c>
    </row>
    <row r="70" spans="1:3" x14ac:dyDescent="0.25">
      <c r="A70">
        <v>68</v>
      </c>
      <c r="B70" s="18">
        <v>16</v>
      </c>
      <c r="C70" s="20">
        <v>0</v>
      </c>
    </row>
    <row r="71" spans="1:3" x14ac:dyDescent="0.25">
      <c r="A71">
        <v>69</v>
      </c>
      <c r="B71" s="18">
        <v>17</v>
      </c>
      <c r="C71" s="20">
        <v>0</v>
      </c>
    </row>
  </sheetData>
  <mergeCells count="4">
    <mergeCell ref="G4:G14"/>
    <mergeCell ref="F4:F14"/>
    <mergeCell ref="F16:F17"/>
    <mergeCell ref="G15:G2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07515-D6EF-9746-866D-4A4CF2222698}">
  <dimension ref="B1:T72"/>
  <sheetViews>
    <sheetView topLeftCell="D1" workbookViewId="0">
      <selection activeCell="V11" sqref="V11"/>
    </sheetView>
  </sheetViews>
  <sheetFormatPr defaultColWidth="10.5" defaultRowHeight="15.75" x14ac:dyDescent="0.25"/>
  <sheetData>
    <row r="1" spans="2:20" x14ac:dyDescent="0.25">
      <c r="B1" t="s">
        <v>0</v>
      </c>
    </row>
    <row r="2" spans="2:20" x14ac:dyDescent="0.25">
      <c r="C2" t="s">
        <v>82</v>
      </c>
      <c r="D2" t="s">
        <v>83</v>
      </c>
      <c r="E2" t="s">
        <v>82</v>
      </c>
      <c r="F2" t="s">
        <v>82</v>
      </c>
      <c r="G2" t="s">
        <v>82</v>
      </c>
      <c r="H2" t="s">
        <v>83</v>
      </c>
      <c r="I2" t="s">
        <v>83</v>
      </c>
      <c r="J2" t="s">
        <v>83</v>
      </c>
      <c r="K2" t="s">
        <v>83</v>
      </c>
      <c r="L2" t="s">
        <v>83</v>
      </c>
      <c r="M2" t="s">
        <v>83</v>
      </c>
    </row>
    <row r="3" spans="2:20" x14ac:dyDescent="0.25">
      <c r="C3" t="s">
        <v>1</v>
      </c>
      <c r="D3" t="s">
        <v>2</v>
      </c>
      <c r="E3" t="s">
        <v>3</v>
      </c>
      <c r="F3" t="s">
        <v>4</v>
      </c>
      <c r="G3" t="s">
        <v>5</v>
      </c>
      <c r="H3" t="s">
        <v>6</v>
      </c>
      <c r="I3" t="s">
        <v>7</v>
      </c>
      <c r="J3" t="s">
        <v>8</v>
      </c>
      <c r="K3" t="s">
        <v>9</v>
      </c>
      <c r="L3" t="s">
        <v>10</v>
      </c>
      <c r="M3" t="s">
        <v>11</v>
      </c>
      <c r="N3" t="s">
        <v>81</v>
      </c>
      <c r="P3" t="s">
        <v>162</v>
      </c>
      <c r="Q3" t="s">
        <v>158</v>
      </c>
      <c r="R3" t="s">
        <v>159</v>
      </c>
      <c r="S3" t="s">
        <v>163</v>
      </c>
      <c r="T3" t="s">
        <v>84</v>
      </c>
    </row>
    <row r="4" spans="2:20" x14ac:dyDescent="0.25">
      <c r="B4" t="s">
        <v>12</v>
      </c>
      <c r="C4">
        <v>12.6709553761078</v>
      </c>
      <c r="D4">
        <v>0</v>
      </c>
      <c r="E4">
        <v>-117.33028168209448</v>
      </c>
      <c r="F4">
        <v>992.02792570466136</v>
      </c>
      <c r="G4">
        <v>-1831.0929841042503</v>
      </c>
      <c r="H4">
        <v>0</v>
      </c>
      <c r="I4">
        <v>0</v>
      </c>
      <c r="J4">
        <v>0</v>
      </c>
      <c r="K4">
        <v>0</v>
      </c>
      <c r="L4">
        <v>0</v>
      </c>
      <c r="M4">
        <v>0</v>
      </c>
      <c r="N4">
        <f t="shared" ref="N4:N35" si="0">SUM(C4:M4)</f>
        <v>-943.72438470557563</v>
      </c>
      <c r="P4">
        <f>C4+D4+SUM(H4:M4)</f>
        <v>12.6709553761078</v>
      </c>
      <c r="Q4">
        <f>F4</f>
        <v>992.02792570466136</v>
      </c>
      <c r="R4">
        <f>G4</f>
        <v>-1831.0929841042503</v>
      </c>
      <c r="S4">
        <f>E4</f>
        <v>-117.33028168209448</v>
      </c>
      <c r="T4">
        <v>6672.7348662551431</v>
      </c>
    </row>
    <row r="5" spans="2:20" x14ac:dyDescent="0.25">
      <c r="B5" t="s">
        <v>13</v>
      </c>
      <c r="C5">
        <v>46.0852496964675</v>
      </c>
      <c r="D5">
        <v>0</v>
      </c>
      <c r="E5">
        <v>4.7831944018748693</v>
      </c>
      <c r="F5">
        <v>98.72390025725943</v>
      </c>
      <c r="G5">
        <v>-552.72751314850859</v>
      </c>
      <c r="H5">
        <v>0</v>
      </c>
      <c r="I5">
        <v>0</v>
      </c>
      <c r="J5">
        <v>0</v>
      </c>
      <c r="K5">
        <v>0</v>
      </c>
      <c r="L5">
        <v>0</v>
      </c>
      <c r="M5">
        <v>0</v>
      </c>
      <c r="N5">
        <f t="shared" si="0"/>
        <v>-403.13516879290682</v>
      </c>
      <c r="P5">
        <f t="shared" ref="P5:P68" si="1">C5+D5+SUM(H5:M5)</f>
        <v>46.0852496964675</v>
      </c>
      <c r="Q5">
        <f t="shared" ref="Q5:Q68" si="2">F5</f>
        <v>98.72390025725943</v>
      </c>
      <c r="R5">
        <f t="shared" ref="R5:R68" si="3">G5</f>
        <v>-552.72751314850859</v>
      </c>
      <c r="S5">
        <f t="shared" ref="S5:S68" si="4">E5</f>
        <v>4.7831944018748693</v>
      </c>
      <c r="T5">
        <v>715.99261446059086</v>
      </c>
    </row>
    <row r="6" spans="2:20" x14ac:dyDescent="0.25">
      <c r="B6" t="s">
        <v>14</v>
      </c>
      <c r="C6">
        <v>0</v>
      </c>
      <c r="D6">
        <v>0</v>
      </c>
      <c r="E6">
        <v>29.483110386853411</v>
      </c>
      <c r="F6">
        <v>60.686851408913981</v>
      </c>
      <c r="G6">
        <v>-4437.4180692970413</v>
      </c>
      <c r="H6">
        <v>0</v>
      </c>
      <c r="I6">
        <v>0</v>
      </c>
      <c r="J6">
        <v>0</v>
      </c>
      <c r="K6">
        <v>0</v>
      </c>
      <c r="L6">
        <v>0</v>
      </c>
      <c r="M6">
        <v>0</v>
      </c>
      <c r="N6">
        <f t="shared" si="0"/>
        <v>-4347.2481075012738</v>
      </c>
      <c r="P6">
        <f t="shared" si="1"/>
        <v>0</v>
      </c>
      <c r="Q6">
        <f t="shared" si="2"/>
        <v>60.686851408913981</v>
      </c>
      <c r="R6">
        <f t="shared" si="3"/>
        <v>-4437.4180692970413</v>
      </c>
      <c r="S6">
        <f t="shared" si="4"/>
        <v>29.483110386853411</v>
      </c>
      <c r="T6">
        <v>238.21160952874163</v>
      </c>
    </row>
    <row r="7" spans="2:20" x14ac:dyDescent="0.25">
      <c r="B7" t="s">
        <v>15</v>
      </c>
      <c r="C7">
        <v>0</v>
      </c>
      <c r="D7">
        <v>0.70441342735449386</v>
      </c>
      <c r="E7">
        <v>15.951555677511442</v>
      </c>
      <c r="F7">
        <v>1259.0384383625533</v>
      </c>
      <c r="G7">
        <v>-131.43553902565353</v>
      </c>
      <c r="H7">
        <v>0</v>
      </c>
      <c r="I7">
        <v>0</v>
      </c>
      <c r="J7">
        <v>0</v>
      </c>
      <c r="K7">
        <v>0</v>
      </c>
      <c r="L7">
        <v>0</v>
      </c>
      <c r="M7">
        <v>0</v>
      </c>
      <c r="N7">
        <f t="shared" si="0"/>
        <v>1144.2588684417658</v>
      </c>
      <c r="P7">
        <f t="shared" si="1"/>
        <v>0.70441342735449386</v>
      </c>
      <c r="Q7">
        <f t="shared" si="2"/>
        <v>1259.0384383625533</v>
      </c>
      <c r="R7">
        <f t="shared" si="3"/>
        <v>-131.43553902565353</v>
      </c>
      <c r="S7">
        <f t="shared" si="4"/>
        <v>15.951555677511442</v>
      </c>
      <c r="T7">
        <v>3102.4153939712705</v>
      </c>
    </row>
    <row r="8" spans="2:20" x14ac:dyDescent="0.25">
      <c r="B8" t="s">
        <v>16</v>
      </c>
      <c r="C8">
        <v>0</v>
      </c>
      <c r="D8">
        <v>1405.9523934651056</v>
      </c>
      <c r="E8">
        <v>0.28403767232036042</v>
      </c>
      <c r="F8">
        <v>20.029633713855564</v>
      </c>
      <c r="G8">
        <v>-1008.4111922471334</v>
      </c>
      <c r="H8">
        <v>0</v>
      </c>
      <c r="I8">
        <v>0</v>
      </c>
      <c r="J8">
        <v>0</v>
      </c>
      <c r="K8">
        <v>0</v>
      </c>
      <c r="L8">
        <v>0</v>
      </c>
      <c r="M8">
        <v>0</v>
      </c>
      <c r="N8">
        <f t="shared" si="0"/>
        <v>417.85487260414834</v>
      </c>
      <c r="P8">
        <f t="shared" si="1"/>
        <v>1405.9523934651056</v>
      </c>
      <c r="Q8">
        <f t="shared" si="2"/>
        <v>20.029633713855564</v>
      </c>
      <c r="R8">
        <f t="shared" si="3"/>
        <v>-1008.4111922471334</v>
      </c>
      <c r="S8">
        <f t="shared" si="4"/>
        <v>0.28403767232036042</v>
      </c>
      <c r="T8">
        <v>304.68487735475276</v>
      </c>
    </row>
    <row r="9" spans="2:20" x14ac:dyDescent="0.25">
      <c r="B9" t="s">
        <v>17</v>
      </c>
      <c r="C9">
        <v>2918.1557804365302</v>
      </c>
      <c r="D9">
        <v>0</v>
      </c>
      <c r="E9">
        <v>0</v>
      </c>
      <c r="F9">
        <v>1335.0417980091188</v>
      </c>
      <c r="G9">
        <v>-301.98347713044529</v>
      </c>
      <c r="H9">
        <v>0</v>
      </c>
      <c r="I9">
        <v>0</v>
      </c>
      <c r="J9">
        <v>0</v>
      </c>
      <c r="K9">
        <v>0</v>
      </c>
      <c r="L9">
        <v>0</v>
      </c>
      <c r="M9">
        <v>0</v>
      </c>
      <c r="N9">
        <f t="shared" si="0"/>
        <v>3951.2141013152036</v>
      </c>
      <c r="P9">
        <f t="shared" si="1"/>
        <v>2918.1557804365302</v>
      </c>
      <c r="Q9">
        <f t="shared" si="2"/>
        <v>1335.0417980091188</v>
      </c>
      <c r="R9">
        <f t="shared" si="3"/>
        <v>-301.98347713044529</v>
      </c>
      <c r="S9">
        <f t="shared" si="4"/>
        <v>0</v>
      </c>
      <c r="T9">
        <v>5715.748210365562</v>
      </c>
    </row>
    <row r="10" spans="2:20" x14ac:dyDescent="0.25">
      <c r="B10" t="s">
        <v>18</v>
      </c>
      <c r="C10">
        <v>789.15429299111804</v>
      </c>
      <c r="D10">
        <v>12759.812992140658</v>
      </c>
      <c r="E10">
        <v>0</v>
      </c>
      <c r="F10">
        <v>464.85496093323428</v>
      </c>
      <c r="G10">
        <v>-4221.4283938978224</v>
      </c>
      <c r="H10">
        <v>0</v>
      </c>
      <c r="I10">
        <v>153.11053035579141</v>
      </c>
      <c r="J10">
        <v>0</v>
      </c>
      <c r="K10">
        <v>303.85475094261147</v>
      </c>
      <c r="L10">
        <v>0</v>
      </c>
      <c r="M10">
        <v>5247.4355908015368</v>
      </c>
      <c r="N10">
        <f t="shared" si="0"/>
        <v>15496.794724267127</v>
      </c>
      <c r="P10">
        <f t="shared" si="1"/>
        <v>19253.368157231715</v>
      </c>
      <c r="Q10">
        <f t="shared" si="2"/>
        <v>464.85496093323428</v>
      </c>
      <c r="R10">
        <f t="shared" si="3"/>
        <v>-4221.4283938978224</v>
      </c>
      <c r="S10">
        <f t="shared" si="4"/>
        <v>0</v>
      </c>
      <c r="T10">
        <v>17600.628937003468</v>
      </c>
    </row>
    <row r="11" spans="2:20" x14ac:dyDescent="0.25">
      <c r="B11" t="s">
        <v>19</v>
      </c>
      <c r="C11">
        <v>0</v>
      </c>
      <c r="D11">
        <v>86.688297592173996</v>
      </c>
      <c r="E11">
        <v>0.29539917921317482</v>
      </c>
      <c r="F11">
        <v>807.39134385907607</v>
      </c>
      <c r="G11">
        <v>-375.98400930275079</v>
      </c>
      <c r="H11">
        <v>0</v>
      </c>
      <c r="I11">
        <v>0</v>
      </c>
      <c r="J11">
        <v>0</v>
      </c>
      <c r="K11">
        <v>0</v>
      </c>
      <c r="L11">
        <v>0</v>
      </c>
      <c r="M11">
        <v>0</v>
      </c>
      <c r="N11">
        <f t="shared" si="0"/>
        <v>518.39103132771243</v>
      </c>
      <c r="P11">
        <f t="shared" si="1"/>
        <v>86.688297592173996</v>
      </c>
      <c r="Q11">
        <f t="shared" si="2"/>
        <v>807.39134385907607</v>
      </c>
      <c r="R11">
        <f t="shared" si="3"/>
        <v>-375.98400930275079</v>
      </c>
      <c r="S11">
        <f t="shared" si="4"/>
        <v>0.29539917921317482</v>
      </c>
      <c r="T11">
        <v>2250.0111946269676</v>
      </c>
    </row>
    <row r="12" spans="2:20" x14ac:dyDescent="0.25">
      <c r="B12" t="s">
        <v>20</v>
      </c>
      <c r="C12">
        <v>0</v>
      </c>
      <c r="D12">
        <v>0</v>
      </c>
      <c r="E12">
        <v>4.5900487846970242</v>
      </c>
      <c r="F12">
        <v>390.45077360462119</v>
      </c>
      <c r="G12">
        <v>-453.02490499367741</v>
      </c>
      <c r="H12">
        <v>0</v>
      </c>
      <c r="I12">
        <v>0</v>
      </c>
      <c r="J12">
        <v>0</v>
      </c>
      <c r="K12">
        <v>0</v>
      </c>
      <c r="L12">
        <v>0</v>
      </c>
      <c r="M12">
        <v>0</v>
      </c>
      <c r="N12">
        <f t="shared" si="0"/>
        <v>-57.984082604359173</v>
      </c>
      <c r="P12">
        <f t="shared" si="1"/>
        <v>0</v>
      </c>
      <c r="Q12">
        <f t="shared" si="2"/>
        <v>390.45077360462119</v>
      </c>
      <c r="R12">
        <f t="shared" si="3"/>
        <v>-453.02490499367741</v>
      </c>
      <c r="S12">
        <f t="shared" si="4"/>
        <v>4.5900487846970242</v>
      </c>
      <c r="T12">
        <v>2070.5076653121541</v>
      </c>
    </row>
    <row r="13" spans="2:20" x14ac:dyDescent="0.25">
      <c r="B13" t="s">
        <v>21</v>
      </c>
      <c r="C13">
        <v>0</v>
      </c>
      <c r="D13">
        <v>0</v>
      </c>
      <c r="E13">
        <v>-3.8969968642353447</v>
      </c>
      <c r="F13">
        <v>5326.0696080029438</v>
      </c>
      <c r="G13">
        <v>-2771.8731013595479</v>
      </c>
      <c r="H13">
        <v>0</v>
      </c>
      <c r="I13">
        <v>0</v>
      </c>
      <c r="J13">
        <v>0</v>
      </c>
      <c r="K13">
        <v>0</v>
      </c>
      <c r="L13">
        <v>0</v>
      </c>
      <c r="M13">
        <v>0</v>
      </c>
      <c r="N13">
        <f t="shared" si="0"/>
        <v>2550.2995097791609</v>
      </c>
      <c r="P13">
        <f t="shared" si="1"/>
        <v>0</v>
      </c>
      <c r="Q13">
        <f t="shared" si="2"/>
        <v>5326.0696080029438</v>
      </c>
      <c r="R13">
        <f t="shared" si="3"/>
        <v>-2771.8731013595479</v>
      </c>
      <c r="S13">
        <f t="shared" si="4"/>
        <v>-3.8969968642353447</v>
      </c>
      <c r="T13">
        <v>10904.302838679541</v>
      </c>
    </row>
    <row r="14" spans="2:20" x14ac:dyDescent="0.25">
      <c r="B14" t="s">
        <v>22</v>
      </c>
      <c r="C14">
        <v>0</v>
      </c>
      <c r="D14">
        <v>166.74147515894438</v>
      </c>
      <c r="E14">
        <v>14.747235946873113</v>
      </c>
      <c r="F14">
        <v>674.2938497680052</v>
      </c>
      <c r="G14">
        <v>-2346.6498593405272</v>
      </c>
      <c r="H14">
        <v>0</v>
      </c>
      <c r="I14">
        <v>2.2634267355378386</v>
      </c>
      <c r="J14">
        <v>0</v>
      </c>
      <c r="K14">
        <v>4.1153213373415244E-2</v>
      </c>
      <c r="L14">
        <v>0</v>
      </c>
      <c r="M14">
        <v>0.14121531527250331</v>
      </c>
      <c r="N14">
        <f t="shared" si="0"/>
        <v>-1488.4215032025206</v>
      </c>
      <c r="P14">
        <f t="shared" si="1"/>
        <v>169.18727042312813</v>
      </c>
      <c r="Q14">
        <f t="shared" si="2"/>
        <v>674.2938497680052</v>
      </c>
      <c r="R14">
        <f t="shared" si="3"/>
        <v>-2346.6498593405272</v>
      </c>
      <c r="S14">
        <f t="shared" si="4"/>
        <v>14.747235946873113</v>
      </c>
      <c r="T14">
        <v>5627.0162267967044</v>
      </c>
    </row>
    <row r="15" spans="2:20" x14ac:dyDescent="0.25">
      <c r="B15" t="s">
        <v>23</v>
      </c>
      <c r="C15">
        <v>0</v>
      </c>
      <c r="D15">
        <v>3021.6609271853508</v>
      </c>
      <c r="E15">
        <v>18.132965000931808</v>
      </c>
      <c r="F15">
        <v>1521.4094129248256</v>
      </c>
      <c r="G15">
        <v>-3322.6458708957525</v>
      </c>
      <c r="H15">
        <v>0</v>
      </c>
      <c r="I15">
        <v>2.4280395890314992</v>
      </c>
      <c r="J15">
        <v>0</v>
      </c>
      <c r="K15">
        <v>2.0576606686707622E-2</v>
      </c>
      <c r="L15">
        <v>0</v>
      </c>
      <c r="M15">
        <v>3.0753557548234056</v>
      </c>
      <c r="N15">
        <f t="shared" si="0"/>
        <v>1244.0814061658975</v>
      </c>
      <c r="P15">
        <f t="shared" si="1"/>
        <v>3027.1848991358925</v>
      </c>
      <c r="Q15">
        <f t="shared" si="2"/>
        <v>1521.4094129248256</v>
      </c>
      <c r="R15">
        <f t="shared" si="3"/>
        <v>-3322.6458708957525</v>
      </c>
      <c r="S15">
        <f t="shared" si="4"/>
        <v>18.132965000931808</v>
      </c>
      <c r="T15">
        <v>5303.0383090726846</v>
      </c>
    </row>
    <row r="16" spans="2:20" x14ac:dyDescent="0.25">
      <c r="B16" t="s">
        <v>24</v>
      </c>
      <c r="C16">
        <v>1599.0416153666299</v>
      </c>
      <c r="D16">
        <v>2339.368353751167</v>
      </c>
      <c r="E16">
        <v>-3.0676068610598923</v>
      </c>
      <c r="F16">
        <v>414.81217009153437</v>
      </c>
      <c r="G16">
        <v>-6718.1930173724641</v>
      </c>
      <c r="H16">
        <v>0</v>
      </c>
      <c r="I16">
        <v>24.115783036821334</v>
      </c>
      <c r="J16">
        <v>0</v>
      </c>
      <c r="K16">
        <v>0.49383856048098296</v>
      </c>
      <c r="L16">
        <v>0</v>
      </c>
      <c r="M16">
        <v>8.1120353328760242</v>
      </c>
      <c r="N16">
        <f t="shared" si="0"/>
        <v>-2335.316828094014</v>
      </c>
      <c r="P16">
        <f t="shared" si="1"/>
        <v>3971.1316260479753</v>
      </c>
      <c r="Q16">
        <f t="shared" si="2"/>
        <v>414.81217009153437</v>
      </c>
      <c r="R16">
        <f t="shared" si="3"/>
        <v>-6718.1930173724641</v>
      </c>
      <c r="S16">
        <f t="shared" si="4"/>
        <v>-3.0676068610598923</v>
      </c>
      <c r="T16">
        <v>1344.1594721048689</v>
      </c>
    </row>
    <row r="17" spans="2:20" x14ac:dyDescent="0.25">
      <c r="B17" t="s">
        <v>25</v>
      </c>
      <c r="C17">
        <v>852.175495588535</v>
      </c>
      <c r="D17">
        <v>427.48805834903521</v>
      </c>
      <c r="E17">
        <v>10.248079217318603</v>
      </c>
      <c r="F17">
        <v>1307.1650326390347</v>
      </c>
      <c r="G17">
        <v>-1880.1630570993866</v>
      </c>
      <c r="H17">
        <v>0</v>
      </c>
      <c r="I17">
        <v>3.4362933166801728</v>
      </c>
      <c r="J17">
        <v>0</v>
      </c>
      <c r="K17">
        <v>4.1153213373415244E-2</v>
      </c>
      <c r="L17">
        <v>0</v>
      </c>
      <c r="M17">
        <v>0.48640830816084474</v>
      </c>
      <c r="N17">
        <f t="shared" si="0"/>
        <v>720.87746353275122</v>
      </c>
      <c r="P17">
        <f t="shared" si="1"/>
        <v>1283.6274087757847</v>
      </c>
      <c r="Q17">
        <f t="shared" si="2"/>
        <v>1307.1650326390347</v>
      </c>
      <c r="R17">
        <f t="shared" si="3"/>
        <v>-1880.1630570993866</v>
      </c>
      <c r="S17">
        <f t="shared" si="4"/>
        <v>10.248079217318603</v>
      </c>
      <c r="T17">
        <v>2795.6055496523882</v>
      </c>
    </row>
    <row r="18" spans="2:20" x14ac:dyDescent="0.25">
      <c r="B18" t="s">
        <v>26</v>
      </c>
      <c r="C18">
        <v>3995.26924540147</v>
      </c>
      <c r="D18">
        <v>3661.2115116887671</v>
      </c>
      <c r="E18">
        <v>74.213363023863764</v>
      </c>
      <c r="F18">
        <v>30148.968162391338</v>
      </c>
      <c r="G18">
        <v>-11391.972306072794</v>
      </c>
      <c r="H18">
        <v>0</v>
      </c>
      <c r="I18">
        <v>855.30781014637569</v>
      </c>
      <c r="J18">
        <v>0</v>
      </c>
      <c r="K18">
        <v>267.45473371382565</v>
      </c>
      <c r="L18">
        <v>0</v>
      </c>
      <c r="M18">
        <v>536.36714858613925</v>
      </c>
      <c r="N18">
        <f t="shared" si="0"/>
        <v>28146.819668878983</v>
      </c>
      <c r="P18">
        <f t="shared" si="1"/>
        <v>9315.610449536578</v>
      </c>
      <c r="Q18">
        <f t="shared" si="2"/>
        <v>30148.968162391338</v>
      </c>
      <c r="R18">
        <f t="shared" si="3"/>
        <v>-11391.972306072794</v>
      </c>
      <c r="S18">
        <f t="shared" si="4"/>
        <v>74.213363023863764</v>
      </c>
      <c r="T18">
        <v>44689.329556665274</v>
      </c>
    </row>
    <row r="19" spans="2:20" x14ac:dyDescent="0.25">
      <c r="B19" t="s">
        <v>27</v>
      </c>
      <c r="C19">
        <v>412.79312888672303</v>
      </c>
      <c r="D19">
        <v>820.28943615430808</v>
      </c>
      <c r="E19">
        <v>190.99829237510315</v>
      </c>
      <c r="F19">
        <v>554.36790653896492</v>
      </c>
      <c r="G19">
        <v>-2247.0958265225418</v>
      </c>
      <c r="H19">
        <v>0</v>
      </c>
      <c r="I19">
        <v>691.84724662717042</v>
      </c>
      <c r="J19">
        <v>0</v>
      </c>
      <c r="K19">
        <v>0.82306426746830486</v>
      </c>
      <c r="L19">
        <v>0</v>
      </c>
      <c r="M19">
        <v>0.23535885878750554</v>
      </c>
      <c r="N19">
        <f t="shared" si="0"/>
        <v>424.25860718598358</v>
      </c>
      <c r="P19">
        <f t="shared" si="1"/>
        <v>1925.9882347944574</v>
      </c>
      <c r="Q19">
        <f t="shared" si="2"/>
        <v>554.36790653896492</v>
      </c>
      <c r="R19">
        <f t="shared" si="3"/>
        <v>-2247.0958265225418</v>
      </c>
      <c r="S19">
        <f t="shared" si="4"/>
        <v>190.99829237510315</v>
      </c>
      <c r="T19">
        <v>1414.2888496605942</v>
      </c>
    </row>
    <row r="20" spans="2:20" x14ac:dyDescent="0.25">
      <c r="B20" t="s">
        <v>28</v>
      </c>
      <c r="C20">
        <v>974.45642074303498</v>
      </c>
      <c r="D20">
        <v>341.65187377382233</v>
      </c>
      <c r="E20">
        <v>-12.520380595881488</v>
      </c>
      <c r="F20">
        <v>56.890673666970983</v>
      </c>
      <c r="G20">
        <v>-968.24841493855592</v>
      </c>
      <c r="H20">
        <v>0</v>
      </c>
      <c r="I20">
        <v>0</v>
      </c>
      <c r="J20">
        <v>0</v>
      </c>
      <c r="K20">
        <v>0</v>
      </c>
      <c r="L20">
        <v>0</v>
      </c>
      <c r="M20">
        <v>7.8452952929168512E-2</v>
      </c>
      <c r="N20">
        <f t="shared" si="0"/>
        <v>392.30862560232003</v>
      </c>
      <c r="P20">
        <f t="shared" si="1"/>
        <v>1316.1867474697865</v>
      </c>
      <c r="Q20">
        <f t="shared" si="2"/>
        <v>56.890673666970983</v>
      </c>
      <c r="R20">
        <f t="shared" si="3"/>
        <v>-968.24841493855592</v>
      </c>
      <c r="S20">
        <f t="shared" si="4"/>
        <v>-12.520380595881488</v>
      </c>
      <c r="T20">
        <v>782.21840128410906</v>
      </c>
    </row>
    <row r="21" spans="2:20" x14ac:dyDescent="0.25">
      <c r="B21" t="s">
        <v>29</v>
      </c>
      <c r="C21">
        <v>4040.0463481809002</v>
      </c>
      <c r="D21">
        <v>603.09150888437489</v>
      </c>
      <c r="E21">
        <v>4.5673257709113955</v>
      </c>
      <c r="F21">
        <v>197.94049776238649</v>
      </c>
      <c r="G21">
        <v>-4965.2407405841595</v>
      </c>
      <c r="H21">
        <v>0</v>
      </c>
      <c r="I21">
        <v>4.1153213373415244E-2</v>
      </c>
      <c r="J21">
        <v>0</v>
      </c>
      <c r="K21">
        <v>0</v>
      </c>
      <c r="L21">
        <v>0</v>
      </c>
      <c r="M21">
        <v>0.18828708703000441</v>
      </c>
      <c r="N21">
        <f t="shared" si="0"/>
        <v>-119.36561968518346</v>
      </c>
      <c r="P21">
        <f t="shared" si="1"/>
        <v>4643.3672973656785</v>
      </c>
      <c r="Q21">
        <f t="shared" si="2"/>
        <v>197.94049776238649</v>
      </c>
      <c r="R21">
        <f t="shared" si="3"/>
        <v>-4965.2407405841595</v>
      </c>
      <c r="S21">
        <f t="shared" si="4"/>
        <v>4.5673257709113955</v>
      </c>
      <c r="T21">
        <v>803.00014885874964</v>
      </c>
    </row>
    <row r="22" spans="2:20" x14ac:dyDescent="0.25">
      <c r="B22" t="s">
        <v>30</v>
      </c>
      <c r="C22">
        <v>9458.0290573913098</v>
      </c>
      <c r="D22">
        <v>0</v>
      </c>
      <c r="E22">
        <v>42.582927834268432</v>
      </c>
      <c r="F22">
        <v>12989.296982594469</v>
      </c>
      <c r="G22">
        <v>-3156.3277714616233</v>
      </c>
      <c r="H22">
        <v>0</v>
      </c>
      <c r="I22">
        <v>0</v>
      </c>
      <c r="J22">
        <v>0</v>
      </c>
      <c r="K22">
        <v>0</v>
      </c>
      <c r="L22">
        <v>0</v>
      </c>
      <c r="M22">
        <v>0</v>
      </c>
      <c r="N22">
        <f t="shared" si="0"/>
        <v>19333.581196358424</v>
      </c>
      <c r="P22">
        <f t="shared" si="1"/>
        <v>9458.0290573913098</v>
      </c>
      <c r="Q22">
        <f t="shared" si="2"/>
        <v>12989.296982594469</v>
      </c>
      <c r="R22">
        <f t="shared" si="3"/>
        <v>-3156.3277714616233</v>
      </c>
      <c r="S22">
        <f t="shared" si="4"/>
        <v>42.582927834268432</v>
      </c>
      <c r="T22">
        <v>26619.675178014168</v>
      </c>
    </row>
    <row r="23" spans="2:20" x14ac:dyDescent="0.25">
      <c r="B23" t="s">
        <v>31</v>
      </c>
      <c r="C23">
        <v>0</v>
      </c>
      <c r="D23">
        <v>19.053247059249777</v>
      </c>
      <c r="E23">
        <v>3.022160833488635</v>
      </c>
      <c r="F23">
        <v>103.8759665977588</v>
      </c>
      <c r="G23">
        <v>-439.6609269925388</v>
      </c>
      <c r="H23">
        <v>0</v>
      </c>
      <c r="I23">
        <v>0</v>
      </c>
      <c r="J23">
        <v>0</v>
      </c>
      <c r="K23">
        <v>0</v>
      </c>
      <c r="L23">
        <v>0</v>
      </c>
      <c r="M23">
        <v>0</v>
      </c>
      <c r="N23">
        <f t="shared" si="0"/>
        <v>-313.70955250204156</v>
      </c>
      <c r="P23">
        <f t="shared" si="1"/>
        <v>19.053247059249777</v>
      </c>
      <c r="Q23">
        <f t="shared" si="2"/>
        <v>103.8759665977588</v>
      </c>
      <c r="R23">
        <f t="shared" si="3"/>
        <v>-439.6609269925388</v>
      </c>
      <c r="S23">
        <f t="shared" si="4"/>
        <v>3.022160833488635</v>
      </c>
      <c r="T23">
        <v>479.64632293237435</v>
      </c>
    </row>
    <row r="24" spans="2:20" x14ac:dyDescent="0.25">
      <c r="B24" t="s">
        <v>32</v>
      </c>
      <c r="C24">
        <v>1380.14841772875</v>
      </c>
      <c r="D24">
        <v>0</v>
      </c>
      <c r="E24">
        <v>-0.99981260656766868</v>
      </c>
      <c r="F24">
        <v>36.856717897842131</v>
      </c>
      <c r="G24">
        <v>-1475.7434763763617</v>
      </c>
      <c r="H24">
        <v>0</v>
      </c>
      <c r="I24">
        <v>0</v>
      </c>
      <c r="J24">
        <v>0</v>
      </c>
      <c r="K24">
        <v>0</v>
      </c>
      <c r="L24">
        <v>0</v>
      </c>
      <c r="M24">
        <v>0</v>
      </c>
      <c r="N24">
        <f t="shared" si="0"/>
        <v>-59.738153356337307</v>
      </c>
      <c r="P24">
        <f t="shared" si="1"/>
        <v>1380.14841772875</v>
      </c>
      <c r="Q24">
        <f t="shared" si="2"/>
        <v>36.856717897842131</v>
      </c>
      <c r="R24">
        <f t="shared" si="3"/>
        <v>-1475.7434763763617</v>
      </c>
      <c r="S24">
        <f t="shared" si="4"/>
        <v>-0.99981260656766868</v>
      </c>
      <c r="T24">
        <v>132.09756863377405</v>
      </c>
    </row>
    <row r="25" spans="2:20" x14ac:dyDescent="0.25">
      <c r="B25" t="s">
        <v>33</v>
      </c>
      <c r="C25">
        <v>7.5239892213581099</v>
      </c>
      <c r="D25">
        <v>0</v>
      </c>
      <c r="E25">
        <v>10.80479305506651</v>
      </c>
      <c r="F25">
        <v>2652.1642267419497</v>
      </c>
      <c r="G25">
        <v>-723.51056155225626</v>
      </c>
      <c r="H25">
        <v>0</v>
      </c>
      <c r="I25">
        <v>0</v>
      </c>
      <c r="J25">
        <v>0</v>
      </c>
      <c r="K25">
        <v>0</v>
      </c>
      <c r="L25">
        <v>0</v>
      </c>
      <c r="M25">
        <v>0</v>
      </c>
      <c r="N25">
        <f t="shared" si="0"/>
        <v>1946.9824474661182</v>
      </c>
      <c r="P25">
        <f t="shared" si="1"/>
        <v>7.5239892213581099</v>
      </c>
      <c r="Q25">
        <f t="shared" si="2"/>
        <v>2652.1642267419497</v>
      </c>
      <c r="R25">
        <f t="shared" si="3"/>
        <v>-723.51056155225626</v>
      </c>
      <c r="S25">
        <f t="shared" si="4"/>
        <v>10.80479305506651</v>
      </c>
      <c r="T25">
        <v>5286.8361647908241</v>
      </c>
    </row>
    <row r="26" spans="2:20" x14ac:dyDescent="0.25">
      <c r="B26" t="s">
        <v>34</v>
      </c>
      <c r="C26">
        <v>983.02162890338195</v>
      </c>
      <c r="D26">
        <v>0</v>
      </c>
      <c r="E26">
        <v>10.225356203532975</v>
      </c>
      <c r="F26">
        <v>66.259150092104164</v>
      </c>
      <c r="G26">
        <v>-454.92764606896498</v>
      </c>
      <c r="H26">
        <v>0</v>
      </c>
      <c r="I26">
        <v>0</v>
      </c>
      <c r="J26">
        <v>0</v>
      </c>
      <c r="K26">
        <v>0</v>
      </c>
      <c r="L26">
        <v>0</v>
      </c>
      <c r="M26">
        <v>0</v>
      </c>
      <c r="N26">
        <f t="shared" si="0"/>
        <v>604.57848913005409</v>
      </c>
      <c r="P26">
        <f t="shared" si="1"/>
        <v>983.02162890338195</v>
      </c>
      <c r="Q26">
        <f t="shared" si="2"/>
        <v>66.259150092104164</v>
      </c>
      <c r="R26">
        <f t="shared" si="3"/>
        <v>-454.92764606896498</v>
      </c>
      <c r="S26">
        <f t="shared" si="4"/>
        <v>10.225356203532975</v>
      </c>
      <c r="T26">
        <v>1546.360199573053</v>
      </c>
    </row>
    <row r="27" spans="2:20" x14ac:dyDescent="0.25">
      <c r="B27" t="s">
        <v>35</v>
      </c>
      <c r="C27">
        <v>2842.5015347458698</v>
      </c>
      <c r="D27">
        <v>0</v>
      </c>
      <c r="E27">
        <v>85.495339368428489</v>
      </c>
      <c r="F27">
        <v>1718.4643608859678</v>
      </c>
      <c r="G27">
        <v>-1209.7481944427795</v>
      </c>
      <c r="H27">
        <v>0</v>
      </c>
      <c r="I27">
        <v>0</v>
      </c>
      <c r="J27">
        <v>0</v>
      </c>
      <c r="K27">
        <v>0</v>
      </c>
      <c r="L27">
        <v>0</v>
      </c>
      <c r="M27">
        <v>0</v>
      </c>
      <c r="N27">
        <f t="shared" si="0"/>
        <v>3436.7130405574867</v>
      </c>
      <c r="P27">
        <f t="shared" si="1"/>
        <v>2842.5015347458698</v>
      </c>
      <c r="Q27">
        <f t="shared" si="2"/>
        <v>1718.4643608859678</v>
      </c>
      <c r="R27">
        <f t="shared" si="3"/>
        <v>-1209.7481944427795</v>
      </c>
      <c r="S27">
        <f t="shared" si="4"/>
        <v>85.495339368428489</v>
      </c>
      <c r="T27">
        <v>8123.4408105423672</v>
      </c>
    </row>
    <row r="28" spans="2:20" x14ac:dyDescent="0.25">
      <c r="B28" t="s">
        <v>36</v>
      </c>
      <c r="C28">
        <v>3680.3944143879899</v>
      </c>
      <c r="D28">
        <v>27.801607366716876</v>
      </c>
      <c r="E28">
        <v>31.357759024167791</v>
      </c>
      <c r="F28">
        <v>1197.5172067524099</v>
      </c>
      <c r="G28">
        <v>-6860.1609694830222</v>
      </c>
      <c r="H28">
        <v>0</v>
      </c>
      <c r="I28">
        <v>0</v>
      </c>
      <c r="J28">
        <v>0</v>
      </c>
      <c r="K28">
        <v>0</v>
      </c>
      <c r="L28">
        <v>0</v>
      </c>
      <c r="M28">
        <v>0</v>
      </c>
      <c r="N28">
        <f t="shared" si="0"/>
        <v>-1923.0899819517381</v>
      </c>
      <c r="P28">
        <f t="shared" si="1"/>
        <v>3708.1960217547066</v>
      </c>
      <c r="Q28">
        <f t="shared" si="2"/>
        <v>1197.5172067524099</v>
      </c>
      <c r="R28">
        <f t="shared" si="3"/>
        <v>-6860.1609694830222</v>
      </c>
      <c r="S28">
        <f t="shared" si="4"/>
        <v>31.357759024167791</v>
      </c>
      <c r="T28">
        <v>5149.7594640517536</v>
      </c>
    </row>
    <row r="29" spans="2:20" x14ac:dyDescent="0.25">
      <c r="B29" t="s">
        <v>37</v>
      </c>
      <c r="C29">
        <v>2.83377797773232</v>
      </c>
      <c r="D29">
        <v>2.5563390508832438</v>
      </c>
      <c r="E29">
        <v>18.087518973360552</v>
      </c>
      <c r="F29">
        <v>1745.0825505112323</v>
      </c>
      <c r="G29">
        <v>-1232.8210824492994</v>
      </c>
      <c r="H29">
        <v>0</v>
      </c>
      <c r="I29">
        <v>0</v>
      </c>
      <c r="J29">
        <v>0</v>
      </c>
      <c r="K29">
        <v>0</v>
      </c>
      <c r="L29">
        <v>0</v>
      </c>
      <c r="M29">
        <v>0</v>
      </c>
      <c r="N29">
        <f t="shared" si="0"/>
        <v>535.73910406390905</v>
      </c>
      <c r="P29">
        <f t="shared" si="1"/>
        <v>5.3901170286155633</v>
      </c>
      <c r="Q29">
        <f t="shared" si="2"/>
        <v>1745.0825505112323</v>
      </c>
      <c r="R29">
        <f t="shared" si="3"/>
        <v>-1232.8210824492994</v>
      </c>
      <c r="S29">
        <f t="shared" si="4"/>
        <v>18.087518973360552</v>
      </c>
      <c r="T29">
        <v>5293.9757799819672</v>
      </c>
    </row>
    <row r="30" spans="2:20" x14ac:dyDescent="0.25">
      <c r="B30" t="s">
        <v>38</v>
      </c>
      <c r="C30">
        <v>7756.1637288798202</v>
      </c>
      <c r="D30">
        <v>2881.7553313072344</v>
      </c>
      <c r="E30">
        <v>71.736554521230232</v>
      </c>
      <c r="F30">
        <v>3240.1520988129714</v>
      </c>
      <c r="G30">
        <v>-4144.2987713527546</v>
      </c>
      <c r="H30">
        <v>0</v>
      </c>
      <c r="I30">
        <v>309.657354028263</v>
      </c>
      <c r="J30">
        <v>0</v>
      </c>
      <c r="K30">
        <v>86.99789307139983</v>
      </c>
      <c r="L30">
        <v>0</v>
      </c>
      <c r="M30">
        <v>121.64914881196869</v>
      </c>
      <c r="N30">
        <f t="shared" si="0"/>
        <v>10323.813338080132</v>
      </c>
      <c r="P30">
        <f t="shared" si="1"/>
        <v>11156.223456098685</v>
      </c>
      <c r="Q30">
        <f t="shared" si="2"/>
        <v>3240.1520988129714</v>
      </c>
      <c r="R30">
        <f t="shared" si="3"/>
        <v>-4144.2987713527546</v>
      </c>
      <c r="S30">
        <f t="shared" si="4"/>
        <v>71.736554521230232</v>
      </c>
      <c r="T30">
        <v>26394.885620895366</v>
      </c>
    </row>
    <row r="31" spans="2:20" x14ac:dyDescent="0.25">
      <c r="B31" t="s">
        <v>39</v>
      </c>
      <c r="C31">
        <v>2259.1200956358002</v>
      </c>
      <c r="D31">
        <v>446.9957656839976</v>
      </c>
      <c r="E31">
        <v>0</v>
      </c>
      <c r="F31">
        <v>39.048077198767842</v>
      </c>
      <c r="G31">
        <v>-1664.3996304343664</v>
      </c>
      <c r="H31">
        <v>0</v>
      </c>
      <c r="I31">
        <v>0</v>
      </c>
      <c r="J31">
        <v>0</v>
      </c>
      <c r="K31">
        <v>0</v>
      </c>
      <c r="L31">
        <v>0</v>
      </c>
      <c r="M31">
        <v>0</v>
      </c>
      <c r="N31">
        <f t="shared" si="0"/>
        <v>1080.764308084199</v>
      </c>
      <c r="P31">
        <f t="shared" si="1"/>
        <v>2706.1158613197977</v>
      </c>
      <c r="Q31">
        <f t="shared" si="2"/>
        <v>39.048077198767842</v>
      </c>
      <c r="R31">
        <f t="shared" si="3"/>
        <v>-1664.3996304343664</v>
      </c>
      <c r="S31">
        <f t="shared" si="4"/>
        <v>0</v>
      </c>
      <c r="T31">
        <v>2143.3317628906566</v>
      </c>
    </row>
    <row r="32" spans="2:20" x14ac:dyDescent="0.25">
      <c r="B32" t="s">
        <v>40</v>
      </c>
      <c r="C32">
        <v>2866.4853558930399</v>
      </c>
      <c r="D32">
        <v>1.4883574029586886</v>
      </c>
      <c r="E32">
        <v>0</v>
      </c>
      <c r="F32">
        <v>69.916271829965154</v>
      </c>
      <c r="G32">
        <v>-148.6830023583382</v>
      </c>
      <c r="H32">
        <v>0</v>
      </c>
      <c r="I32">
        <v>0</v>
      </c>
      <c r="J32">
        <v>0</v>
      </c>
      <c r="K32">
        <v>0</v>
      </c>
      <c r="L32">
        <v>0</v>
      </c>
      <c r="M32">
        <v>0</v>
      </c>
      <c r="N32">
        <f t="shared" si="0"/>
        <v>2789.2069827676255</v>
      </c>
      <c r="P32">
        <f t="shared" si="1"/>
        <v>2867.9737132959986</v>
      </c>
      <c r="Q32">
        <f t="shared" si="2"/>
        <v>69.916271829965154</v>
      </c>
      <c r="R32">
        <f t="shared" si="3"/>
        <v>-148.6830023583382</v>
      </c>
      <c r="S32">
        <f t="shared" si="4"/>
        <v>0</v>
      </c>
      <c r="T32">
        <v>3147.1482651229917</v>
      </c>
    </row>
    <row r="33" spans="2:20" x14ac:dyDescent="0.25">
      <c r="B33" t="s">
        <v>41</v>
      </c>
      <c r="C33">
        <v>2738.7140715338701</v>
      </c>
      <c r="D33">
        <v>50.388283069631939</v>
      </c>
      <c r="E33">
        <v>0</v>
      </c>
      <c r="F33">
        <v>250.39531968630939</v>
      </c>
      <c r="G33">
        <v>-87.873629163488587</v>
      </c>
      <c r="H33">
        <v>0</v>
      </c>
      <c r="I33">
        <v>0</v>
      </c>
      <c r="J33">
        <v>0</v>
      </c>
      <c r="K33">
        <v>0</v>
      </c>
      <c r="L33">
        <v>0</v>
      </c>
      <c r="M33">
        <v>0</v>
      </c>
      <c r="N33">
        <f t="shared" si="0"/>
        <v>2951.6240451263229</v>
      </c>
      <c r="P33">
        <f t="shared" si="1"/>
        <v>2789.1023546035021</v>
      </c>
      <c r="Q33">
        <f t="shared" si="2"/>
        <v>250.39531968630939</v>
      </c>
      <c r="R33">
        <f t="shared" si="3"/>
        <v>-87.873629163488587</v>
      </c>
      <c r="S33">
        <f t="shared" si="4"/>
        <v>0</v>
      </c>
      <c r="T33">
        <v>3304.0159114412245</v>
      </c>
    </row>
    <row r="34" spans="2:20" x14ac:dyDescent="0.25">
      <c r="B34" t="s">
        <v>42</v>
      </c>
      <c r="C34">
        <v>11003.940126924799</v>
      </c>
      <c r="D34">
        <v>715.43408904052376</v>
      </c>
      <c r="E34">
        <v>0</v>
      </c>
      <c r="F34">
        <v>299.38302421418808</v>
      </c>
      <c r="G34">
        <v>-1527.8039632131763</v>
      </c>
      <c r="H34">
        <v>0</v>
      </c>
      <c r="I34">
        <v>0</v>
      </c>
      <c r="J34">
        <v>0</v>
      </c>
      <c r="K34">
        <v>0</v>
      </c>
      <c r="L34">
        <v>0</v>
      </c>
      <c r="M34">
        <v>0</v>
      </c>
      <c r="N34">
        <f t="shared" si="0"/>
        <v>10490.953276966335</v>
      </c>
      <c r="P34">
        <f t="shared" si="1"/>
        <v>11719.374215965323</v>
      </c>
      <c r="Q34">
        <f t="shared" si="2"/>
        <v>299.38302421418808</v>
      </c>
      <c r="R34">
        <f t="shared" si="3"/>
        <v>-1527.8039632131763</v>
      </c>
      <c r="S34">
        <f t="shared" si="4"/>
        <v>0</v>
      </c>
      <c r="T34">
        <v>12594.554987211362</v>
      </c>
    </row>
    <row r="35" spans="2:20" x14ac:dyDescent="0.25">
      <c r="B35" t="s">
        <v>43</v>
      </c>
      <c r="C35">
        <v>1328.27033463012</v>
      </c>
      <c r="D35">
        <v>5.1126781017664875</v>
      </c>
      <c r="E35">
        <v>0.11361506892814416</v>
      </c>
      <c r="F35">
        <v>223.0261059722028</v>
      </c>
      <c r="G35">
        <v>-1469.0400670098991</v>
      </c>
      <c r="H35">
        <v>0</v>
      </c>
      <c r="I35">
        <v>0.43210874042086006</v>
      </c>
      <c r="J35">
        <v>0</v>
      </c>
      <c r="K35">
        <v>8.2306426746830488E-2</v>
      </c>
      <c r="L35">
        <v>0</v>
      </c>
      <c r="M35">
        <v>0.14121531527250331</v>
      </c>
      <c r="N35">
        <f t="shared" si="0"/>
        <v>88.138297245558647</v>
      </c>
      <c r="P35">
        <f t="shared" si="1"/>
        <v>1334.0386432143268</v>
      </c>
      <c r="Q35">
        <f t="shared" si="2"/>
        <v>223.0261059722028</v>
      </c>
      <c r="R35">
        <f t="shared" si="3"/>
        <v>-1469.0400670098991</v>
      </c>
      <c r="S35">
        <f t="shared" si="4"/>
        <v>0.11361506892814416</v>
      </c>
      <c r="T35">
        <v>995.7879659472618</v>
      </c>
    </row>
    <row r="36" spans="2:20" x14ac:dyDescent="0.25">
      <c r="B36" t="s">
        <v>44</v>
      </c>
      <c r="C36">
        <v>87.380568861861406</v>
      </c>
      <c r="D36">
        <v>34.459450405906125</v>
      </c>
      <c r="E36">
        <v>3.7038512470574996</v>
      </c>
      <c r="F36">
        <v>240.15780510651396</v>
      </c>
      <c r="G36">
        <v>-130.42627830804906</v>
      </c>
      <c r="H36">
        <v>0</v>
      </c>
      <c r="I36">
        <v>25.021153731036467</v>
      </c>
      <c r="J36">
        <v>0</v>
      </c>
      <c r="K36">
        <v>6.8931632400470537</v>
      </c>
      <c r="L36">
        <v>0</v>
      </c>
      <c r="M36">
        <v>8.6141342316227014</v>
      </c>
      <c r="N36">
        <f t="shared" ref="N36:N67" si="5">SUM(C36:M36)</f>
        <v>275.80384851599615</v>
      </c>
      <c r="P36">
        <f t="shared" si="1"/>
        <v>162.36847047047377</v>
      </c>
      <c r="Q36">
        <f t="shared" si="2"/>
        <v>240.15780510651396</v>
      </c>
      <c r="R36">
        <f t="shared" si="3"/>
        <v>-130.42627830804906</v>
      </c>
      <c r="S36">
        <f t="shared" si="4"/>
        <v>3.7038512470574996</v>
      </c>
      <c r="T36">
        <v>1289.4335002670939</v>
      </c>
    </row>
    <row r="37" spans="2:20" x14ac:dyDescent="0.25">
      <c r="B37" t="s">
        <v>45</v>
      </c>
      <c r="C37">
        <v>259.64761291769003</v>
      </c>
      <c r="D37">
        <v>0.10225356203532975</v>
      </c>
      <c r="E37">
        <v>0.57943685153353519</v>
      </c>
      <c r="F37">
        <v>1723.5307704255044</v>
      </c>
      <c r="G37">
        <v>-74.459715043494228</v>
      </c>
      <c r="H37">
        <v>0</v>
      </c>
      <c r="I37">
        <v>4.1153213373415244E-2</v>
      </c>
      <c r="J37">
        <v>0</v>
      </c>
      <c r="K37">
        <v>0</v>
      </c>
      <c r="L37">
        <v>0</v>
      </c>
      <c r="M37">
        <v>0</v>
      </c>
      <c r="N37">
        <f t="shared" si="5"/>
        <v>1909.4415119266425</v>
      </c>
      <c r="P37">
        <f t="shared" si="1"/>
        <v>259.7910196930988</v>
      </c>
      <c r="Q37">
        <f t="shared" si="2"/>
        <v>1723.5307704255044</v>
      </c>
      <c r="R37">
        <f t="shared" si="3"/>
        <v>-74.459715043494228</v>
      </c>
      <c r="S37">
        <f t="shared" si="4"/>
        <v>0.57943685153353519</v>
      </c>
      <c r="T37">
        <v>2150.5844250847908</v>
      </c>
    </row>
    <row r="38" spans="2:20" x14ac:dyDescent="0.25">
      <c r="B38" t="s">
        <v>46</v>
      </c>
      <c r="C38">
        <v>357.35222511862298</v>
      </c>
      <c r="D38">
        <v>330.66529660847078</v>
      </c>
      <c r="E38">
        <v>12.633995664809632</v>
      </c>
      <c r="F38">
        <v>1081.4850624054216</v>
      </c>
      <c r="G38">
        <v>-128.96361121754143</v>
      </c>
      <c r="H38">
        <v>0</v>
      </c>
      <c r="I38">
        <v>15.14438252141681</v>
      </c>
      <c r="J38">
        <v>0</v>
      </c>
      <c r="K38">
        <v>3.4157167099934651</v>
      </c>
      <c r="L38">
        <v>0</v>
      </c>
      <c r="M38">
        <v>8.5199906881077005</v>
      </c>
      <c r="N38">
        <f t="shared" si="5"/>
        <v>1680.2530584993015</v>
      </c>
      <c r="P38">
        <f t="shared" si="1"/>
        <v>715.09761164661165</v>
      </c>
      <c r="Q38">
        <f t="shared" si="2"/>
        <v>1081.4850624054216</v>
      </c>
      <c r="R38">
        <f t="shared" si="3"/>
        <v>-128.96361121754143</v>
      </c>
      <c r="S38">
        <f t="shared" si="4"/>
        <v>12.633995664809632</v>
      </c>
      <c r="T38">
        <v>5542.7077840136235</v>
      </c>
    </row>
    <row r="39" spans="2:20" x14ac:dyDescent="0.25">
      <c r="B39" t="s">
        <v>47</v>
      </c>
      <c r="C39">
        <v>463.84571494599999</v>
      </c>
      <c r="D39">
        <v>0</v>
      </c>
      <c r="E39">
        <v>0</v>
      </c>
      <c r="F39">
        <v>15.004057922042245</v>
      </c>
      <c r="G39">
        <v>-564.62443002677583</v>
      </c>
      <c r="H39">
        <v>0</v>
      </c>
      <c r="I39">
        <v>0</v>
      </c>
      <c r="J39">
        <v>0</v>
      </c>
      <c r="K39">
        <v>0</v>
      </c>
      <c r="L39">
        <v>0</v>
      </c>
      <c r="M39">
        <v>0</v>
      </c>
      <c r="N39">
        <f t="shared" si="5"/>
        <v>-85.774657158733589</v>
      </c>
      <c r="P39">
        <f t="shared" si="1"/>
        <v>463.84571494599999</v>
      </c>
      <c r="Q39">
        <f t="shared" si="2"/>
        <v>15.004057922042245</v>
      </c>
      <c r="R39">
        <f t="shared" si="3"/>
        <v>-564.62443002677583</v>
      </c>
      <c r="S39">
        <f t="shared" si="4"/>
        <v>0</v>
      </c>
      <c r="T39">
        <v>309.2795050382619</v>
      </c>
    </row>
    <row r="40" spans="2:20" x14ac:dyDescent="0.25">
      <c r="B40" t="s">
        <v>48</v>
      </c>
      <c r="C40">
        <v>57.1623009410607</v>
      </c>
      <c r="D40">
        <v>0</v>
      </c>
      <c r="E40">
        <v>2.4654469957407286</v>
      </c>
      <c r="F40">
        <v>45.562558798784536</v>
      </c>
      <c r="G40">
        <v>-344.26523520239613</v>
      </c>
      <c r="H40">
        <v>0</v>
      </c>
      <c r="I40">
        <v>0</v>
      </c>
      <c r="J40">
        <v>0</v>
      </c>
      <c r="K40">
        <v>0</v>
      </c>
      <c r="L40">
        <v>0</v>
      </c>
      <c r="M40">
        <v>0</v>
      </c>
      <c r="N40">
        <f t="shared" si="5"/>
        <v>-239.07492846681015</v>
      </c>
      <c r="P40">
        <f t="shared" si="1"/>
        <v>57.1623009410607</v>
      </c>
      <c r="Q40">
        <f t="shared" si="2"/>
        <v>45.562558798784536</v>
      </c>
      <c r="R40">
        <f t="shared" si="3"/>
        <v>-344.26523520239613</v>
      </c>
      <c r="S40">
        <f t="shared" si="4"/>
        <v>2.4654469957407286</v>
      </c>
      <c r="T40">
        <v>254.01652748644472</v>
      </c>
    </row>
    <row r="41" spans="2:20" x14ac:dyDescent="0.25">
      <c r="B41" t="s">
        <v>49</v>
      </c>
      <c r="C41">
        <v>2656.0161185032298</v>
      </c>
      <c r="D41">
        <v>0</v>
      </c>
      <c r="E41">
        <v>0</v>
      </c>
      <c r="F41">
        <v>2274.6979774224287</v>
      </c>
      <c r="G41">
        <v>-255.69916059241086</v>
      </c>
      <c r="H41">
        <v>0</v>
      </c>
      <c r="I41">
        <v>0</v>
      </c>
      <c r="J41">
        <v>0</v>
      </c>
      <c r="K41">
        <v>0</v>
      </c>
      <c r="L41">
        <v>0</v>
      </c>
      <c r="M41">
        <v>0</v>
      </c>
      <c r="N41">
        <f t="shared" si="5"/>
        <v>4675.0149353332472</v>
      </c>
      <c r="P41">
        <f t="shared" si="1"/>
        <v>2656.0161185032298</v>
      </c>
      <c r="Q41">
        <f t="shared" si="2"/>
        <v>2274.6979774224287</v>
      </c>
      <c r="R41">
        <f t="shared" si="3"/>
        <v>-255.69916059241086</v>
      </c>
      <c r="S41">
        <f t="shared" si="4"/>
        <v>0</v>
      </c>
      <c r="T41">
        <v>7842.8578698790861</v>
      </c>
    </row>
    <row r="42" spans="2:20" x14ac:dyDescent="0.25">
      <c r="B42" t="s">
        <v>50</v>
      </c>
      <c r="C42">
        <v>0</v>
      </c>
      <c r="D42">
        <v>0</v>
      </c>
      <c r="E42">
        <v>0</v>
      </c>
      <c r="F42">
        <v>1507.7382989626165</v>
      </c>
      <c r="G42">
        <v>-180.10575047307492</v>
      </c>
      <c r="H42">
        <v>0</v>
      </c>
      <c r="I42">
        <v>0</v>
      </c>
      <c r="J42">
        <v>0</v>
      </c>
      <c r="K42">
        <v>0</v>
      </c>
      <c r="L42">
        <v>0</v>
      </c>
      <c r="M42">
        <v>0</v>
      </c>
      <c r="N42">
        <f t="shared" si="5"/>
        <v>1327.6325484895415</v>
      </c>
      <c r="P42">
        <f t="shared" si="1"/>
        <v>0</v>
      </c>
      <c r="Q42">
        <f t="shared" si="2"/>
        <v>1507.7382989626165</v>
      </c>
      <c r="R42">
        <f t="shared" si="3"/>
        <v>-180.10575047307492</v>
      </c>
      <c r="S42">
        <f t="shared" si="4"/>
        <v>0</v>
      </c>
      <c r="T42">
        <v>3331.8278059898435</v>
      </c>
    </row>
    <row r="43" spans="2:20" x14ac:dyDescent="0.25">
      <c r="B43" t="s">
        <v>51</v>
      </c>
      <c r="C43">
        <v>0</v>
      </c>
      <c r="D43">
        <v>1351.3035453106684</v>
      </c>
      <c r="E43">
        <v>10.520755382746149</v>
      </c>
      <c r="F43">
        <v>104.9178410126968</v>
      </c>
      <c r="G43">
        <v>-1287.7947296634868</v>
      </c>
      <c r="H43">
        <v>0</v>
      </c>
      <c r="I43">
        <v>31.399901803915832</v>
      </c>
      <c r="J43">
        <v>0</v>
      </c>
      <c r="K43">
        <v>38.066722370409103</v>
      </c>
      <c r="L43">
        <v>0</v>
      </c>
      <c r="M43">
        <v>83.269964239019458</v>
      </c>
      <c r="N43">
        <f t="shared" si="5"/>
        <v>331.68400045596877</v>
      </c>
      <c r="P43">
        <f t="shared" si="1"/>
        <v>1504.0401337240128</v>
      </c>
      <c r="Q43">
        <f t="shared" si="2"/>
        <v>104.9178410126968</v>
      </c>
      <c r="R43">
        <f t="shared" si="3"/>
        <v>-1287.7947296634868</v>
      </c>
      <c r="S43">
        <f t="shared" si="4"/>
        <v>10.520755382746149</v>
      </c>
      <c r="T43">
        <v>854.46874301261448</v>
      </c>
    </row>
    <row r="44" spans="2:20" x14ac:dyDescent="0.25">
      <c r="B44" t="s">
        <v>52</v>
      </c>
      <c r="C44">
        <v>160.884148357133</v>
      </c>
      <c r="D44">
        <v>473.44535373046955</v>
      </c>
      <c r="E44">
        <v>0.30676068610598922</v>
      </c>
      <c r="F44">
        <v>38.123455787340788</v>
      </c>
      <c r="G44">
        <v>-934.87926629040385</v>
      </c>
      <c r="H44">
        <v>0</v>
      </c>
      <c r="I44">
        <v>0</v>
      </c>
      <c r="J44">
        <v>0</v>
      </c>
      <c r="K44">
        <v>0</v>
      </c>
      <c r="L44">
        <v>0</v>
      </c>
      <c r="M44">
        <v>0</v>
      </c>
      <c r="N44">
        <f t="shared" si="5"/>
        <v>-262.11954772935451</v>
      </c>
      <c r="P44">
        <f t="shared" si="1"/>
        <v>634.32950208760258</v>
      </c>
      <c r="Q44">
        <f t="shared" si="2"/>
        <v>38.123455787340788</v>
      </c>
      <c r="R44">
        <f t="shared" si="3"/>
        <v>-934.87926629040385</v>
      </c>
      <c r="S44">
        <f t="shared" si="4"/>
        <v>0.30676068610598922</v>
      </c>
      <c r="T44">
        <v>225.05719813801031</v>
      </c>
    </row>
    <row r="45" spans="2:20" x14ac:dyDescent="0.25">
      <c r="B45" t="s">
        <v>53</v>
      </c>
      <c r="C45">
        <v>3095.3004135189599</v>
      </c>
      <c r="D45">
        <v>431.52139329598435</v>
      </c>
      <c r="E45">
        <v>0</v>
      </c>
      <c r="F45">
        <v>213.31650752057806</v>
      </c>
      <c r="G45">
        <v>-1669.1241822778682</v>
      </c>
      <c r="H45">
        <v>0</v>
      </c>
      <c r="I45">
        <v>0</v>
      </c>
      <c r="J45">
        <v>0</v>
      </c>
      <c r="K45">
        <v>0</v>
      </c>
      <c r="L45">
        <v>0</v>
      </c>
      <c r="M45">
        <v>0</v>
      </c>
      <c r="N45">
        <f t="shared" si="5"/>
        <v>2071.014132057654</v>
      </c>
      <c r="P45">
        <f t="shared" si="1"/>
        <v>3526.8218068149445</v>
      </c>
      <c r="Q45">
        <f t="shared" si="2"/>
        <v>213.31650752057806</v>
      </c>
      <c r="R45">
        <f t="shared" si="3"/>
        <v>-1669.1241822778682</v>
      </c>
      <c r="S45">
        <f t="shared" si="4"/>
        <v>0</v>
      </c>
      <c r="T45">
        <v>6400.2112804512171</v>
      </c>
    </row>
    <row r="46" spans="2:20" x14ac:dyDescent="0.25">
      <c r="B46" t="s">
        <v>54</v>
      </c>
      <c r="C46">
        <v>304.82907991082499</v>
      </c>
      <c r="D46">
        <v>161.67424308474915</v>
      </c>
      <c r="E46">
        <v>0</v>
      </c>
      <c r="F46">
        <v>48.623870733467712</v>
      </c>
      <c r="G46">
        <v>-1457.327346656353</v>
      </c>
      <c r="H46">
        <v>0</v>
      </c>
      <c r="I46">
        <v>9.6915817494392904</v>
      </c>
      <c r="J46">
        <v>0</v>
      </c>
      <c r="K46">
        <v>8.7039046284773249</v>
      </c>
      <c r="L46">
        <v>0</v>
      </c>
      <c r="M46">
        <v>22.814118711802202</v>
      </c>
      <c r="N46">
        <f t="shared" si="5"/>
        <v>-900.99054783759243</v>
      </c>
      <c r="P46">
        <f t="shared" si="1"/>
        <v>507.71292808529296</v>
      </c>
      <c r="Q46">
        <f t="shared" si="2"/>
        <v>48.623870733467712</v>
      </c>
      <c r="R46">
        <f t="shared" si="3"/>
        <v>-1457.327346656353</v>
      </c>
      <c r="S46">
        <f t="shared" si="4"/>
        <v>0</v>
      </c>
      <c r="T46">
        <v>1402.2139938989355</v>
      </c>
    </row>
    <row r="47" spans="2:20" x14ac:dyDescent="0.25">
      <c r="B47" t="s">
        <v>55</v>
      </c>
      <c r="C47">
        <v>2756.3401589638802</v>
      </c>
      <c r="D47">
        <v>0</v>
      </c>
      <c r="E47">
        <v>0</v>
      </c>
      <c r="F47">
        <v>631.4783850527582</v>
      </c>
      <c r="G47">
        <v>-2193.4575958264418</v>
      </c>
      <c r="H47">
        <v>0</v>
      </c>
      <c r="I47">
        <v>0</v>
      </c>
      <c r="J47">
        <v>0</v>
      </c>
      <c r="K47">
        <v>0</v>
      </c>
      <c r="L47">
        <v>0</v>
      </c>
      <c r="M47">
        <v>0</v>
      </c>
      <c r="N47">
        <f t="shared" si="5"/>
        <v>1194.3609481901967</v>
      </c>
      <c r="P47">
        <f t="shared" si="1"/>
        <v>2756.3401589638802</v>
      </c>
      <c r="Q47">
        <f t="shared" si="2"/>
        <v>631.4783850527582</v>
      </c>
      <c r="R47">
        <f t="shared" si="3"/>
        <v>-2193.4575958264418</v>
      </c>
      <c r="S47">
        <f t="shared" si="4"/>
        <v>0</v>
      </c>
      <c r="T47">
        <v>6604.8565901544061</v>
      </c>
    </row>
    <row r="48" spans="2:20" x14ac:dyDescent="0.25">
      <c r="B48" t="s">
        <v>56</v>
      </c>
      <c r="C48">
        <v>2574.2879105755001</v>
      </c>
      <c r="D48">
        <v>0</v>
      </c>
      <c r="E48">
        <v>0</v>
      </c>
      <c r="F48">
        <v>378.93425598041784</v>
      </c>
      <c r="G48">
        <v>-2822.0455044087325</v>
      </c>
      <c r="H48">
        <v>0</v>
      </c>
      <c r="I48">
        <v>0</v>
      </c>
      <c r="J48">
        <v>0</v>
      </c>
      <c r="K48">
        <v>0</v>
      </c>
      <c r="L48">
        <v>0</v>
      </c>
      <c r="M48">
        <v>0</v>
      </c>
      <c r="N48">
        <f t="shared" si="5"/>
        <v>131.1766621471852</v>
      </c>
      <c r="P48">
        <f t="shared" si="1"/>
        <v>2574.2879105755001</v>
      </c>
      <c r="Q48">
        <f t="shared" si="2"/>
        <v>378.93425598041784</v>
      </c>
      <c r="R48">
        <f t="shared" si="3"/>
        <v>-2822.0455044087325</v>
      </c>
      <c r="S48">
        <f t="shared" si="4"/>
        <v>0</v>
      </c>
      <c r="T48">
        <v>2879.6700586595666</v>
      </c>
    </row>
    <row r="49" spans="2:20" x14ac:dyDescent="0.25">
      <c r="B49" t="s">
        <v>57</v>
      </c>
      <c r="C49">
        <v>4007.0915930093101</v>
      </c>
      <c r="D49">
        <v>88.210739515811127</v>
      </c>
      <c r="E49">
        <v>0</v>
      </c>
      <c r="F49">
        <v>669.40456578817964</v>
      </c>
      <c r="G49">
        <v>-861.87578643232359</v>
      </c>
      <c r="H49">
        <v>0</v>
      </c>
      <c r="I49">
        <v>0</v>
      </c>
      <c r="J49">
        <v>0</v>
      </c>
      <c r="K49">
        <v>0</v>
      </c>
      <c r="L49">
        <v>0</v>
      </c>
      <c r="M49">
        <v>0</v>
      </c>
      <c r="N49">
        <f t="shared" si="5"/>
        <v>3902.831111880977</v>
      </c>
      <c r="P49">
        <f t="shared" si="1"/>
        <v>4095.3023325251211</v>
      </c>
      <c r="Q49">
        <f t="shared" si="2"/>
        <v>669.40456578817964</v>
      </c>
      <c r="R49">
        <f t="shared" si="3"/>
        <v>-861.87578643232359</v>
      </c>
      <c r="S49">
        <f t="shared" si="4"/>
        <v>0</v>
      </c>
      <c r="T49">
        <v>13090.851961106322</v>
      </c>
    </row>
    <row r="50" spans="2:20" x14ac:dyDescent="0.25">
      <c r="B50" t="s">
        <v>58</v>
      </c>
      <c r="C50">
        <v>1725.7166755451599</v>
      </c>
      <c r="D50">
        <v>0</v>
      </c>
      <c r="E50">
        <v>0</v>
      </c>
      <c r="F50">
        <v>24.801451375974221</v>
      </c>
      <c r="G50">
        <v>-900.33823421381214</v>
      </c>
      <c r="H50">
        <v>0</v>
      </c>
      <c r="I50">
        <v>0</v>
      </c>
      <c r="J50">
        <v>0</v>
      </c>
      <c r="K50">
        <v>0</v>
      </c>
      <c r="L50">
        <v>0</v>
      </c>
      <c r="M50">
        <v>0</v>
      </c>
      <c r="N50">
        <f t="shared" si="5"/>
        <v>850.17989270732198</v>
      </c>
      <c r="P50">
        <f t="shared" si="1"/>
        <v>1725.7166755451599</v>
      </c>
      <c r="Q50">
        <f t="shared" si="2"/>
        <v>24.801451375974221</v>
      </c>
      <c r="R50">
        <f t="shared" si="3"/>
        <v>-900.33823421381214</v>
      </c>
      <c r="S50">
        <f t="shared" si="4"/>
        <v>0</v>
      </c>
      <c r="T50">
        <v>681.52189381313565</v>
      </c>
    </row>
    <row r="51" spans="2:20" x14ac:dyDescent="0.25">
      <c r="B51" t="s">
        <v>59</v>
      </c>
      <c r="C51">
        <v>22856.3136319777</v>
      </c>
      <c r="D51">
        <v>1755.0460542537214</v>
      </c>
      <c r="E51">
        <v>0</v>
      </c>
      <c r="F51">
        <v>779.97989719238956</v>
      </c>
      <c r="G51">
        <v>-8003.3454186441504</v>
      </c>
      <c r="H51">
        <v>0</v>
      </c>
      <c r="I51">
        <v>0</v>
      </c>
      <c r="J51">
        <v>0</v>
      </c>
      <c r="K51">
        <v>0</v>
      </c>
      <c r="L51">
        <v>0</v>
      </c>
      <c r="M51">
        <v>0</v>
      </c>
      <c r="N51">
        <f t="shared" si="5"/>
        <v>17387.994164779659</v>
      </c>
      <c r="P51">
        <f t="shared" si="1"/>
        <v>24611.359686231423</v>
      </c>
      <c r="Q51">
        <f t="shared" si="2"/>
        <v>779.97989719238956</v>
      </c>
      <c r="R51">
        <f t="shared" si="3"/>
        <v>-8003.3454186441504</v>
      </c>
      <c r="S51">
        <f t="shared" si="4"/>
        <v>0</v>
      </c>
      <c r="T51">
        <v>29768.591466555066</v>
      </c>
    </row>
    <row r="52" spans="2:20" x14ac:dyDescent="0.25">
      <c r="B52" t="s">
        <v>60</v>
      </c>
      <c r="C52">
        <v>118.444223457007</v>
      </c>
      <c r="D52">
        <v>0</v>
      </c>
      <c r="E52">
        <v>0</v>
      </c>
      <c r="F52">
        <v>626.67972304790806</v>
      </c>
      <c r="G52">
        <v>-613.04494546610977</v>
      </c>
      <c r="H52">
        <v>0</v>
      </c>
      <c r="I52">
        <v>0</v>
      </c>
      <c r="J52">
        <v>0</v>
      </c>
      <c r="K52">
        <v>0</v>
      </c>
      <c r="L52">
        <v>0</v>
      </c>
      <c r="M52">
        <v>0</v>
      </c>
      <c r="N52">
        <f t="shared" si="5"/>
        <v>132.07900103880525</v>
      </c>
      <c r="P52">
        <f t="shared" si="1"/>
        <v>118.444223457007</v>
      </c>
      <c r="Q52">
        <f t="shared" si="2"/>
        <v>626.67972304790806</v>
      </c>
      <c r="R52">
        <f t="shared" si="3"/>
        <v>-613.04494546610977</v>
      </c>
      <c r="S52">
        <f t="shared" si="4"/>
        <v>0</v>
      </c>
      <c r="T52">
        <v>2319.4482743077174</v>
      </c>
    </row>
    <row r="53" spans="2:20" x14ac:dyDescent="0.25">
      <c r="B53" t="s">
        <v>61</v>
      </c>
      <c r="C53">
        <v>935.57457936202002</v>
      </c>
      <c r="D53">
        <v>305.03373705828147</v>
      </c>
      <c r="E53">
        <v>0</v>
      </c>
      <c r="F53">
        <v>164.33427522816555</v>
      </c>
      <c r="G53">
        <v>-1318.1231684115007</v>
      </c>
      <c r="H53">
        <v>0</v>
      </c>
      <c r="I53">
        <v>0</v>
      </c>
      <c r="J53">
        <v>0</v>
      </c>
      <c r="K53">
        <v>0</v>
      </c>
      <c r="L53">
        <v>0</v>
      </c>
      <c r="M53">
        <v>0</v>
      </c>
      <c r="N53">
        <f t="shared" si="5"/>
        <v>86.819423236966259</v>
      </c>
      <c r="P53">
        <f t="shared" si="1"/>
        <v>1240.6083164203014</v>
      </c>
      <c r="Q53">
        <f t="shared" si="2"/>
        <v>164.33427522816555</v>
      </c>
      <c r="R53">
        <f t="shared" si="3"/>
        <v>-1318.1231684115007</v>
      </c>
      <c r="S53">
        <f t="shared" si="4"/>
        <v>0</v>
      </c>
      <c r="T53">
        <v>2310.773667316741</v>
      </c>
    </row>
    <row r="54" spans="2:20" x14ac:dyDescent="0.25">
      <c r="B54" t="s">
        <v>62</v>
      </c>
      <c r="C54">
        <v>0</v>
      </c>
      <c r="D54">
        <v>3017.3435545660814</v>
      </c>
      <c r="E54">
        <v>0</v>
      </c>
      <c r="F54">
        <v>293.7832297629883</v>
      </c>
      <c r="G54">
        <v>-3535.5936335099204</v>
      </c>
      <c r="H54">
        <v>0</v>
      </c>
      <c r="I54">
        <v>208.95544090351589</v>
      </c>
      <c r="J54">
        <v>0</v>
      </c>
      <c r="K54">
        <v>514.64150984124433</v>
      </c>
      <c r="L54">
        <v>0</v>
      </c>
      <c r="M54">
        <v>185.80797371744271</v>
      </c>
      <c r="N54">
        <f t="shared" si="5"/>
        <v>684.93807528135221</v>
      </c>
      <c r="P54">
        <f t="shared" si="1"/>
        <v>3926.7484790282842</v>
      </c>
      <c r="Q54">
        <f t="shared" si="2"/>
        <v>293.7832297629883</v>
      </c>
      <c r="R54">
        <f t="shared" si="3"/>
        <v>-3535.5936335099204</v>
      </c>
      <c r="S54">
        <f t="shared" si="4"/>
        <v>0</v>
      </c>
      <c r="T54">
        <v>2194.1328619544711</v>
      </c>
    </row>
    <row r="55" spans="2:20" x14ac:dyDescent="0.25">
      <c r="B55" t="s">
        <v>63</v>
      </c>
      <c r="C55">
        <v>803.07373254589504</v>
      </c>
      <c r="D55">
        <v>6094.4599968952598</v>
      </c>
      <c r="E55">
        <v>0</v>
      </c>
      <c r="F55">
        <v>1411.805878629569</v>
      </c>
      <c r="G55">
        <v>-10902.493992234731</v>
      </c>
      <c r="H55">
        <v>0</v>
      </c>
      <c r="I55">
        <v>1286.1408009526599</v>
      </c>
      <c r="J55">
        <v>0</v>
      </c>
      <c r="K55">
        <v>1713.3728855887703</v>
      </c>
      <c r="L55">
        <v>0</v>
      </c>
      <c r="M55">
        <v>336.97112342136455</v>
      </c>
      <c r="N55">
        <f t="shared" si="5"/>
        <v>743.33042579878793</v>
      </c>
      <c r="P55">
        <f t="shared" si="1"/>
        <v>10234.018539403949</v>
      </c>
      <c r="Q55">
        <f t="shared" si="2"/>
        <v>1411.805878629569</v>
      </c>
      <c r="R55">
        <f t="shared" si="3"/>
        <v>-10902.493992234731</v>
      </c>
      <c r="S55">
        <f t="shared" si="4"/>
        <v>0</v>
      </c>
      <c r="T55">
        <v>9118.724866907145</v>
      </c>
    </row>
    <row r="56" spans="2:20" x14ac:dyDescent="0.25">
      <c r="B56" t="s">
        <v>64</v>
      </c>
      <c r="C56">
        <v>0</v>
      </c>
      <c r="D56">
        <v>0</v>
      </c>
      <c r="E56">
        <v>0</v>
      </c>
      <c r="F56">
        <v>149.34196897429757</v>
      </c>
      <c r="G56">
        <v>-3426.5969676290938</v>
      </c>
      <c r="H56">
        <v>0</v>
      </c>
      <c r="I56">
        <v>0</v>
      </c>
      <c r="J56">
        <v>0</v>
      </c>
      <c r="K56">
        <v>0</v>
      </c>
      <c r="L56">
        <v>0</v>
      </c>
      <c r="M56">
        <v>0</v>
      </c>
      <c r="N56">
        <f t="shared" si="5"/>
        <v>-3277.2549986547961</v>
      </c>
      <c r="P56">
        <f t="shared" si="1"/>
        <v>0</v>
      </c>
      <c r="Q56">
        <f t="shared" si="2"/>
        <v>149.34196897429757</v>
      </c>
      <c r="R56">
        <f t="shared" si="3"/>
        <v>-3426.5969676290938</v>
      </c>
      <c r="S56">
        <f t="shared" si="4"/>
        <v>0</v>
      </c>
      <c r="T56">
        <v>4778.4992114040115</v>
      </c>
    </row>
    <row r="57" spans="2:20" x14ac:dyDescent="0.25">
      <c r="B57" t="s">
        <v>65</v>
      </c>
      <c r="C57">
        <v>302.10422327986703</v>
      </c>
      <c r="D57">
        <v>0</v>
      </c>
      <c r="E57">
        <v>0</v>
      </c>
      <c r="F57">
        <v>694.51831833893948</v>
      </c>
      <c r="G57">
        <v>-307.41252732243788</v>
      </c>
      <c r="H57">
        <v>0</v>
      </c>
      <c r="I57">
        <v>0</v>
      </c>
      <c r="J57">
        <v>0</v>
      </c>
      <c r="K57">
        <v>0</v>
      </c>
      <c r="L57">
        <v>0</v>
      </c>
      <c r="M57">
        <v>0</v>
      </c>
      <c r="N57">
        <f t="shared" si="5"/>
        <v>689.21001429636863</v>
      </c>
      <c r="P57">
        <f t="shared" si="1"/>
        <v>302.10422327986703</v>
      </c>
      <c r="Q57">
        <f t="shared" si="2"/>
        <v>694.51831833893948</v>
      </c>
      <c r="R57">
        <f t="shared" si="3"/>
        <v>-307.41252732243788</v>
      </c>
      <c r="S57">
        <f t="shared" si="4"/>
        <v>0</v>
      </c>
      <c r="T57">
        <v>10388.317912330864</v>
      </c>
    </row>
    <row r="58" spans="2:20" x14ac:dyDescent="0.25">
      <c r="B58" t="s">
        <v>66</v>
      </c>
      <c r="C58">
        <v>281.54873421943302</v>
      </c>
      <c r="D58">
        <v>0</v>
      </c>
      <c r="E58">
        <v>0</v>
      </c>
      <c r="F58">
        <v>35.241062157264821</v>
      </c>
      <c r="G58">
        <v>-55.224390809281537</v>
      </c>
      <c r="H58">
        <v>0</v>
      </c>
      <c r="I58">
        <v>0</v>
      </c>
      <c r="J58">
        <v>0</v>
      </c>
      <c r="K58">
        <v>0</v>
      </c>
      <c r="L58">
        <v>0</v>
      </c>
      <c r="M58">
        <v>0</v>
      </c>
      <c r="N58">
        <f t="shared" si="5"/>
        <v>261.56540556741629</v>
      </c>
      <c r="P58">
        <f t="shared" si="1"/>
        <v>281.54873421943302</v>
      </c>
      <c r="Q58">
        <f t="shared" si="2"/>
        <v>35.241062157264821</v>
      </c>
      <c r="R58">
        <f t="shared" si="3"/>
        <v>-55.224390809281537</v>
      </c>
      <c r="S58">
        <f t="shared" si="4"/>
        <v>0</v>
      </c>
      <c r="T58">
        <v>1176.5943769191401</v>
      </c>
    </row>
    <row r="59" spans="2:20" x14ac:dyDescent="0.25">
      <c r="B59" t="s">
        <v>67</v>
      </c>
      <c r="C59">
        <v>2626.8627824097898</v>
      </c>
      <c r="D59">
        <v>0</v>
      </c>
      <c r="E59">
        <v>0</v>
      </c>
      <c r="F59">
        <v>87.692028383917091</v>
      </c>
      <c r="G59">
        <v>-350.77547049796578</v>
      </c>
      <c r="H59">
        <v>0</v>
      </c>
      <c r="I59">
        <v>0</v>
      </c>
      <c r="J59">
        <v>0</v>
      </c>
      <c r="K59">
        <v>0</v>
      </c>
      <c r="L59">
        <v>0</v>
      </c>
      <c r="M59">
        <v>0</v>
      </c>
      <c r="N59">
        <f t="shared" si="5"/>
        <v>2363.7793402957413</v>
      </c>
      <c r="P59">
        <f t="shared" si="1"/>
        <v>2626.8627824097898</v>
      </c>
      <c r="Q59">
        <f t="shared" si="2"/>
        <v>87.692028383917091</v>
      </c>
      <c r="R59">
        <f t="shared" si="3"/>
        <v>-350.77547049796578</v>
      </c>
      <c r="S59">
        <f t="shared" si="4"/>
        <v>0</v>
      </c>
      <c r="T59">
        <v>2173.3498410275033</v>
      </c>
    </row>
    <row r="60" spans="2:20" x14ac:dyDescent="0.25">
      <c r="B60" t="s">
        <v>68</v>
      </c>
      <c r="C60">
        <v>14117.548676247899</v>
      </c>
      <c r="D60">
        <v>0</v>
      </c>
      <c r="E60">
        <v>0</v>
      </c>
      <c r="F60">
        <v>332.3993950530637</v>
      </c>
      <c r="G60">
        <v>-1596.5844400382205</v>
      </c>
      <c r="H60">
        <v>0</v>
      </c>
      <c r="I60">
        <v>0</v>
      </c>
      <c r="J60">
        <v>0</v>
      </c>
      <c r="K60">
        <v>0</v>
      </c>
      <c r="L60">
        <v>0</v>
      </c>
      <c r="M60">
        <v>0</v>
      </c>
      <c r="N60">
        <f t="shared" si="5"/>
        <v>12853.363631262742</v>
      </c>
      <c r="P60">
        <f t="shared" si="1"/>
        <v>14117.548676247899</v>
      </c>
      <c r="Q60">
        <f t="shared" si="2"/>
        <v>332.3993950530637</v>
      </c>
      <c r="R60">
        <f t="shared" si="3"/>
        <v>-1596.5844400382205</v>
      </c>
      <c r="S60">
        <f t="shared" si="4"/>
        <v>0</v>
      </c>
      <c r="T60">
        <v>13051.705879588553</v>
      </c>
    </row>
    <row r="61" spans="2:20" x14ac:dyDescent="0.25">
      <c r="B61" t="s">
        <v>69</v>
      </c>
      <c r="C61">
        <v>14542.730532866201</v>
      </c>
      <c r="D61">
        <v>0</v>
      </c>
      <c r="E61">
        <v>0</v>
      </c>
      <c r="F61">
        <v>1418.0131566997138</v>
      </c>
      <c r="G61">
        <v>-520.3142498339912</v>
      </c>
      <c r="H61">
        <v>0</v>
      </c>
      <c r="I61">
        <v>0</v>
      </c>
      <c r="J61">
        <v>0</v>
      </c>
      <c r="K61">
        <v>0</v>
      </c>
      <c r="L61">
        <v>0</v>
      </c>
      <c r="M61">
        <v>0</v>
      </c>
      <c r="N61">
        <f t="shared" si="5"/>
        <v>15440.429439731923</v>
      </c>
      <c r="P61">
        <f t="shared" si="1"/>
        <v>14542.730532866201</v>
      </c>
      <c r="Q61">
        <f t="shared" si="2"/>
        <v>1418.0131566997138</v>
      </c>
      <c r="R61">
        <f t="shared" si="3"/>
        <v>-520.3142498339912</v>
      </c>
      <c r="S61">
        <f t="shared" si="4"/>
        <v>0</v>
      </c>
      <c r="T61">
        <v>13421.429218863572</v>
      </c>
    </row>
    <row r="62" spans="2:20" x14ac:dyDescent="0.25">
      <c r="B62" t="s">
        <v>70</v>
      </c>
      <c r="C62">
        <v>3001.7110379995602</v>
      </c>
      <c r="D62">
        <v>0</v>
      </c>
      <c r="E62">
        <v>0</v>
      </c>
      <c r="F62">
        <v>346.68577875746701</v>
      </c>
      <c r="G62">
        <v>-99.747261852632377</v>
      </c>
      <c r="H62">
        <v>0</v>
      </c>
      <c r="I62">
        <v>0</v>
      </c>
      <c r="J62">
        <v>0</v>
      </c>
      <c r="K62">
        <v>0</v>
      </c>
      <c r="L62">
        <v>0</v>
      </c>
      <c r="M62">
        <v>0</v>
      </c>
      <c r="N62">
        <f t="shared" si="5"/>
        <v>3248.6495549043952</v>
      </c>
      <c r="P62">
        <f t="shared" si="1"/>
        <v>3001.7110379995602</v>
      </c>
      <c r="Q62">
        <f t="shared" si="2"/>
        <v>346.68577875746701</v>
      </c>
      <c r="R62">
        <f t="shared" si="3"/>
        <v>-99.747261852632377</v>
      </c>
      <c r="S62">
        <f t="shared" si="4"/>
        <v>0</v>
      </c>
      <c r="T62">
        <v>3298.392301607892</v>
      </c>
    </row>
    <row r="63" spans="2:20" x14ac:dyDescent="0.25">
      <c r="B63" t="s">
        <v>71</v>
      </c>
      <c r="C63">
        <v>1214.32806815596</v>
      </c>
      <c r="D63">
        <v>0</v>
      </c>
      <c r="E63">
        <v>0</v>
      </c>
      <c r="F63">
        <v>1102.7479940801377</v>
      </c>
      <c r="G63">
        <v>-126.91050624067309</v>
      </c>
      <c r="H63">
        <v>0</v>
      </c>
      <c r="I63">
        <v>0</v>
      </c>
      <c r="J63">
        <v>0</v>
      </c>
      <c r="K63">
        <v>0</v>
      </c>
      <c r="L63">
        <v>0</v>
      </c>
      <c r="M63">
        <v>0</v>
      </c>
      <c r="N63">
        <f t="shared" si="5"/>
        <v>2190.1655559954247</v>
      </c>
      <c r="P63">
        <f t="shared" si="1"/>
        <v>1214.32806815596</v>
      </c>
      <c r="Q63">
        <f t="shared" si="2"/>
        <v>1102.7479940801377</v>
      </c>
      <c r="R63">
        <f t="shared" si="3"/>
        <v>-126.91050624067309</v>
      </c>
      <c r="S63">
        <f t="shared" si="4"/>
        <v>0</v>
      </c>
      <c r="T63">
        <v>2180.382247256483</v>
      </c>
    </row>
    <row r="64" spans="2:20" x14ac:dyDescent="0.25">
      <c r="B64" t="s">
        <v>72</v>
      </c>
      <c r="C64">
        <v>1039.1901295520199</v>
      </c>
      <c r="D64">
        <v>68.294017932707462</v>
      </c>
      <c r="E64">
        <v>0</v>
      </c>
      <c r="F64">
        <v>31.865864626918906</v>
      </c>
      <c r="G64">
        <v>-862.9255187427317</v>
      </c>
      <c r="H64">
        <v>0</v>
      </c>
      <c r="I64">
        <v>0</v>
      </c>
      <c r="J64">
        <v>0</v>
      </c>
      <c r="K64">
        <v>0</v>
      </c>
      <c r="L64">
        <v>0</v>
      </c>
      <c r="M64">
        <v>0</v>
      </c>
      <c r="N64">
        <f t="shared" si="5"/>
        <v>276.42449336891457</v>
      </c>
      <c r="P64">
        <f t="shared" si="1"/>
        <v>1107.4841474847274</v>
      </c>
      <c r="Q64">
        <f t="shared" si="2"/>
        <v>31.865864626918906</v>
      </c>
      <c r="R64">
        <f t="shared" si="3"/>
        <v>-862.9255187427317</v>
      </c>
      <c r="S64">
        <f t="shared" si="4"/>
        <v>0</v>
      </c>
      <c r="T64">
        <v>991.35963413954528</v>
      </c>
    </row>
    <row r="65" spans="2:20" x14ac:dyDescent="0.25">
      <c r="B65" t="s">
        <v>73</v>
      </c>
      <c r="C65">
        <v>2216.6882432002199</v>
      </c>
      <c r="D65">
        <v>0</v>
      </c>
      <c r="E65">
        <v>0</v>
      </c>
      <c r="F65">
        <v>41.547218416741707</v>
      </c>
      <c r="G65">
        <v>-629.05925375727077</v>
      </c>
      <c r="H65">
        <v>0</v>
      </c>
      <c r="I65">
        <v>0</v>
      </c>
      <c r="J65">
        <v>0</v>
      </c>
      <c r="K65">
        <v>0</v>
      </c>
      <c r="L65">
        <v>0</v>
      </c>
      <c r="M65">
        <v>0</v>
      </c>
      <c r="N65">
        <f t="shared" si="5"/>
        <v>1629.1762078596907</v>
      </c>
      <c r="P65">
        <f t="shared" si="1"/>
        <v>2216.6882432002199</v>
      </c>
      <c r="Q65">
        <f t="shared" si="2"/>
        <v>41.547218416741707</v>
      </c>
      <c r="R65">
        <f t="shared" si="3"/>
        <v>-629.05925375727077</v>
      </c>
      <c r="S65">
        <f t="shared" si="4"/>
        <v>0</v>
      </c>
      <c r="T65">
        <v>931.09521159652036</v>
      </c>
    </row>
    <row r="66" spans="2:20" x14ac:dyDescent="0.25">
      <c r="B66" t="s">
        <v>74</v>
      </c>
      <c r="C66">
        <v>1770.1219202182599</v>
      </c>
      <c r="D66">
        <v>0</v>
      </c>
      <c r="E66">
        <v>0</v>
      </c>
      <c r="F66">
        <v>35.5182226343683</v>
      </c>
      <c r="G66">
        <v>-1043.0610528531477</v>
      </c>
      <c r="H66">
        <v>0</v>
      </c>
      <c r="I66">
        <v>0</v>
      </c>
      <c r="J66">
        <v>0</v>
      </c>
      <c r="K66">
        <v>0</v>
      </c>
      <c r="L66">
        <v>0</v>
      </c>
      <c r="M66">
        <v>0</v>
      </c>
      <c r="N66">
        <f t="shared" si="5"/>
        <v>762.57908999948063</v>
      </c>
      <c r="P66">
        <f t="shared" si="1"/>
        <v>1770.1219202182599</v>
      </c>
      <c r="Q66">
        <f t="shared" si="2"/>
        <v>35.5182226343683</v>
      </c>
      <c r="R66">
        <f t="shared" si="3"/>
        <v>-1043.0610528531477</v>
      </c>
      <c r="S66">
        <f t="shared" si="4"/>
        <v>0</v>
      </c>
      <c r="T66">
        <v>1678.7672606314711</v>
      </c>
    </row>
    <row r="67" spans="2:20" x14ac:dyDescent="0.25">
      <c r="B67" t="s">
        <v>75</v>
      </c>
      <c r="C67">
        <v>8659.5100489185206</v>
      </c>
      <c r="D67">
        <v>0</v>
      </c>
      <c r="E67">
        <v>0</v>
      </c>
      <c r="F67">
        <v>1389.5280197689303</v>
      </c>
      <c r="G67">
        <v>-369.21182764926635</v>
      </c>
      <c r="H67">
        <v>0</v>
      </c>
      <c r="I67">
        <v>0</v>
      </c>
      <c r="J67">
        <v>0</v>
      </c>
      <c r="K67">
        <v>0</v>
      </c>
      <c r="L67">
        <v>0</v>
      </c>
      <c r="M67">
        <v>0</v>
      </c>
      <c r="N67">
        <f t="shared" si="5"/>
        <v>9679.8262410381849</v>
      </c>
      <c r="P67">
        <f t="shared" si="1"/>
        <v>8659.5100489185206</v>
      </c>
      <c r="Q67">
        <f t="shared" si="2"/>
        <v>1389.5280197689303</v>
      </c>
      <c r="R67">
        <f t="shared" si="3"/>
        <v>-369.21182764926635</v>
      </c>
      <c r="S67">
        <f t="shared" si="4"/>
        <v>0</v>
      </c>
      <c r="T67">
        <v>10510.748492833251</v>
      </c>
    </row>
    <row r="68" spans="2:20" x14ac:dyDescent="0.25">
      <c r="B68" t="s">
        <v>76</v>
      </c>
      <c r="C68">
        <v>2316.7812196175701</v>
      </c>
      <c r="D68">
        <v>0</v>
      </c>
      <c r="E68">
        <v>0</v>
      </c>
      <c r="F68">
        <v>4787.8821146847458</v>
      </c>
      <c r="G68">
        <v>-578.93613010797333</v>
      </c>
      <c r="H68">
        <v>0</v>
      </c>
      <c r="I68">
        <v>0</v>
      </c>
      <c r="J68">
        <v>0</v>
      </c>
      <c r="K68">
        <v>0</v>
      </c>
      <c r="L68">
        <v>0</v>
      </c>
      <c r="M68">
        <v>0</v>
      </c>
      <c r="N68">
        <f t="shared" ref="N68:N72" si="6">SUM(C68:M68)</f>
        <v>6525.7272041943424</v>
      </c>
      <c r="P68">
        <f t="shared" si="1"/>
        <v>2316.7812196175701</v>
      </c>
      <c r="Q68">
        <f t="shared" si="2"/>
        <v>4787.8821146847458</v>
      </c>
      <c r="R68">
        <f t="shared" si="3"/>
        <v>-578.93613010797333</v>
      </c>
      <c r="S68">
        <f t="shared" si="4"/>
        <v>0</v>
      </c>
      <c r="T68">
        <v>7872.9198568275742</v>
      </c>
    </row>
    <row r="69" spans="2:20" x14ac:dyDescent="0.25">
      <c r="B69" t="s">
        <v>77</v>
      </c>
      <c r="C69">
        <v>0</v>
      </c>
      <c r="D69">
        <v>0</v>
      </c>
      <c r="E69">
        <v>0</v>
      </c>
      <c r="F69">
        <v>159.99325152267957</v>
      </c>
      <c r="G69">
        <v>-7619.2425896731338</v>
      </c>
      <c r="H69">
        <v>13920.691721758307</v>
      </c>
      <c r="I69">
        <v>0</v>
      </c>
      <c r="J69">
        <v>0</v>
      </c>
      <c r="K69">
        <v>0</v>
      </c>
      <c r="L69">
        <v>0</v>
      </c>
      <c r="M69">
        <v>0</v>
      </c>
      <c r="N69">
        <f t="shared" si="6"/>
        <v>6461.4423836078522</v>
      </c>
      <c r="P69">
        <f t="shared" ref="P69:P72" si="7">C69+D69+SUM(H69:M69)</f>
        <v>13920.691721758307</v>
      </c>
      <c r="Q69">
        <f t="shared" ref="Q69:Q72" si="8">F69</f>
        <v>159.99325152267957</v>
      </c>
      <c r="R69">
        <f t="shared" ref="R69:R72" si="9">G69</f>
        <v>-7619.2425896731338</v>
      </c>
      <c r="S69">
        <f t="shared" ref="S69:S72" si="10">E69</f>
        <v>0</v>
      </c>
      <c r="T69">
        <v>6738.9043774384163</v>
      </c>
    </row>
    <row r="70" spans="2:20" x14ac:dyDescent="0.25">
      <c r="B70" t="s">
        <v>78</v>
      </c>
      <c r="C70">
        <v>384.27743406627974</v>
      </c>
      <c r="D70">
        <v>0</v>
      </c>
      <c r="E70">
        <v>0</v>
      </c>
      <c r="F70">
        <v>1971.1370674694197</v>
      </c>
      <c r="G70">
        <v>-14266.863909779604</v>
      </c>
      <c r="H70">
        <v>0</v>
      </c>
      <c r="I70">
        <v>0</v>
      </c>
      <c r="J70">
        <v>8657.8541827124718</v>
      </c>
      <c r="K70">
        <v>0</v>
      </c>
      <c r="L70">
        <v>29777.037952534109</v>
      </c>
      <c r="M70">
        <v>0</v>
      </c>
      <c r="N70">
        <f t="shared" si="6"/>
        <v>26523.442727002675</v>
      </c>
      <c r="P70">
        <f t="shared" si="7"/>
        <v>38819.169569312864</v>
      </c>
      <c r="Q70">
        <f t="shared" si="8"/>
        <v>1971.1370674694197</v>
      </c>
      <c r="R70">
        <f t="shared" si="9"/>
        <v>-14266.863909779604</v>
      </c>
      <c r="S70">
        <f t="shared" si="10"/>
        <v>0</v>
      </c>
      <c r="T70">
        <v>38348.885730311798</v>
      </c>
    </row>
    <row r="71" spans="2:20" x14ac:dyDescent="0.25">
      <c r="B71" t="s">
        <v>79</v>
      </c>
      <c r="C71">
        <v>-0.14030588082182599</v>
      </c>
      <c r="D71">
        <v>-1952.7476356955851</v>
      </c>
      <c r="E71">
        <v>23.722826392196502</v>
      </c>
      <c r="F71">
        <v>503.63208810397521</v>
      </c>
      <c r="G71">
        <v>-305.2751626809731</v>
      </c>
      <c r="H71">
        <v>0</v>
      </c>
      <c r="I71">
        <v>-8.2306426746830488E-2</v>
      </c>
      <c r="J71">
        <v>0</v>
      </c>
      <c r="K71">
        <v>58.931401550730627</v>
      </c>
      <c r="L71">
        <v>0</v>
      </c>
      <c r="M71">
        <v>198.06232496497881</v>
      </c>
      <c r="N71">
        <f t="shared" si="6"/>
        <v>-1473.8967696722455</v>
      </c>
      <c r="P71">
        <f t="shared" si="7"/>
        <v>-1695.9765214874444</v>
      </c>
      <c r="Q71">
        <f t="shared" si="8"/>
        <v>503.63208810397521</v>
      </c>
      <c r="R71">
        <f t="shared" si="9"/>
        <v>-305.2751626809731</v>
      </c>
      <c r="S71">
        <f t="shared" si="10"/>
        <v>23.722826392196502</v>
      </c>
      <c r="T71">
        <v>0</v>
      </c>
    </row>
    <row r="72" spans="2:20" x14ac:dyDescent="0.25">
      <c r="B72" t="s">
        <v>80</v>
      </c>
      <c r="C72">
        <v>-614.46741327270695</v>
      </c>
      <c r="D72">
        <v>117.67112688887892</v>
      </c>
      <c r="E72">
        <v>0</v>
      </c>
      <c r="F72">
        <v>2712.2802146739514</v>
      </c>
      <c r="G72">
        <v>-3480.9110448932911</v>
      </c>
      <c r="H72">
        <v>0</v>
      </c>
      <c r="I72">
        <v>0</v>
      </c>
      <c r="J72">
        <v>0</v>
      </c>
      <c r="K72">
        <v>0</v>
      </c>
      <c r="L72">
        <v>0</v>
      </c>
      <c r="M72">
        <v>0</v>
      </c>
      <c r="N72">
        <f t="shared" si="6"/>
        <v>-1265.4271166031676</v>
      </c>
      <c r="P72">
        <f t="shared" si="7"/>
        <v>-496.79628638382803</v>
      </c>
      <c r="Q72">
        <f t="shared" si="8"/>
        <v>2712.2802146739514</v>
      </c>
      <c r="R72">
        <f t="shared" si="9"/>
        <v>-3480.9110448932911</v>
      </c>
      <c r="S72">
        <f t="shared" si="10"/>
        <v>0</v>
      </c>
      <c r="T7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5295-83F6-6945-9B60-5929195CB588}">
  <dimension ref="B1:T72"/>
  <sheetViews>
    <sheetView topLeftCell="H1" workbookViewId="0">
      <selection activeCell="T72" sqref="P4:T72"/>
    </sheetView>
  </sheetViews>
  <sheetFormatPr defaultColWidth="10.5" defaultRowHeight="15.75" x14ac:dyDescent="0.25"/>
  <sheetData>
    <row r="1" spans="2:20" x14ac:dyDescent="0.25">
      <c r="B1" t="s">
        <v>0</v>
      </c>
    </row>
    <row r="2" spans="2:20" x14ac:dyDescent="0.25">
      <c r="C2" t="s">
        <v>82</v>
      </c>
      <c r="D2" t="s">
        <v>83</v>
      </c>
      <c r="E2" t="s">
        <v>82</v>
      </c>
      <c r="F2" t="s">
        <v>82</v>
      </c>
      <c r="G2" t="s">
        <v>82</v>
      </c>
      <c r="H2" t="s">
        <v>83</v>
      </c>
      <c r="I2" t="s">
        <v>83</v>
      </c>
      <c r="J2" t="s">
        <v>83</v>
      </c>
      <c r="K2" t="s">
        <v>83</v>
      </c>
      <c r="L2" t="s">
        <v>83</v>
      </c>
      <c r="M2" t="s">
        <v>83</v>
      </c>
    </row>
    <row r="3" spans="2:20" x14ac:dyDescent="0.25">
      <c r="C3" t="s">
        <v>1</v>
      </c>
      <c r="D3" t="s">
        <v>2</v>
      </c>
      <c r="E3" t="s">
        <v>3</v>
      </c>
      <c r="F3" t="s">
        <v>4</v>
      </c>
      <c r="G3" t="s">
        <v>5</v>
      </c>
      <c r="H3" t="s">
        <v>6</v>
      </c>
      <c r="I3" t="s">
        <v>7</v>
      </c>
      <c r="J3" t="s">
        <v>8</v>
      </c>
      <c r="K3" t="s">
        <v>9</v>
      </c>
      <c r="L3" t="s">
        <v>10</v>
      </c>
      <c r="M3" t="s">
        <v>11</v>
      </c>
      <c r="N3" t="s">
        <v>81</v>
      </c>
      <c r="P3" t="s">
        <v>162</v>
      </c>
      <c r="Q3" t="s">
        <v>158</v>
      </c>
      <c r="R3" t="s">
        <v>159</v>
      </c>
      <c r="S3" t="s">
        <v>163</v>
      </c>
      <c r="T3" t="s">
        <v>84</v>
      </c>
    </row>
    <row r="4" spans="2:20" x14ac:dyDescent="0.25">
      <c r="B4" t="s">
        <v>12</v>
      </c>
      <c r="C4">
        <v>39.447860698591597</v>
      </c>
      <c r="D4">
        <v>0</v>
      </c>
      <c r="E4">
        <v>-434.76192949167125</v>
      </c>
      <c r="F4">
        <v>1992.144538025849</v>
      </c>
      <c r="G4">
        <v>-3020.3654037552401</v>
      </c>
      <c r="H4">
        <v>0</v>
      </c>
      <c r="I4">
        <v>0</v>
      </c>
      <c r="J4">
        <v>0</v>
      </c>
      <c r="K4">
        <v>0</v>
      </c>
      <c r="L4">
        <v>0</v>
      </c>
      <c r="M4">
        <v>0</v>
      </c>
      <c r="N4">
        <f t="shared" ref="N4:N35" si="0">SUM(C4:M4)</f>
        <v>-1423.5349345224708</v>
      </c>
      <c r="P4">
        <f>C4+D4+SUM(H4:M4)</f>
        <v>39.447860698591597</v>
      </c>
      <c r="Q4">
        <f>F4</f>
        <v>1992.144538025849</v>
      </c>
      <c r="R4">
        <f>G4</f>
        <v>-3020.3654037552401</v>
      </c>
      <c r="S4">
        <f>E4</f>
        <v>-434.76192949167125</v>
      </c>
      <c r="T4">
        <v>13439.031872427982</v>
      </c>
    </row>
    <row r="5" spans="2:20" x14ac:dyDescent="0.25">
      <c r="B5" t="s">
        <v>13</v>
      </c>
      <c r="C5">
        <v>178.01554239115899</v>
      </c>
      <c r="D5">
        <v>0</v>
      </c>
      <c r="E5">
        <v>17.723905521060676</v>
      </c>
      <c r="F5">
        <v>115.96073498120867</v>
      </c>
      <c r="G5">
        <v>-1518.6189849365737</v>
      </c>
      <c r="H5">
        <v>0</v>
      </c>
      <c r="I5">
        <v>0</v>
      </c>
      <c r="J5">
        <v>0</v>
      </c>
      <c r="K5">
        <v>0</v>
      </c>
      <c r="L5">
        <v>0</v>
      </c>
      <c r="M5">
        <v>0</v>
      </c>
      <c r="N5">
        <f t="shared" si="0"/>
        <v>-1206.9188020431454</v>
      </c>
      <c r="P5">
        <f t="shared" ref="P5:P68" si="1">C5+D5+SUM(H5:M5)</f>
        <v>178.01554239115899</v>
      </c>
      <c r="Q5">
        <f t="shared" ref="Q5:Q68" si="2">F5</f>
        <v>115.96073498120867</v>
      </c>
      <c r="R5">
        <f t="shared" ref="R5:R68" si="3">G5</f>
        <v>-1518.6189849365737</v>
      </c>
      <c r="S5">
        <f t="shared" ref="S5:S68" si="4">E5</f>
        <v>17.723905521060676</v>
      </c>
      <c r="T5">
        <v>599.64555009798164</v>
      </c>
    </row>
    <row r="6" spans="2:20" x14ac:dyDescent="0.25">
      <c r="B6" t="s">
        <v>14</v>
      </c>
      <c r="C6">
        <v>0</v>
      </c>
      <c r="D6">
        <v>0</v>
      </c>
      <c r="E6">
        <v>109.24830125214361</v>
      </c>
      <c r="F6">
        <v>66.870863981586567</v>
      </c>
      <c r="G6">
        <v>-16720.650586348223</v>
      </c>
      <c r="H6">
        <v>0</v>
      </c>
      <c r="I6">
        <v>0</v>
      </c>
      <c r="J6">
        <v>0</v>
      </c>
      <c r="K6">
        <v>0</v>
      </c>
      <c r="L6">
        <v>0</v>
      </c>
      <c r="M6">
        <v>0</v>
      </c>
      <c r="N6">
        <f t="shared" si="0"/>
        <v>-16544.531421114494</v>
      </c>
      <c r="P6">
        <f t="shared" si="1"/>
        <v>0</v>
      </c>
      <c r="Q6">
        <f t="shared" si="2"/>
        <v>66.870863981586567</v>
      </c>
      <c r="R6">
        <f t="shared" si="3"/>
        <v>-16720.650586348223</v>
      </c>
      <c r="S6">
        <f t="shared" si="4"/>
        <v>109.24830125214361</v>
      </c>
      <c r="T6">
        <v>254.14419678922843</v>
      </c>
    </row>
    <row r="7" spans="2:20" x14ac:dyDescent="0.25">
      <c r="B7" t="s">
        <v>15</v>
      </c>
      <c r="C7">
        <v>0</v>
      </c>
      <c r="D7">
        <v>2.6101713593961091</v>
      </c>
      <c r="E7">
        <v>59.107751428905438</v>
      </c>
      <c r="F7">
        <v>459.38819531397291</v>
      </c>
      <c r="G7">
        <v>-1046.9762594739839</v>
      </c>
      <c r="H7">
        <v>0</v>
      </c>
      <c r="I7">
        <v>0</v>
      </c>
      <c r="J7">
        <v>0</v>
      </c>
      <c r="K7">
        <v>0</v>
      </c>
      <c r="L7">
        <v>0</v>
      </c>
      <c r="M7">
        <v>0</v>
      </c>
      <c r="N7">
        <f t="shared" si="0"/>
        <v>-525.87014137170945</v>
      </c>
      <c r="P7">
        <f t="shared" si="1"/>
        <v>2.6101713593961091</v>
      </c>
      <c r="Q7">
        <f t="shared" si="2"/>
        <v>459.38819531397291</v>
      </c>
      <c r="R7">
        <f t="shared" si="3"/>
        <v>-1046.9762594739839</v>
      </c>
      <c r="S7">
        <f t="shared" si="4"/>
        <v>59.107751428905438</v>
      </c>
      <c r="T7">
        <v>3091.5504026823569</v>
      </c>
    </row>
    <row r="8" spans="2:20" x14ac:dyDescent="0.25">
      <c r="B8" t="s">
        <v>16</v>
      </c>
      <c r="C8">
        <v>0</v>
      </c>
      <c r="D8">
        <v>5209.6915356643603</v>
      </c>
      <c r="E8">
        <v>1.0524884513693988</v>
      </c>
      <c r="F8">
        <v>18.105437706637829</v>
      </c>
      <c r="G8">
        <v>-4858.6279054368997</v>
      </c>
      <c r="H8">
        <v>0</v>
      </c>
      <c r="I8">
        <v>0</v>
      </c>
      <c r="J8">
        <v>0</v>
      </c>
      <c r="K8">
        <v>0</v>
      </c>
      <c r="L8">
        <v>0</v>
      </c>
      <c r="M8">
        <v>0</v>
      </c>
      <c r="N8">
        <f t="shared" si="0"/>
        <v>370.22155638546792</v>
      </c>
      <c r="P8">
        <f t="shared" si="1"/>
        <v>5209.6915356643603</v>
      </c>
      <c r="Q8">
        <f t="shared" si="2"/>
        <v>18.105437706637829</v>
      </c>
      <c r="R8">
        <f t="shared" si="3"/>
        <v>-4858.6279054368997</v>
      </c>
      <c r="S8">
        <f t="shared" si="4"/>
        <v>1.0524884513693988</v>
      </c>
      <c r="T8">
        <v>251.42763029931919</v>
      </c>
    </row>
    <row r="9" spans="2:20" x14ac:dyDescent="0.25">
      <c r="B9" t="s">
        <v>17</v>
      </c>
      <c r="C9">
        <v>11692.8569356363</v>
      </c>
      <c r="D9">
        <v>0</v>
      </c>
      <c r="E9">
        <v>0</v>
      </c>
      <c r="F9">
        <v>4881.0107752556105</v>
      </c>
      <c r="G9">
        <v>-1092.7087152438767</v>
      </c>
      <c r="H9">
        <v>0</v>
      </c>
      <c r="I9">
        <v>0</v>
      </c>
      <c r="J9">
        <v>0</v>
      </c>
      <c r="K9">
        <v>0</v>
      </c>
      <c r="L9">
        <v>0</v>
      </c>
      <c r="M9">
        <v>0</v>
      </c>
      <c r="N9">
        <f t="shared" si="0"/>
        <v>15481.158995648035</v>
      </c>
      <c r="P9">
        <f t="shared" si="1"/>
        <v>11692.8569356363</v>
      </c>
      <c r="Q9">
        <f t="shared" si="2"/>
        <v>4881.0107752556105</v>
      </c>
      <c r="R9">
        <f t="shared" si="3"/>
        <v>-1092.7087152438767</v>
      </c>
      <c r="S9">
        <f t="shared" si="4"/>
        <v>0</v>
      </c>
      <c r="T9">
        <v>22378.02481447456</v>
      </c>
    </row>
    <row r="10" spans="2:20" x14ac:dyDescent="0.25">
      <c r="B10" t="s">
        <v>18</v>
      </c>
      <c r="C10">
        <v>4538.3824629254595</v>
      </c>
      <c r="D10">
        <v>47280.896601329448</v>
      </c>
      <c r="E10">
        <v>0</v>
      </c>
      <c r="F10">
        <v>1474.26763674278</v>
      </c>
      <c r="G10">
        <v>-18072.887240287295</v>
      </c>
      <c r="H10">
        <v>0</v>
      </c>
      <c r="I10">
        <v>183.83426394426533</v>
      </c>
      <c r="J10">
        <v>0</v>
      </c>
      <c r="K10">
        <v>364.82738552143076</v>
      </c>
      <c r="L10">
        <v>0</v>
      </c>
      <c r="M10">
        <v>12358.012513389809</v>
      </c>
      <c r="N10">
        <f t="shared" si="0"/>
        <v>48127.333623565894</v>
      </c>
      <c r="P10">
        <f t="shared" si="1"/>
        <v>64725.953227110411</v>
      </c>
      <c r="Q10">
        <f t="shared" si="2"/>
        <v>1474.26763674278</v>
      </c>
      <c r="R10">
        <f t="shared" si="3"/>
        <v>-18072.887240287295</v>
      </c>
      <c r="S10">
        <f t="shared" si="4"/>
        <v>0</v>
      </c>
      <c r="T10">
        <v>57471.344837590914</v>
      </c>
    </row>
    <row r="11" spans="2:20" x14ac:dyDescent="0.25">
      <c r="B11" t="s">
        <v>19</v>
      </c>
      <c r="C11">
        <v>0</v>
      </c>
      <c r="D11">
        <v>321.21947535794055</v>
      </c>
      <c r="E11">
        <v>1.0945879894241748</v>
      </c>
      <c r="F11">
        <v>119.79567277540579</v>
      </c>
      <c r="G11">
        <v>-2756.6704249467075</v>
      </c>
      <c r="H11">
        <v>0</v>
      </c>
      <c r="I11">
        <v>0</v>
      </c>
      <c r="J11">
        <v>0</v>
      </c>
      <c r="K11">
        <v>0</v>
      </c>
      <c r="L11">
        <v>0</v>
      </c>
      <c r="M11">
        <v>0</v>
      </c>
      <c r="N11">
        <f t="shared" si="0"/>
        <v>-2314.5606888239372</v>
      </c>
      <c r="P11">
        <f t="shared" si="1"/>
        <v>321.21947535794055</v>
      </c>
      <c r="Q11">
        <f t="shared" si="2"/>
        <v>119.79567277540579</v>
      </c>
      <c r="R11">
        <f t="shared" si="3"/>
        <v>-2756.6704249467075</v>
      </c>
      <c r="S11">
        <f t="shared" si="4"/>
        <v>1.0945879894241748</v>
      </c>
      <c r="T11">
        <v>1679.3128021724897</v>
      </c>
    </row>
    <row r="12" spans="2:20" x14ac:dyDescent="0.25">
      <c r="B12" t="s">
        <v>20</v>
      </c>
      <c r="C12">
        <v>0</v>
      </c>
      <c r="D12">
        <v>0</v>
      </c>
      <c r="E12">
        <v>17.008213374129486</v>
      </c>
      <c r="F12">
        <v>1086.3369397409085</v>
      </c>
      <c r="G12">
        <v>-1167.5233497566701</v>
      </c>
      <c r="H12">
        <v>0</v>
      </c>
      <c r="I12">
        <v>0</v>
      </c>
      <c r="J12">
        <v>0</v>
      </c>
      <c r="K12">
        <v>0</v>
      </c>
      <c r="L12">
        <v>0</v>
      </c>
      <c r="M12">
        <v>0</v>
      </c>
      <c r="N12">
        <f t="shared" si="0"/>
        <v>-64.178196641631985</v>
      </c>
      <c r="P12">
        <f t="shared" si="1"/>
        <v>0</v>
      </c>
      <c r="Q12">
        <f t="shared" si="2"/>
        <v>1086.3369397409085</v>
      </c>
      <c r="R12">
        <f t="shared" si="3"/>
        <v>-1167.5233497566701</v>
      </c>
      <c r="S12">
        <f t="shared" si="4"/>
        <v>17.008213374129486</v>
      </c>
      <c r="T12">
        <v>5413.158231744862</v>
      </c>
    </row>
    <row r="13" spans="2:20" x14ac:dyDescent="0.25">
      <c r="B13" t="s">
        <v>21</v>
      </c>
      <c r="C13">
        <v>0</v>
      </c>
      <c r="D13">
        <v>0</v>
      </c>
      <c r="E13">
        <v>-14.440141552788152</v>
      </c>
      <c r="F13">
        <v>1394.1898797837096</v>
      </c>
      <c r="G13">
        <v>-5898.9254814488322</v>
      </c>
      <c r="H13">
        <v>0</v>
      </c>
      <c r="I13">
        <v>0</v>
      </c>
      <c r="J13">
        <v>0</v>
      </c>
      <c r="K13">
        <v>0</v>
      </c>
      <c r="L13">
        <v>0</v>
      </c>
      <c r="M13">
        <v>0</v>
      </c>
      <c r="N13">
        <f t="shared" si="0"/>
        <v>-4519.1757432179111</v>
      </c>
      <c r="P13">
        <f t="shared" si="1"/>
        <v>0</v>
      </c>
      <c r="Q13">
        <f t="shared" si="2"/>
        <v>1394.1898797837096</v>
      </c>
      <c r="R13">
        <f t="shared" si="3"/>
        <v>-5898.9254814488322</v>
      </c>
      <c r="S13">
        <f t="shared" si="4"/>
        <v>-14.440141552788152</v>
      </c>
      <c r="T13">
        <v>9480.2348427281249</v>
      </c>
    </row>
    <row r="14" spans="2:20" x14ac:dyDescent="0.25">
      <c r="B14" t="s">
        <v>22</v>
      </c>
      <c r="C14">
        <v>0</v>
      </c>
      <c r="D14">
        <v>617.85282049189186</v>
      </c>
      <c r="E14">
        <v>54.645200395099188</v>
      </c>
      <c r="F14">
        <v>11782.588251294652</v>
      </c>
      <c r="G14">
        <v>-4290.091545336084</v>
      </c>
      <c r="H14">
        <v>0</v>
      </c>
      <c r="I14">
        <v>2.7176144380955769</v>
      </c>
      <c r="J14">
        <v>0</v>
      </c>
      <c r="K14">
        <v>4.9411171601737761E-2</v>
      </c>
      <c r="L14">
        <v>0</v>
      </c>
      <c r="M14">
        <v>0.3325701865267327</v>
      </c>
      <c r="N14">
        <f t="shared" si="0"/>
        <v>8168.094322641783</v>
      </c>
      <c r="P14">
        <f t="shared" si="1"/>
        <v>620.95241628811596</v>
      </c>
      <c r="Q14">
        <f t="shared" si="2"/>
        <v>11782.588251294652</v>
      </c>
      <c r="R14">
        <f t="shared" si="3"/>
        <v>-4290.091545336084</v>
      </c>
      <c r="S14">
        <f t="shared" si="4"/>
        <v>54.645200395099188</v>
      </c>
      <c r="T14">
        <v>25255.289631725231</v>
      </c>
    </row>
    <row r="15" spans="2:20" x14ac:dyDescent="0.25">
      <c r="B15" t="s">
        <v>23</v>
      </c>
      <c r="C15">
        <v>0</v>
      </c>
      <c r="D15">
        <v>11196.624742895994</v>
      </c>
      <c r="E15">
        <v>67.190862735422428</v>
      </c>
      <c r="F15">
        <v>24841.189685105041</v>
      </c>
      <c r="G15">
        <v>-10345.088053455725</v>
      </c>
      <c r="H15">
        <v>0</v>
      </c>
      <c r="I15">
        <v>2.9152591245025277</v>
      </c>
      <c r="J15">
        <v>0</v>
      </c>
      <c r="K15">
        <v>2.470558580086888E-2</v>
      </c>
      <c r="L15">
        <v>0</v>
      </c>
      <c r="M15">
        <v>7.2426396176932908</v>
      </c>
      <c r="N15">
        <f t="shared" si="0"/>
        <v>25770.099841608731</v>
      </c>
      <c r="P15">
        <f t="shared" si="1"/>
        <v>11206.80734722399</v>
      </c>
      <c r="Q15">
        <f t="shared" si="2"/>
        <v>24841.189685105041</v>
      </c>
      <c r="R15">
        <f t="shared" si="3"/>
        <v>-10345.088053455725</v>
      </c>
      <c r="S15">
        <f t="shared" si="4"/>
        <v>67.190862735422428</v>
      </c>
      <c r="T15">
        <v>37384.898144629129</v>
      </c>
    </row>
    <row r="16" spans="2:20" x14ac:dyDescent="0.25">
      <c r="B16" t="s">
        <v>24</v>
      </c>
      <c r="C16">
        <v>5466.260181138</v>
      </c>
      <c r="D16">
        <v>8668.4211840925327</v>
      </c>
      <c r="E16">
        <v>-11.366875274789507</v>
      </c>
      <c r="F16">
        <v>2326.9038976357306</v>
      </c>
      <c r="G16">
        <v>-18394.445609136434</v>
      </c>
      <c r="H16">
        <v>0</v>
      </c>
      <c r="I16">
        <v>28.954946558618328</v>
      </c>
      <c r="J16">
        <v>0</v>
      </c>
      <c r="K16">
        <v>0.59293405922085318</v>
      </c>
      <c r="L16">
        <v>0</v>
      </c>
      <c r="M16">
        <v>19.104309603813423</v>
      </c>
      <c r="N16">
        <f t="shared" si="0"/>
        <v>-1895.5750313233068</v>
      </c>
      <c r="P16">
        <f t="shared" si="1"/>
        <v>14183.333555452184</v>
      </c>
      <c r="Q16">
        <f t="shared" si="2"/>
        <v>2326.9038976357306</v>
      </c>
      <c r="R16">
        <f t="shared" si="3"/>
        <v>-18394.445609136434</v>
      </c>
      <c r="S16">
        <f t="shared" si="4"/>
        <v>-11.366875274789507</v>
      </c>
      <c r="T16">
        <v>7729.4940221897587</v>
      </c>
    </row>
    <row r="17" spans="2:20" x14ac:dyDescent="0.25">
      <c r="B17" t="s">
        <v>25</v>
      </c>
      <c r="C17">
        <v>3381.6111963117201</v>
      </c>
      <c r="D17">
        <v>1584.0372188490001</v>
      </c>
      <c r="E17">
        <v>37.973783325407908</v>
      </c>
      <c r="F17">
        <v>3128.7313803415</v>
      </c>
      <c r="G17">
        <v>-6188.2975368975949</v>
      </c>
      <c r="H17">
        <v>0</v>
      </c>
      <c r="I17">
        <v>4.1258328287451027</v>
      </c>
      <c r="J17">
        <v>0</v>
      </c>
      <c r="K17">
        <v>4.9411171601737761E-2</v>
      </c>
      <c r="L17">
        <v>0</v>
      </c>
      <c r="M17">
        <v>1.1455195313698572</v>
      </c>
      <c r="N17">
        <f t="shared" si="0"/>
        <v>1949.3768054617497</v>
      </c>
      <c r="P17">
        <f t="shared" si="1"/>
        <v>4970.9691786924368</v>
      </c>
      <c r="Q17">
        <f t="shared" si="2"/>
        <v>3128.7313803415</v>
      </c>
      <c r="R17">
        <f t="shared" si="3"/>
        <v>-6188.2975368975949</v>
      </c>
      <c r="S17">
        <f t="shared" si="4"/>
        <v>37.973783325407908</v>
      </c>
      <c r="T17">
        <v>8197.8068839369771</v>
      </c>
    </row>
    <row r="18" spans="2:20" x14ac:dyDescent="0.25">
      <c r="B18" t="s">
        <v>26</v>
      </c>
      <c r="C18">
        <v>12150.0494466894</v>
      </c>
      <c r="D18">
        <v>13566.449839537387</v>
      </c>
      <c r="E18">
        <v>274.99418257379654</v>
      </c>
      <c r="F18">
        <v>3839.9563365271501</v>
      </c>
      <c r="G18">
        <v>-22026.617838845377</v>
      </c>
      <c r="H18">
        <v>0</v>
      </c>
      <c r="I18">
        <v>1026.9370849847166</v>
      </c>
      <c r="J18">
        <v>0</v>
      </c>
      <c r="K18">
        <v>321.12320423969368</v>
      </c>
      <c r="L18">
        <v>0</v>
      </c>
      <c r="M18">
        <v>1263.1754729144257</v>
      </c>
      <c r="N18">
        <f t="shared" si="0"/>
        <v>10416.067728621189</v>
      </c>
      <c r="P18">
        <f t="shared" si="1"/>
        <v>28327.735048365623</v>
      </c>
      <c r="Q18">
        <f t="shared" si="2"/>
        <v>3839.9563365271501</v>
      </c>
      <c r="R18">
        <f t="shared" si="3"/>
        <v>-22026.617838845377</v>
      </c>
      <c r="S18">
        <f t="shared" si="4"/>
        <v>274.99418257379654</v>
      </c>
      <c r="T18">
        <v>22521.932947983922</v>
      </c>
    </row>
    <row r="19" spans="2:20" x14ac:dyDescent="0.25">
      <c r="B19" t="s">
        <v>27</v>
      </c>
      <c r="C19">
        <v>1411.00053134316</v>
      </c>
      <c r="D19">
        <v>3039.5445480167691</v>
      </c>
      <c r="E19">
        <v>707.7353342388385</v>
      </c>
      <c r="F19">
        <v>761.63344081261994</v>
      </c>
      <c r="G19">
        <v>-6178.9517279360889</v>
      </c>
      <c r="H19">
        <v>0</v>
      </c>
      <c r="I19">
        <v>830.67591138261434</v>
      </c>
      <c r="J19">
        <v>0</v>
      </c>
      <c r="K19">
        <v>0.98822343203475516</v>
      </c>
      <c r="L19">
        <v>0</v>
      </c>
      <c r="M19">
        <v>0.55428364421122123</v>
      </c>
      <c r="N19">
        <f t="shared" si="0"/>
        <v>573.1805449341598</v>
      </c>
      <c r="P19">
        <f t="shared" si="1"/>
        <v>5282.7634978187898</v>
      </c>
      <c r="Q19">
        <f t="shared" si="2"/>
        <v>761.63344081261994</v>
      </c>
      <c r="R19">
        <f t="shared" si="3"/>
        <v>-6178.9517279360889</v>
      </c>
      <c r="S19">
        <f t="shared" si="4"/>
        <v>707.7353342388385</v>
      </c>
      <c r="T19">
        <v>1804.2565942965302</v>
      </c>
    </row>
    <row r="20" spans="2:20" x14ac:dyDescent="0.25">
      <c r="B20" t="s">
        <v>28</v>
      </c>
      <c r="C20">
        <v>3193.7168899364601</v>
      </c>
      <c r="D20">
        <v>1265.9752088451678</v>
      </c>
      <c r="E20">
        <v>-46.3936909363631</v>
      </c>
      <c r="F20">
        <v>235.89495613486628</v>
      </c>
      <c r="G20">
        <v>-2785.6067588142846</v>
      </c>
      <c r="H20">
        <v>0</v>
      </c>
      <c r="I20">
        <v>0</v>
      </c>
      <c r="J20">
        <v>0</v>
      </c>
      <c r="K20">
        <v>0</v>
      </c>
      <c r="L20">
        <v>0</v>
      </c>
      <c r="M20">
        <v>0.18476121473707374</v>
      </c>
      <c r="N20">
        <f t="shared" si="0"/>
        <v>1863.7713663805844</v>
      </c>
      <c r="P20">
        <f t="shared" si="1"/>
        <v>4459.8768599963651</v>
      </c>
      <c r="Q20">
        <f t="shared" si="2"/>
        <v>235.89495613486628</v>
      </c>
      <c r="R20">
        <f t="shared" si="3"/>
        <v>-2785.6067588142846</v>
      </c>
      <c r="S20">
        <f t="shared" si="4"/>
        <v>-46.3936909363631</v>
      </c>
      <c r="T20">
        <v>3328.1379133226328</v>
      </c>
    </row>
    <row r="21" spans="2:20" x14ac:dyDescent="0.25">
      <c r="B21" t="s">
        <v>29</v>
      </c>
      <c r="C21">
        <v>12358.2380373981</v>
      </c>
      <c r="D21">
        <v>2234.7276790236174</v>
      </c>
      <c r="E21">
        <v>16.924014298019934</v>
      </c>
      <c r="F21">
        <v>2103.548411551862</v>
      </c>
      <c r="G21">
        <v>-11351.188844049257</v>
      </c>
      <c r="H21">
        <v>0</v>
      </c>
      <c r="I21">
        <v>4.9411171601737761E-2</v>
      </c>
      <c r="J21">
        <v>0</v>
      </c>
      <c r="K21">
        <v>0</v>
      </c>
      <c r="L21">
        <v>0</v>
      </c>
      <c r="M21">
        <v>0.44342691536897694</v>
      </c>
      <c r="N21">
        <f t="shared" si="0"/>
        <v>5362.7421363093135</v>
      </c>
      <c r="P21">
        <f t="shared" si="1"/>
        <v>14593.458554508688</v>
      </c>
      <c r="Q21">
        <f t="shared" si="2"/>
        <v>2103.548411551862</v>
      </c>
      <c r="R21">
        <f t="shared" si="3"/>
        <v>-11351.188844049257</v>
      </c>
      <c r="S21">
        <f t="shared" si="4"/>
        <v>16.924014298019934</v>
      </c>
      <c r="T21">
        <v>9550.7591300033091</v>
      </c>
    </row>
    <row r="22" spans="2:20" x14ac:dyDescent="0.25">
      <c r="B22" t="s">
        <v>30</v>
      </c>
      <c r="C22">
        <v>24653.822742266599</v>
      </c>
      <c r="D22">
        <v>0</v>
      </c>
      <c r="E22">
        <v>157.78906862930026</v>
      </c>
      <c r="F22">
        <v>13372.931191590662</v>
      </c>
      <c r="G22">
        <v>-6183.2700947309586</v>
      </c>
      <c r="H22">
        <v>0</v>
      </c>
      <c r="I22">
        <v>0</v>
      </c>
      <c r="J22">
        <v>0</v>
      </c>
      <c r="K22">
        <v>0</v>
      </c>
      <c r="L22">
        <v>0</v>
      </c>
      <c r="M22">
        <v>0</v>
      </c>
      <c r="N22">
        <f t="shared" si="0"/>
        <v>32001.272907755607</v>
      </c>
      <c r="P22">
        <f t="shared" si="1"/>
        <v>24653.822742266599</v>
      </c>
      <c r="Q22">
        <f t="shared" si="2"/>
        <v>13372.931191590662</v>
      </c>
      <c r="R22">
        <f t="shared" si="3"/>
        <v>-6183.2700947309586</v>
      </c>
      <c r="S22">
        <f t="shared" si="4"/>
        <v>157.78906862930026</v>
      </c>
      <c r="T22">
        <v>48500.669811740816</v>
      </c>
    </row>
    <row r="23" spans="2:20" x14ac:dyDescent="0.25">
      <c r="B23" t="s">
        <v>31</v>
      </c>
      <c r="C23">
        <v>0</v>
      </c>
      <c r="D23">
        <v>70.600925317859279</v>
      </c>
      <c r="E23">
        <v>11.198477122570404</v>
      </c>
      <c r="F23">
        <v>188.80601896265517</v>
      </c>
      <c r="G23">
        <v>-1273.5045754930238</v>
      </c>
      <c r="H23">
        <v>0</v>
      </c>
      <c r="I23">
        <v>0</v>
      </c>
      <c r="J23">
        <v>0</v>
      </c>
      <c r="K23">
        <v>0</v>
      </c>
      <c r="L23">
        <v>0</v>
      </c>
      <c r="M23">
        <v>0</v>
      </c>
      <c r="N23">
        <f t="shared" si="0"/>
        <v>-1002.899154089939</v>
      </c>
      <c r="P23">
        <f t="shared" si="1"/>
        <v>70.600925317859279</v>
      </c>
      <c r="Q23">
        <f t="shared" si="2"/>
        <v>188.80601896265517</v>
      </c>
      <c r="R23">
        <f t="shared" si="3"/>
        <v>-1273.5045754930238</v>
      </c>
      <c r="S23">
        <f t="shared" si="4"/>
        <v>11.198477122570404</v>
      </c>
      <c r="T23">
        <v>805.25404245447169</v>
      </c>
    </row>
    <row r="24" spans="2:20" x14ac:dyDescent="0.25">
      <c r="B24" t="s">
        <v>32</v>
      </c>
      <c r="C24">
        <v>5774.4292117104897</v>
      </c>
      <c r="D24">
        <v>0</v>
      </c>
      <c r="E24">
        <v>-3.7047593488202839</v>
      </c>
      <c r="F24">
        <v>176.92904627960667</v>
      </c>
      <c r="G24">
        <v>-5738.693443569583</v>
      </c>
      <c r="H24">
        <v>0</v>
      </c>
      <c r="I24">
        <v>0</v>
      </c>
      <c r="J24">
        <v>0</v>
      </c>
      <c r="K24">
        <v>0</v>
      </c>
      <c r="L24">
        <v>0</v>
      </c>
      <c r="M24">
        <v>0</v>
      </c>
      <c r="N24">
        <f t="shared" si="0"/>
        <v>208.9600550716932</v>
      </c>
      <c r="P24">
        <f t="shared" si="1"/>
        <v>5774.4292117104897</v>
      </c>
      <c r="Q24">
        <f t="shared" si="2"/>
        <v>176.92904627960667</v>
      </c>
      <c r="R24">
        <f t="shared" si="3"/>
        <v>-5738.693443569583</v>
      </c>
      <c r="S24">
        <f t="shared" si="4"/>
        <v>-3.7047593488202839</v>
      </c>
      <c r="T24">
        <v>664.43616037837273</v>
      </c>
    </row>
    <row r="25" spans="2:20" x14ac:dyDescent="0.25">
      <c r="B25" t="s">
        <v>33</v>
      </c>
      <c r="C25">
        <v>20.993780371768999</v>
      </c>
      <c r="D25">
        <v>0</v>
      </c>
      <c r="E25">
        <v>40.036660690091935</v>
      </c>
      <c r="F25">
        <v>1018.394577863747</v>
      </c>
      <c r="G25">
        <v>-1640.8325549319168</v>
      </c>
      <c r="H25">
        <v>0</v>
      </c>
      <c r="I25">
        <v>0</v>
      </c>
      <c r="J25">
        <v>0</v>
      </c>
      <c r="K25">
        <v>0</v>
      </c>
      <c r="L25">
        <v>0</v>
      </c>
      <c r="M25">
        <v>0</v>
      </c>
      <c r="N25">
        <f t="shared" si="0"/>
        <v>-561.40753600630887</v>
      </c>
      <c r="P25">
        <f t="shared" si="1"/>
        <v>20.993780371768999</v>
      </c>
      <c r="Q25">
        <f t="shared" si="2"/>
        <v>1018.394577863747</v>
      </c>
      <c r="R25">
        <f t="shared" si="3"/>
        <v>-1640.8325549319168</v>
      </c>
      <c r="S25">
        <f t="shared" si="4"/>
        <v>40.036660690091935</v>
      </c>
      <c r="T25">
        <v>7003.5502654491393</v>
      </c>
    </row>
    <row r="26" spans="2:20" x14ac:dyDescent="0.25">
      <c r="B26" t="s">
        <v>34</v>
      </c>
      <c r="C26">
        <v>2925.3087066459898</v>
      </c>
      <c r="D26">
        <v>0</v>
      </c>
      <c r="E26">
        <v>37.889584249298359</v>
      </c>
      <c r="F26">
        <v>266.76690170708582</v>
      </c>
      <c r="G26">
        <v>-1063.4288818378805</v>
      </c>
      <c r="H26">
        <v>0</v>
      </c>
      <c r="I26">
        <v>0</v>
      </c>
      <c r="J26">
        <v>0</v>
      </c>
      <c r="K26">
        <v>0</v>
      </c>
      <c r="L26">
        <v>0</v>
      </c>
      <c r="M26">
        <v>0</v>
      </c>
      <c r="N26">
        <f t="shared" si="0"/>
        <v>2166.5363107644935</v>
      </c>
      <c r="P26">
        <f t="shared" si="1"/>
        <v>2925.3087066459898</v>
      </c>
      <c r="Q26">
        <f t="shared" si="2"/>
        <v>266.76690170708582</v>
      </c>
      <c r="R26">
        <f t="shared" si="3"/>
        <v>-1063.4288818378805</v>
      </c>
      <c r="S26">
        <f t="shared" si="4"/>
        <v>37.889584249298359</v>
      </c>
      <c r="T26">
        <v>6358.7359008092144</v>
      </c>
    </row>
    <row r="27" spans="2:20" x14ac:dyDescent="0.25">
      <c r="B27" t="s">
        <v>35</v>
      </c>
      <c r="C27">
        <v>6195.26580681838</v>
      </c>
      <c r="D27">
        <v>0</v>
      </c>
      <c r="E27">
        <v>316.79902386218907</v>
      </c>
      <c r="F27">
        <v>11070.995976917655</v>
      </c>
      <c r="G27">
        <v>-4046.7215241684889</v>
      </c>
      <c r="H27">
        <v>0</v>
      </c>
      <c r="I27">
        <v>0</v>
      </c>
      <c r="J27">
        <v>0</v>
      </c>
      <c r="K27">
        <v>0</v>
      </c>
      <c r="L27">
        <v>0</v>
      </c>
      <c r="M27">
        <v>0</v>
      </c>
      <c r="N27">
        <f t="shared" si="0"/>
        <v>13536.339283429734</v>
      </c>
      <c r="P27">
        <f t="shared" si="1"/>
        <v>6195.26580681838</v>
      </c>
      <c r="Q27">
        <f t="shared" si="2"/>
        <v>11070.995976917655</v>
      </c>
      <c r="R27">
        <f t="shared" si="3"/>
        <v>-4046.7215241684889</v>
      </c>
      <c r="S27">
        <f t="shared" si="4"/>
        <v>316.79902386218907</v>
      </c>
      <c r="T27">
        <v>29815.148748315587</v>
      </c>
    </row>
    <row r="28" spans="2:20" x14ac:dyDescent="0.25">
      <c r="B28" t="s">
        <v>36</v>
      </c>
      <c r="C28">
        <v>10269.102765129401</v>
      </c>
      <c r="D28">
        <v>103.01756962003675</v>
      </c>
      <c r="E28">
        <v>116.19472503118163</v>
      </c>
      <c r="F28">
        <v>18355.999832670037</v>
      </c>
      <c r="G28">
        <v>-13878.413910765978</v>
      </c>
      <c r="H28">
        <v>0</v>
      </c>
      <c r="I28">
        <v>0</v>
      </c>
      <c r="J28">
        <v>0</v>
      </c>
      <c r="K28">
        <v>0</v>
      </c>
      <c r="L28">
        <v>0</v>
      </c>
      <c r="M28">
        <v>0</v>
      </c>
      <c r="N28">
        <f t="shared" si="0"/>
        <v>14965.900981684679</v>
      </c>
      <c r="P28">
        <f t="shared" si="1"/>
        <v>10372.120334749437</v>
      </c>
      <c r="Q28">
        <f t="shared" si="2"/>
        <v>18355.999832670037</v>
      </c>
      <c r="R28">
        <f t="shared" si="3"/>
        <v>-13878.413910765978</v>
      </c>
      <c r="S28">
        <f t="shared" si="4"/>
        <v>116.19472503118163</v>
      </c>
      <c r="T28">
        <v>46761.098474860795</v>
      </c>
    </row>
    <row r="29" spans="2:20" x14ac:dyDescent="0.25">
      <c r="B29" t="s">
        <v>37</v>
      </c>
      <c r="C29">
        <v>7.9069374950712099</v>
      </c>
      <c r="D29">
        <v>9.4723960623245897</v>
      </c>
      <c r="E29">
        <v>67.022464583203316</v>
      </c>
      <c r="F29">
        <v>10203.018727808827</v>
      </c>
      <c r="G29">
        <v>-3301.4233443948206</v>
      </c>
      <c r="H29">
        <v>0</v>
      </c>
      <c r="I29">
        <v>0</v>
      </c>
      <c r="J29">
        <v>0</v>
      </c>
      <c r="K29">
        <v>0</v>
      </c>
      <c r="L29">
        <v>0</v>
      </c>
      <c r="M29">
        <v>0</v>
      </c>
      <c r="N29">
        <f t="shared" si="0"/>
        <v>6985.997181554606</v>
      </c>
      <c r="P29">
        <f t="shared" si="1"/>
        <v>17.3793335573958</v>
      </c>
      <c r="Q29">
        <f t="shared" si="2"/>
        <v>10203.018727808827</v>
      </c>
      <c r="R29">
        <f t="shared" si="3"/>
        <v>-3301.4233443948206</v>
      </c>
      <c r="S29">
        <f t="shared" si="4"/>
        <v>67.022464583203316</v>
      </c>
      <c r="T29">
        <v>17838.168884881274</v>
      </c>
    </row>
    <row r="30" spans="2:20" x14ac:dyDescent="0.25">
      <c r="B30" t="s">
        <v>38</v>
      </c>
      <c r="C30">
        <v>22719.196583700799</v>
      </c>
      <c r="D30">
        <v>10678.211031289482</v>
      </c>
      <c r="E30">
        <v>265.81648327785535</v>
      </c>
      <c r="F30">
        <v>39008.673277627153</v>
      </c>
      <c r="G30">
        <v>-1858.9856372399026</v>
      </c>
      <c r="H30">
        <v>0</v>
      </c>
      <c r="I30">
        <v>371.79436071727577</v>
      </c>
      <c r="J30">
        <v>0</v>
      </c>
      <c r="K30">
        <v>104.45521676607362</v>
      </c>
      <c r="L30">
        <v>0</v>
      </c>
      <c r="M30">
        <v>286.49073957130651</v>
      </c>
      <c r="N30">
        <f t="shared" si="0"/>
        <v>71575.652055710045</v>
      </c>
      <c r="P30">
        <f t="shared" si="1"/>
        <v>34160.147932044936</v>
      </c>
      <c r="Q30">
        <f t="shared" si="2"/>
        <v>39008.673277627153</v>
      </c>
      <c r="R30">
        <f t="shared" si="3"/>
        <v>-1858.9856372399026</v>
      </c>
      <c r="S30">
        <f t="shared" si="4"/>
        <v>265.81648327785535</v>
      </c>
      <c r="T30">
        <v>112451.84354427271</v>
      </c>
    </row>
    <row r="31" spans="2:20" x14ac:dyDescent="0.25">
      <c r="B31" t="s">
        <v>39</v>
      </c>
      <c r="C31">
        <v>6861.3444823763402</v>
      </c>
      <c r="D31">
        <v>1656.3221256890504</v>
      </c>
      <c r="E31">
        <v>0</v>
      </c>
      <c r="F31">
        <v>138.15092805027942</v>
      </c>
      <c r="G31">
        <v>-4350.0418650009506</v>
      </c>
      <c r="H31">
        <v>0</v>
      </c>
      <c r="I31">
        <v>0</v>
      </c>
      <c r="J31">
        <v>0</v>
      </c>
      <c r="K31">
        <v>0</v>
      </c>
      <c r="L31">
        <v>0</v>
      </c>
      <c r="M31">
        <v>0</v>
      </c>
      <c r="N31">
        <f t="shared" si="0"/>
        <v>4305.7756711147194</v>
      </c>
      <c r="P31">
        <f t="shared" si="1"/>
        <v>8517.6666080653904</v>
      </c>
      <c r="Q31">
        <f t="shared" si="2"/>
        <v>138.15092805027942</v>
      </c>
      <c r="R31">
        <f t="shared" si="3"/>
        <v>-4350.0418650009506</v>
      </c>
      <c r="S31">
        <f t="shared" si="4"/>
        <v>0</v>
      </c>
      <c r="T31">
        <v>7656.865826370612</v>
      </c>
    </row>
    <row r="32" spans="2:20" x14ac:dyDescent="0.25">
      <c r="B32" t="s">
        <v>40</v>
      </c>
      <c r="C32">
        <v>8740.7059980570994</v>
      </c>
      <c r="D32">
        <v>5.5150394851756497</v>
      </c>
      <c r="E32">
        <v>0</v>
      </c>
      <c r="F32">
        <v>1537.0047612330743</v>
      </c>
      <c r="G32">
        <v>-328.24612543847041</v>
      </c>
      <c r="H32">
        <v>0</v>
      </c>
      <c r="I32">
        <v>0</v>
      </c>
      <c r="J32">
        <v>0</v>
      </c>
      <c r="K32">
        <v>0</v>
      </c>
      <c r="L32">
        <v>0</v>
      </c>
      <c r="M32">
        <v>0</v>
      </c>
      <c r="N32">
        <f t="shared" si="0"/>
        <v>9954.9796733368785</v>
      </c>
      <c r="P32">
        <f t="shared" si="1"/>
        <v>8746.2210375422746</v>
      </c>
      <c r="Q32">
        <f t="shared" si="2"/>
        <v>1537.0047612330743</v>
      </c>
      <c r="R32">
        <f t="shared" si="3"/>
        <v>-328.24612543847041</v>
      </c>
      <c r="S32">
        <f t="shared" si="4"/>
        <v>0</v>
      </c>
      <c r="T32">
        <v>11242.912748720908</v>
      </c>
    </row>
    <row r="33" spans="2:20" x14ac:dyDescent="0.25">
      <c r="B33" t="s">
        <v>41</v>
      </c>
      <c r="C33">
        <v>8317.9556145893403</v>
      </c>
      <c r="D33">
        <v>186.71145127293136</v>
      </c>
      <c r="E33">
        <v>0</v>
      </c>
      <c r="F33">
        <v>2424.4142667292649</v>
      </c>
      <c r="G33">
        <v>-405.42944622840639</v>
      </c>
      <c r="H33">
        <v>0</v>
      </c>
      <c r="I33">
        <v>0</v>
      </c>
      <c r="J33">
        <v>0</v>
      </c>
      <c r="K33">
        <v>0</v>
      </c>
      <c r="L33">
        <v>0</v>
      </c>
      <c r="M33">
        <v>0</v>
      </c>
      <c r="N33">
        <f t="shared" si="0"/>
        <v>10523.65188636313</v>
      </c>
      <c r="P33">
        <f t="shared" si="1"/>
        <v>8504.6670658622716</v>
      </c>
      <c r="Q33">
        <f t="shared" si="2"/>
        <v>2424.4142667292649</v>
      </c>
      <c r="R33">
        <f t="shared" si="3"/>
        <v>-405.42944622840639</v>
      </c>
      <c r="S33">
        <f t="shared" si="4"/>
        <v>0</v>
      </c>
      <c r="T33">
        <v>11803.308736478437</v>
      </c>
    </row>
    <row r="34" spans="2:20" x14ac:dyDescent="0.25">
      <c r="B34" t="s">
        <v>42</v>
      </c>
      <c r="C34">
        <v>33420.898703052997</v>
      </c>
      <c r="D34">
        <v>2651.007911309242</v>
      </c>
      <c r="E34">
        <v>0</v>
      </c>
      <c r="F34">
        <v>3210.1103350194921</v>
      </c>
      <c r="G34">
        <v>-1191.4765633385418</v>
      </c>
      <c r="H34">
        <v>0</v>
      </c>
      <c r="I34">
        <v>0</v>
      </c>
      <c r="J34">
        <v>0</v>
      </c>
      <c r="K34">
        <v>0</v>
      </c>
      <c r="L34">
        <v>0</v>
      </c>
      <c r="M34">
        <v>0</v>
      </c>
      <c r="N34">
        <f t="shared" si="0"/>
        <v>38090.540386043191</v>
      </c>
      <c r="P34">
        <f t="shared" si="1"/>
        <v>36071.90661436224</v>
      </c>
      <c r="Q34">
        <f t="shared" si="2"/>
        <v>3210.1103350194921</v>
      </c>
      <c r="R34">
        <f t="shared" si="3"/>
        <v>-1191.4765633385418</v>
      </c>
      <c r="S34">
        <f t="shared" si="4"/>
        <v>0</v>
      </c>
      <c r="T34">
        <v>44992.949458213952</v>
      </c>
    </row>
    <row r="35" spans="2:20" x14ac:dyDescent="0.25">
      <c r="B35" t="s">
        <v>43</v>
      </c>
      <c r="C35">
        <v>7197.6076612882698</v>
      </c>
      <c r="D35">
        <v>18.944792124649179</v>
      </c>
      <c r="E35">
        <v>0.42099538054775953</v>
      </c>
      <c r="F35">
        <v>8634.5938507550418</v>
      </c>
      <c r="G35">
        <v>-3016.8834015050311</v>
      </c>
      <c r="H35">
        <v>0</v>
      </c>
      <c r="I35">
        <v>0.51881730181824648</v>
      </c>
      <c r="J35">
        <v>0</v>
      </c>
      <c r="K35">
        <v>9.8822343203475521E-2</v>
      </c>
      <c r="L35">
        <v>0</v>
      </c>
      <c r="M35">
        <v>0.3325701865267327</v>
      </c>
      <c r="N35">
        <f t="shared" si="0"/>
        <v>12835.634107875025</v>
      </c>
      <c r="P35">
        <f t="shared" si="1"/>
        <v>7217.5026632444678</v>
      </c>
      <c r="Q35">
        <f t="shared" si="2"/>
        <v>8634.5938507550418</v>
      </c>
      <c r="R35">
        <f t="shared" si="3"/>
        <v>-3016.8834015050311</v>
      </c>
      <c r="S35">
        <f t="shared" si="4"/>
        <v>0.42099538054775953</v>
      </c>
      <c r="T35">
        <v>16970.732759441336</v>
      </c>
    </row>
    <row r="36" spans="2:20" x14ac:dyDescent="0.25">
      <c r="B36" t="s">
        <v>44</v>
      </c>
      <c r="C36">
        <v>289.69176179665101</v>
      </c>
      <c r="D36">
        <v>127.68789892013547</v>
      </c>
      <c r="E36">
        <v>13.72444940585696</v>
      </c>
      <c r="F36">
        <v>2853.2022198307941</v>
      </c>
      <c r="G36">
        <v>-289.36013360596411</v>
      </c>
      <c r="H36">
        <v>0</v>
      </c>
      <c r="I36">
        <v>30.041992333856559</v>
      </c>
      <c r="J36">
        <v>0</v>
      </c>
      <c r="K36">
        <v>8.2763712432910754</v>
      </c>
      <c r="L36">
        <v>0</v>
      </c>
      <c r="M36">
        <v>20.286781378130698</v>
      </c>
      <c r="N36">
        <f t="shared" ref="N36:N67" si="5">SUM(C36:M36)</f>
        <v>3053.5513413027516</v>
      </c>
      <c r="P36">
        <f t="shared" si="1"/>
        <v>475.98480567206479</v>
      </c>
      <c r="Q36">
        <f t="shared" si="2"/>
        <v>2853.2022198307941</v>
      </c>
      <c r="R36">
        <f t="shared" si="3"/>
        <v>-289.36013360596411</v>
      </c>
      <c r="S36">
        <f t="shared" si="4"/>
        <v>13.72444940585696</v>
      </c>
      <c r="T36">
        <v>5609.3422475961561</v>
      </c>
    </row>
    <row r="37" spans="2:20" x14ac:dyDescent="0.25">
      <c r="B37" t="s">
        <v>45</v>
      </c>
      <c r="C37">
        <v>1357.2556937080601</v>
      </c>
      <c r="D37">
        <v>0.37889584249298358</v>
      </c>
      <c r="E37">
        <v>2.1470764407935734</v>
      </c>
      <c r="F37">
        <v>199.85866448917787</v>
      </c>
      <c r="G37">
        <v>-701.58564890499508</v>
      </c>
      <c r="H37">
        <v>0</v>
      </c>
      <c r="I37">
        <v>4.9411171601737761E-2</v>
      </c>
      <c r="J37">
        <v>0</v>
      </c>
      <c r="K37">
        <v>0</v>
      </c>
      <c r="L37">
        <v>0</v>
      </c>
      <c r="M37">
        <v>0</v>
      </c>
      <c r="N37">
        <f t="shared" si="5"/>
        <v>858.10409274713129</v>
      </c>
      <c r="P37">
        <f t="shared" si="1"/>
        <v>1357.6840007221549</v>
      </c>
      <c r="Q37">
        <f t="shared" si="2"/>
        <v>199.85866448917787</v>
      </c>
      <c r="R37">
        <f t="shared" si="3"/>
        <v>-701.58564890499508</v>
      </c>
      <c r="S37">
        <f t="shared" si="4"/>
        <v>2.1470764407935734</v>
      </c>
      <c r="T37">
        <v>1297.6284365232427</v>
      </c>
    </row>
    <row r="38" spans="2:20" x14ac:dyDescent="0.25">
      <c r="B38" t="s">
        <v>46</v>
      </c>
      <c r="C38">
        <v>1062.5803719103801</v>
      </c>
      <c r="D38">
        <v>1225.2649555461994</v>
      </c>
      <c r="E38">
        <v>46.814686316910858</v>
      </c>
      <c r="F38">
        <v>9978.3692816753246</v>
      </c>
      <c r="G38">
        <v>-934.08312514079489</v>
      </c>
      <c r="H38">
        <v>0</v>
      </c>
      <c r="I38">
        <v>18.183311149439497</v>
      </c>
      <c r="J38">
        <v>0</v>
      </c>
      <c r="K38">
        <v>4.1011272429442345</v>
      </c>
      <c r="L38">
        <v>0</v>
      </c>
      <c r="M38">
        <v>20.065067920446207</v>
      </c>
      <c r="N38">
        <f t="shared" si="5"/>
        <v>11421.29567662085</v>
      </c>
      <c r="P38">
        <f t="shared" si="1"/>
        <v>2330.1948337694093</v>
      </c>
      <c r="Q38">
        <f t="shared" si="2"/>
        <v>9978.3692816753246</v>
      </c>
      <c r="R38">
        <f t="shared" si="3"/>
        <v>-934.08312514079489</v>
      </c>
      <c r="S38">
        <f t="shared" si="4"/>
        <v>46.814686316910858</v>
      </c>
      <c r="T38">
        <v>20939.316248128289</v>
      </c>
    </row>
    <row r="39" spans="2:20" x14ac:dyDescent="0.25">
      <c r="B39" t="s">
        <v>47</v>
      </c>
      <c r="C39">
        <v>2434.21906085106</v>
      </c>
      <c r="D39">
        <v>0</v>
      </c>
      <c r="E39">
        <v>0</v>
      </c>
      <c r="F39">
        <v>130.48985307243481</v>
      </c>
      <c r="G39">
        <v>-202.5700978781523</v>
      </c>
      <c r="H39">
        <v>0</v>
      </c>
      <c r="I39">
        <v>0</v>
      </c>
      <c r="J39">
        <v>0</v>
      </c>
      <c r="K39">
        <v>0</v>
      </c>
      <c r="L39">
        <v>0</v>
      </c>
      <c r="M39">
        <v>0</v>
      </c>
      <c r="N39">
        <f t="shared" si="5"/>
        <v>2362.1388160453425</v>
      </c>
      <c r="P39">
        <f t="shared" si="1"/>
        <v>2434.21906085106</v>
      </c>
      <c r="Q39">
        <f t="shared" si="2"/>
        <v>130.48985307243481</v>
      </c>
      <c r="R39">
        <f t="shared" si="3"/>
        <v>-202.5700978781523</v>
      </c>
      <c r="S39">
        <f t="shared" si="4"/>
        <v>0</v>
      </c>
      <c r="T39">
        <v>4467.1340774644077</v>
      </c>
    </row>
    <row r="40" spans="2:20" x14ac:dyDescent="0.25">
      <c r="B40" t="s">
        <v>48</v>
      </c>
      <c r="C40">
        <v>169.971066985921</v>
      </c>
      <c r="D40">
        <v>0</v>
      </c>
      <c r="E40">
        <v>9.1355997578863821</v>
      </c>
      <c r="F40">
        <v>144.60301129856146</v>
      </c>
      <c r="G40">
        <v>-1316.0559422280344</v>
      </c>
      <c r="H40">
        <v>0</v>
      </c>
      <c r="I40">
        <v>0</v>
      </c>
      <c r="J40">
        <v>0</v>
      </c>
      <c r="K40">
        <v>0</v>
      </c>
      <c r="L40">
        <v>0</v>
      </c>
      <c r="M40">
        <v>0</v>
      </c>
      <c r="N40">
        <f t="shared" si="5"/>
        <v>-992.34626418566552</v>
      </c>
      <c r="P40">
        <f t="shared" si="1"/>
        <v>169.971066985921</v>
      </c>
      <c r="Q40">
        <f t="shared" si="2"/>
        <v>144.60301129856146</v>
      </c>
      <c r="R40">
        <f t="shared" si="3"/>
        <v>-1316.0559422280344</v>
      </c>
      <c r="S40">
        <f t="shared" si="4"/>
        <v>9.1355997578863821</v>
      </c>
      <c r="T40">
        <v>772.12324375667868</v>
      </c>
    </row>
    <row r="41" spans="2:20" x14ac:dyDescent="0.25">
      <c r="B41" t="s">
        <v>49</v>
      </c>
      <c r="C41">
        <v>15152.737047823999</v>
      </c>
      <c r="D41">
        <v>0</v>
      </c>
      <c r="E41">
        <v>0</v>
      </c>
      <c r="F41">
        <v>944.5222955991494</v>
      </c>
      <c r="G41">
        <v>-13510.055017438066</v>
      </c>
      <c r="H41">
        <v>0</v>
      </c>
      <c r="I41">
        <v>0</v>
      </c>
      <c r="J41">
        <v>0</v>
      </c>
      <c r="K41">
        <v>0</v>
      </c>
      <c r="L41">
        <v>0</v>
      </c>
      <c r="M41">
        <v>0</v>
      </c>
      <c r="N41">
        <f t="shared" si="5"/>
        <v>2587.2043259850834</v>
      </c>
      <c r="P41">
        <f t="shared" si="1"/>
        <v>15152.737047823999</v>
      </c>
      <c r="Q41">
        <f t="shared" si="2"/>
        <v>944.5222955991494</v>
      </c>
      <c r="R41">
        <f t="shared" si="3"/>
        <v>-13510.055017438066</v>
      </c>
      <c r="S41">
        <f t="shared" si="4"/>
        <v>0</v>
      </c>
      <c r="T41">
        <v>13721.956837102245</v>
      </c>
    </row>
    <row r="42" spans="2:20" x14ac:dyDescent="0.25">
      <c r="B42" t="s">
        <v>50</v>
      </c>
      <c r="C42">
        <v>0</v>
      </c>
      <c r="D42">
        <v>0</v>
      </c>
      <c r="E42">
        <v>0</v>
      </c>
      <c r="F42">
        <v>555.26082518649082</v>
      </c>
      <c r="G42">
        <v>-193.02380110162738</v>
      </c>
      <c r="H42">
        <v>0</v>
      </c>
      <c r="I42">
        <v>0</v>
      </c>
      <c r="J42">
        <v>0</v>
      </c>
      <c r="K42">
        <v>0</v>
      </c>
      <c r="L42">
        <v>0</v>
      </c>
      <c r="M42">
        <v>0</v>
      </c>
      <c r="N42">
        <f t="shared" si="5"/>
        <v>362.23702408486344</v>
      </c>
      <c r="P42">
        <f t="shared" si="1"/>
        <v>0</v>
      </c>
      <c r="Q42">
        <f t="shared" si="2"/>
        <v>555.26082518649082</v>
      </c>
      <c r="R42">
        <f t="shared" si="3"/>
        <v>-193.02380110162738</v>
      </c>
      <c r="S42">
        <f t="shared" si="4"/>
        <v>0</v>
      </c>
      <c r="T42">
        <v>6786.6929425406852</v>
      </c>
    </row>
    <row r="43" spans="2:20" x14ac:dyDescent="0.25">
      <c r="B43" t="s">
        <v>51</v>
      </c>
      <c r="C43">
        <v>0</v>
      </c>
      <c r="D43">
        <v>5007.1927576208873</v>
      </c>
      <c r="E43">
        <v>38.984172238722536</v>
      </c>
      <c r="F43">
        <v>1151.3910261162675</v>
      </c>
      <c r="G43">
        <v>-700.85441893986706</v>
      </c>
      <c r="H43">
        <v>0</v>
      </c>
      <c r="I43">
        <v>37.700723932125911</v>
      </c>
      <c r="J43">
        <v>0</v>
      </c>
      <c r="K43">
        <v>45.705333731607432</v>
      </c>
      <c r="L43">
        <v>0</v>
      </c>
      <c r="M43">
        <v>196.10555332193007</v>
      </c>
      <c r="N43">
        <f t="shared" si="5"/>
        <v>5776.2251480216728</v>
      </c>
      <c r="P43">
        <f t="shared" si="1"/>
        <v>5286.7043686065508</v>
      </c>
      <c r="Q43">
        <f t="shared" si="2"/>
        <v>1151.3910261162675</v>
      </c>
      <c r="R43">
        <f t="shared" si="3"/>
        <v>-700.85441893986706</v>
      </c>
      <c r="S43">
        <f t="shared" si="4"/>
        <v>38.984172238722536</v>
      </c>
      <c r="T43">
        <v>9567.6651140242393</v>
      </c>
    </row>
    <row r="44" spans="2:20" x14ac:dyDescent="0.25">
      <c r="B44" t="s">
        <v>52</v>
      </c>
      <c r="C44">
        <v>622.91055399803804</v>
      </c>
      <c r="D44">
        <v>1754.3298502805687</v>
      </c>
      <c r="E44">
        <v>1.1366875274789507</v>
      </c>
      <c r="F44">
        <v>485.11348557219208</v>
      </c>
      <c r="G44">
        <v>-2215.2564872158755</v>
      </c>
      <c r="H44">
        <v>0</v>
      </c>
      <c r="I44">
        <v>0</v>
      </c>
      <c r="J44">
        <v>0</v>
      </c>
      <c r="K44">
        <v>0</v>
      </c>
      <c r="L44">
        <v>0</v>
      </c>
      <c r="M44">
        <v>0</v>
      </c>
      <c r="N44">
        <f t="shared" si="5"/>
        <v>648.23409016240203</v>
      </c>
      <c r="P44">
        <f t="shared" si="1"/>
        <v>2377.2404042786065</v>
      </c>
      <c r="Q44">
        <f t="shared" si="2"/>
        <v>485.11348557219208</v>
      </c>
      <c r="R44">
        <f t="shared" si="3"/>
        <v>-2215.2564872158755</v>
      </c>
      <c r="S44">
        <f t="shared" si="4"/>
        <v>1.1366875274789507</v>
      </c>
      <c r="T44">
        <v>3064.3126276134435</v>
      </c>
    </row>
    <row r="45" spans="2:20" x14ac:dyDescent="0.25">
      <c r="B45" t="s">
        <v>53</v>
      </c>
      <c r="C45">
        <v>15744.779530002301</v>
      </c>
      <c r="D45">
        <v>1598.9825548584454</v>
      </c>
      <c r="E45">
        <v>0</v>
      </c>
      <c r="F45">
        <v>849.70183963625527</v>
      </c>
      <c r="G45">
        <v>-10673.881135074267</v>
      </c>
      <c r="H45">
        <v>0</v>
      </c>
      <c r="I45">
        <v>0</v>
      </c>
      <c r="J45">
        <v>0</v>
      </c>
      <c r="K45">
        <v>0</v>
      </c>
      <c r="L45">
        <v>0</v>
      </c>
      <c r="M45">
        <v>0</v>
      </c>
      <c r="N45">
        <f t="shared" si="5"/>
        <v>7519.582789422735</v>
      </c>
      <c r="P45">
        <f t="shared" si="1"/>
        <v>17343.762084860748</v>
      </c>
      <c r="Q45">
        <f t="shared" si="2"/>
        <v>849.70183963625527</v>
      </c>
      <c r="R45">
        <f t="shared" si="3"/>
        <v>-10673.881135074267</v>
      </c>
      <c r="S45">
        <f t="shared" si="4"/>
        <v>0</v>
      </c>
      <c r="T45">
        <v>25842.887072054309</v>
      </c>
    </row>
    <row r="46" spans="2:20" x14ac:dyDescent="0.25">
      <c r="B46" t="s">
        <v>54</v>
      </c>
      <c r="C46">
        <v>1180.23592119506</v>
      </c>
      <c r="D46">
        <v>599.07642651946185</v>
      </c>
      <c r="E46">
        <v>0</v>
      </c>
      <c r="F46">
        <v>498.73626208909911</v>
      </c>
      <c r="G46">
        <v>-695.82965113995988</v>
      </c>
      <c r="H46">
        <v>0</v>
      </c>
      <c r="I46">
        <v>11.636330912209242</v>
      </c>
      <c r="J46">
        <v>0</v>
      </c>
      <c r="K46">
        <v>10.450462793767537</v>
      </c>
      <c r="L46">
        <v>0</v>
      </c>
      <c r="M46">
        <v>53.728561245541044</v>
      </c>
      <c r="N46">
        <f t="shared" si="5"/>
        <v>1658.0343136151785</v>
      </c>
      <c r="P46">
        <f t="shared" si="1"/>
        <v>1855.1277026660396</v>
      </c>
      <c r="Q46">
        <f t="shared" si="2"/>
        <v>498.73626208909911</v>
      </c>
      <c r="R46">
        <f t="shared" si="3"/>
        <v>-695.82965113995988</v>
      </c>
      <c r="S46">
        <f t="shared" si="4"/>
        <v>0</v>
      </c>
      <c r="T46">
        <v>15230.203914540618</v>
      </c>
    </row>
    <row r="47" spans="2:20" x14ac:dyDescent="0.25">
      <c r="B47" t="s">
        <v>55</v>
      </c>
      <c r="C47">
        <v>11668.3489068286</v>
      </c>
      <c r="D47">
        <v>0</v>
      </c>
      <c r="E47">
        <v>0</v>
      </c>
      <c r="F47">
        <v>6474.2531249757367</v>
      </c>
      <c r="G47">
        <v>-1343.9582982216978</v>
      </c>
      <c r="H47">
        <v>0</v>
      </c>
      <c r="I47">
        <v>0</v>
      </c>
      <c r="J47">
        <v>0</v>
      </c>
      <c r="K47">
        <v>0</v>
      </c>
      <c r="L47">
        <v>0</v>
      </c>
      <c r="M47">
        <v>0</v>
      </c>
      <c r="N47">
        <f t="shared" si="5"/>
        <v>16798.643733582641</v>
      </c>
      <c r="P47">
        <f t="shared" si="1"/>
        <v>11668.3489068286</v>
      </c>
      <c r="Q47">
        <f t="shared" si="2"/>
        <v>6474.2531249757367</v>
      </c>
      <c r="R47">
        <f t="shared" si="3"/>
        <v>-1343.9582982216978</v>
      </c>
      <c r="S47">
        <f t="shared" si="4"/>
        <v>0</v>
      </c>
      <c r="T47">
        <v>44975.441867751149</v>
      </c>
    </row>
    <row r="48" spans="2:20" x14ac:dyDescent="0.25">
      <c r="B48" t="s">
        <v>56</v>
      </c>
      <c r="C48">
        <v>10897.671475539901</v>
      </c>
      <c r="D48">
        <v>0</v>
      </c>
      <c r="E48">
        <v>0</v>
      </c>
      <c r="F48">
        <v>6700.4063614863362</v>
      </c>
      <c r="G48">
        <v>-1178.6014006367825</v>
      </c>
      <c r="H48">
        <v>0</v>
      </c>
      <c r="I48">
        <v>0</v>
      </c>
      <c r="J48">
        <v>0</v>
      </c>
      <c r="K48">
        <v>0</v>
      </c>
      <c r="L48">
        <v>0</v>
      </c>
      <c r="M48">
        <v>0</v>
      </c>
      <c r="N48">
        <f t="shared" si="5"/>
        <v>16419.476436389454</v>
      </c>
      <c r="P48">
        <f t="shared" si="1"/>
        <v>10897.671475539901</v>
      </c>
      <c r="Q48">
        <f t="shared" si="2"/>
        <v>6700.4063614863362</v>
      </c>
      <c r="R48">
        <f t="shared" si="3"/>
        <v>-1178.6014006367825</v>
      </c>
      <c r="S48">
        <f t="shared" si="4"/>
        <v>0</v>
      </c>
      <c r="T48">
        <v>33192.066318912184</v>
      </c>
    </row>
    <row r="49" spans="2:20" x14ac:dyDescent="0.25">
      <c r="B49" t="s">
        <v>57</v>
      </c>
      <c r="C49">
        <v>16963.125054357701</v>
      </c>
      <c r="D49">
        <v>326.86081345728053</v>
      </c>
      <c r="E49">
        <v>0</v>
      </c>
      <c r="F49">
        <v>33594.066792858364</v>
      </c>
      <c r="G49">
        <v>-6876.8764428795384</v>
      </c>
      <c r="H49">
        <v>0</v>
      </c>
      <c r="I49">
        <v>0</v>
      </c>
      <c r="J49">
        <v>0</v>
      </c>
      <c r="K49">
        <v>0</v>
      </c>
      <c r="L49">
        <v>0</v>
      </c>
      <c r="M49">
        <v>0</v>
      </c>
      <c r="N49">
        <f t="shared" si="5"/>
        <v>44007.176217793807</v>
      </c>
      <c r="P49">
        <f t="shared" si="1"/>
        <v>17289.985867814983</v>
      </c>
      <c r="Q49">
        <f t="shared" si="2"/>
        <v>33594.066792858364</v>
      </c>
      <c r="R49">
        <f t="shared" si="3"/>
        <v>-6876.8764428795384</v>
      </c>
      <c r="S49">
        <f t="shared" si="4"/>
        <v>0</v>
      </c>
      <c r="T49">
        <v>94900.883802052005</v>
      </c>
    </row>
    <row r="50" spans="2:20" x14ac:dyDescent="0.25">
      <c r="B50" t="s">
        <v>58</v>
      </c>
      <c r="C50">
        <v>7305.4351507045403</v>
      </c>
      <c r="D50">
        <v>0</v>
      </c>
      <c r="E50">
        <v>0</v>
      </c>
      <c r="F50">
        <v>1244.094469194082</v>
      </c>
      <c r="G50">
        <v>-296.23755811790005</v>
      </c>
      <c r="H50">
        <v>0</v>
      </c>
      <c r="I50">
        <v>0</v>
      </c>
      <c r="J50">
        <v>0</v>
      </c>
      <c r="K50">
        <v>0</v>
      </c>
      <c r="L50">
        <v>0</v>
      </c>
      <c r="M50">
        <v>0</v>
      </c>
      <c r="N50">
        <f t="shared" si="5"/>
        <v>8253.2920617807213</v>
      </c>
      <c r="P50">
        <f t="shared" si="1"/>
        <v>7305.4351507045403</v>
      </c>
      <c r="Q50">
        <f t="shared" si="2"/>
        <v>1244.094469194082</v>
      </c>
      <c r="R50">
        <f t="shared" si="3"/>
        <v>-296.23755811790005</v>
      </c>
      <c r="S50">
        <f t="shared" si="4"/>
        <v>0</v>
      </c>
      <c r="T50">
        <v>8521.3030101017084</v>
      </c>
    </row>
    <row r="51" spans="2:20" x14ac:dyDescent="0.25">
      <c r="B51" t="s">
        <v>59</v>
      </c>
      <c r="C51">
        <v>91583.734893950706</v>
      </c>
      <c r="D51">
        <v>6503.2419419354055</v>
      </c>
      <c r="E51">
        <v>0</v>
      </c>
      <c r="F51">
        <v>3667.8738039327122</v>
      </c>
      <c r="G51">
        <v>-11349.215583587376</v>
      </c>
      <c r="H51">
        <v>0</v>
      </c>
      <c r="I51">
        <v>0</v>
      </c>
      <c r="J51">
        <v>0</v>
      </c>
      <c r="K51">
        <v>0</v>
      </c>
      <c r="L51">
        <v>0</v>
      </c>
      <c r="M51">
        <v>0</v>
      </c>
      <c r="N51">
        <f t="shared" si="5"/>
        <v>90405.635056231462</v>
      </c>
      <c r="P51">
        <f t="shared" si="1"/>
        <v>98086.976835886118</v>
      </c>
      <c r="Q51">
        <f t="shared" si="2"/>
        <v>3667.8738039327122</v>
      </c>
      <c r="R51">
        <f t="shared" si="3"/>
        <v>-11349.215583587376</v>
      </c>
      <c r="S51">
        <f t="shared" si="4"/>
        <v>0</v>
      </c>
      <c r="T51">
        <v>145137.85244311087</v>
      </c>
    </row>
    <row r="52" spans="2:20" x14ac:dyDescent="0.25">
      <c r="B52" t="s">
        <v>60</v>
      </c>
      <c r="C52">
        <v>472.68446720962299</v>
      </c>
      <c r="D52">
        <v>0</v>
      </c>
      <c r="E52">
        <v>0</v>
      </c>
      <c r="F52">
        <v>8403.2386002300791</v>
      </c>
      <c r="G52">
        <v>-1047.8218939092633</v>
      </c>
      <c r="H52">
        <v>0</v>
      </c>
      <c r="I52">
        <v>0</v>
      </c>
      <c r="J52">
        <v>0</v>
      </c>
      <c r="K52">
        <v>0</v>
      </c>
      <c r="L52">
        <v>0</v>
      </c>
      <c r="M52">
        <v>0</v>
      </c>
      <c r="N52">
        <f t="shared" si="5"/>
        <v>7828.1011735304392</v>
      </c>
      <c r="P52">
        <f t="shared" si="1"/>
        <v>472.68446720962299</v>
      </c>
      <c r="Q52">
        <f t="shared" si="2"/>
        <v>8403.2386002300791</v>
      </c>
      <c r="R52">
        <f t="shared" si="3"/>
        <v>-1047.8218939092633</v>
      </c>
      <c r="S52">
        <f t="shared" si="4"/>
        <v>0</v>
      </c>
      <c r="T52">
        <v>16106.555667566918</v>
      </c>
    </row>
    <row r="53" spans="2:20" x14ac:dyDescent="0.25">
      <c r="B53" t="s">
        <v>61</v>
      </c>
      <c r="C53">
        <v>5380.4373890458601</v>
      </c>
      <c r="D53">
        <v>1130.2883976946248</v>
      </c>
      <c r="E53">
        <v>0</v>
      </c>
      <c r="F53">
        <v>8131.5533722619621</v>
      </c>
      <c r="G53">
        <v>-1279.5796517503054</v>
      </c>
      <c r="H53">
        <v>0</v>
      </c>
      <c r="I53">
        <v>0</v>
      </c>
      <c r="J53">
        <v>0</v>
      </c>
      <c r="K53">
        <v>0</v>
      </c>
      <c r="L53">
        <v>0</v>
      </c>
      <c r="M53">
        <v>0</v>
      </c>
      <c r="N53">
        <f t="shared" si="5"/>
        <v>13362.69950725214</v>
      </c>
      <c r="P53">
        <f t="shared" si="1"/>
        <v>6510.7257867404851</v>
      </c>
      <c r="Q53">
        <f t="shared" si="2"/>
        <v>8131.5533722619621</v>
      </c>
      <c r="R53">
        <f t="shared" si="3"/>
        <v>-1279.5796517503054</v>
      </c>
      <c r="S53">
        <f t="shared" si="4"/>
        <v>0</v>
      </c>
      <c r="T53">
        <v>23609.673660159959</v>
      </c>
    </row>
    <row r="54" spans="2:20" x14ac:dyDescent="0.25">
      <c r="B54" t="s">
        <v>62</v>
      </c>
      <c r="C54">
        <v>0</v>
      </c>
      <c r="D54">
        <v>11180.626918435179</v>
      </c>
      <c r="E54">
        <v>0</v>
      </c>
      <c r="F54">
        <v>2145.3072538311485</v>
      </c>
      <c r="G54">
        <v>-2371.2777917137992</v>
      </c>
      <c r="H54">
        <v>0</v>
      </c>
      <c r="I54">
        <v>250.88522380782348</v>
      </c>
      <c r="J54">
        <v>0</v>
      </c>
      <c r="K54">
        <v>617.91140646553151</v>
      </c>
      <c r="L54">
        <v>0</v>
      </c>
      <c r="M54">
        <v>437.58846098328542</v>
      </c>
      <c r="N54">
        <f t="shared" si="5"/>
        <v>12261.041471809167</v>
      </c>
      <c r="P54">
        <f t="shared" si="1"/>
        <v>12487.012009691818</v>
      </c>
      <c r="Q54">
        <f t="shared" si="2"/>
        <v>2145.3072538311485</v>
      </c>
      <c r="R54">
        <f t="shared" si="3"/>
        <v>-2371.2777917137992</v>
      </c>
      <c r="S54">
        <f t="shared" si="4"/>
        <v>0</v>
      </c>
      <c r="T54">
        <v>18622.420689710088</v>
      </c>
    </row>
    <row r="55" spans="2:20" x14ac:dyDescent="0.25">
      <c r="B55" t="s">
        <v>63</v>
      </c>
      <c r="C55">
        <v>3726.1448719268201</v>
      </c>
      <c r="D55">
        <v>22582.739506576534</v>
      </c>
      <c r="E55">
        <v>0</v>
      </c>
      <c r="F55">
        <v>10047.962145097088</v>
      </c>
      <c r="G55">
        <v>-6759.9823463273724</v>
      </c>
      <c r="H55">
        <v>0</v>
      </c>
      <c r="I55">
        <v>1544.2226404833093</v>
      </c>
      <c r="J55">
        <v>0</v>
      </c>
      <c r="K55">
        <v>2057.1847184667499</v>
      </c>
      <c r="L55">
        <v>0</v>
      </c>
      <c r="M55">
        <v>793.58636953867915</v>
      </c>
      <c r="N55">
        <f t="shared" si="5"/>
        <v>33991.857905761812</v>
      </c>
      <c r="P55">
        <f t="shared" si="1"/>
        <v>30703.878106992091</v>
      </c>
      <c r="Q55">
        <f t="shared" si="2"/>
        <v>10047.962145097088</v>
      </c>
      <c r="R55">
        <f t="shared" si="3"/>
        <v>-6759.9823463273724</v>
      </c>
      <c r="S55">
        <f t="shared" si="4"/>
        <v>0</v>
      </c>
      <c r="T55">
        <v>69287.866844531047</v>
      </c>
    </row>
    <row r="56" spans="2:20" x14ac:dyDescent="0.25">
      <c r="B56" t="s">
        <v>64</v>
      </c>
      <c r="C56">
        <v>0</v>
      </c>
      <c r="D56">
        <v>0</v>
      </c>
      <c r="E56">
        <v>0</v>
      </c>
      <c r="F56">
        <v>795.11263366682545</v>
      </c>
      <c r="G56">
        <v>-4102.6740601893462</v>
      </c>
      <c r="H56">
        <v>0</v>
      </c>
      <c r="I56">
        <v>0</v>
      </c>
      <c r="J56">
        <v>0</v>
      </c>
      <c r="K56">
        <v>0</v>
      </c>
      <c r="L56">
        <v>0</v>
      </c>
      <c r="M56">
        <v>0</v>
      </c>
      <c r="N56">
        <f t="shared" si="5"/>
        <v>-3307.5614265225208</v>
      </c>
      <c r="P56">
        <f t="shared" si="1"/>
        <v>0</v>
      </c>
      <c r="Q56">
        <f t="shared" si="2"/>
        <v>795.11263366682545</v>
      </c>
      <c r="R56">
        <f t="shared" si="3"/>
        <v>-4102.6740601893462</v>
      </c>
      <c r="S56">
        <f t="shared" si="4"/>
        <v>0</v>
      </c>
      <c r="T56">
        <v>26098.396211627656</v>
      </c>
    </row>
    <row r="57" spans="2:20" x14ac:dyDescent="0.25">
      <c r="B57" t="s">
        <v>65</v>
      </c>
      <c r="C57">
        <v>1357.28736946862</v>
      </c>
      <c r="D57">
        <v>0</v>
      </c>
      <c r="E57">
        <v>0</v>
      </c>
      <c r="F57">
        <v>8446.2357047068326</v>
      </c>
      <c r="G57">
        <v>-1752.2477324294609</v>
      </c>
      <c r="H57">
        <v>0</v>
      </c>
      <c r="I57">
        <v>0</v>
      </c>
      <c r="J57">
        <v>0</v>
      </c>
      <c r="K57">
        <v>0</v>
      </c>
      <c r="L57">
        <v>0</v>
      </c>
      <c r="M57">
        <v>0</v>
      </c>
      <c r="N57">
        <f t="shared" si="5"/>
        <v>8051.2753417459917</v>
      </c>
      <c r="P57">
        <f t="shared" si="1"/>
        <v>1357.28736946862</v>
      </c>
      <c r="Q57">
        <f t="shared" si="2"/>
        <v>8446.2357047068326</v>
      </c>
      <c r="R57">
        <f t="shared" si="3"/>
        <v>-1752.2477324294609</v>
      </c>
      <c r="S57">
        <f t="shared" si="4"/>
        <v>0</v>
      </c>
      <c r="T57">
        <v>49661.646940470462</v>
      </c>
    </row>
    <row r="58" spans="2:20" x14ac:dyDescent="0.25">
      <c r="B58" t="s">
        <v>66</v>
      </c>
      <c r="C58">
        <v>1128.1471303580799</v>
      </c>
      <c r="D58">
        <v>0</v>
      </c>
      <c r="E58">
        <v>0</v>
      </c>
      <c r="F58">
        <v>125.5154150365822</v>
      </c>
      <c r="G58">
        <v>-452.59418015020185</v>
      </c>
      <c r="H58">
        <v>0</v>
      </c>
      <c r="I58">
        <v>0</v>
      </c>
      <c r="J58">
        <v>0</v>
      </c>
      <c r="K58">
        <v>0</v>
      </c>
      <c r="L58">
        <v>0</v>
      </c>
      <c r="M58">
        <v>0</v>
      </c>
      <c r="N58">
        <f t="shared" si="5"/>
        <v>801.06836524446032</v>
      </c>
      <c r="P58">
        <f t="shared" si="1"/>
        <v>1128.1471303580799</v>
      </c>
      <c r="Q58">
        <f t="shared" si="2"/>
        <v>125.5154150365822</v>
      </c>
      <c r="R58">
        <f t="shared" si="3"/>
        <v>-452.59418015020185</v>
      </c>
      <c r="S58">
        <f t="shared" si="4"/>
        <v>0</v>
      </c>
      <c r="T58">
        <v>4328.179964176049</v>
      </c>
    </row>
    <row r="59" spans="2:20" x14ac:dyDescent="0.25">
      <c r="B59" t="s">
        <v>67</v>
      </c>
      <c r="C59">
        <v>14740.2731808547</v>
      </c>
      <c r="D59">
        <v>0</v>
      </c>
      <c r="E59">
        <v>0</v>
      </c>
      <c r="F59">
        <v>3436.8393640692439</v>
      </c>
      <c r="G59">
        <v>-726.511950518302</v>
      </c>
      <c r="H59">
        <v>0</v>
      </c>
      <c r="I59">
        <v>0</v>
      </c>
      <c r="J59">
        <v>0</v>
      </c>
      <c r="K59">
        <v>0</v>
      </c>
      <c r="L59">
        <v>0</v>
      </c>
      <c r="M59">
        <v>0</v>
      </c>
      <c r="N59">
        <f t="shared" si="5"/>
        <v>17450.600594405641</v>
      </c>
      <c r="P59">
        <f t="shared" si="1"/>
        <v>14740.2731808547</v>
      </c>
      <c r="Q59">
        <f t="shared" si="2"/>
        <v>3436.8393640692439</v>
      </c>
      <c r="R59">
        <f t="shared" si="3"/>
        <v>-726.511950518302</v>
      </c>
      <c r="S59">
        <f t="shared" si="4"/>
        <v>0</v>
      </c>
      <c r="T59">
        <v>19240.412911975931</v>
      </c>
    </row>
    <row r="60" spans="2:20" x14ac:dyDescent="0.25">
      <c r="B60" t="s">
        <v>68</v>
      </c>
      <c r="C60">
        <v>42259.851573256601</v>
      </c>
      <c r="D60">
        <v>0</v>
      </c>
      <c r="E60">
        <v>0</v>
      </c>
      <c r="F60">
        <v>974.45101048423646</v>
      </c>
      <c r="G60">
        <v>-4855.422589423596</v>
      </c>
      <c r="H60">
        <v>0</v>
      </c>
      <c r="I60">
        <v>0</v>
      </c>
      <c r="J60">
        <v>0</v>
      </c>
      <c r="K60">
        <v>0</v>
      </c>
      <c r="L60">
        <v>0</v>
      </c>
      <c r="M60">
        <v>0</v>
      </c>
      <c r="N60">
        <f t="shared" si="5"/>
        <v>38378.879994317242</v>
      </c>
      <c r="P60">
        <f t="shared" si="1"/>
        <v>42259.851573256601</v>
      </c>
      <c r="Q60">
        <f t="shared" si="2"/>
        <v>974.45101048423646</v>
      </c>
      <c r="R60">
        <f t="shared" si="3"/>
        <v>-4855.422589423596</v>
      </c>
      <c r="S60">
        <f t="shared" si="4"/>
        <v>0</v>
      </c>
      <c r="T60">
        <v>38879.150192408189</v>
      </c>
    </row>
    <row r="61" spans="2:20" x14ac:dyDescent="0.25">
      <c r="B61" t="s">
        <v>69</v>
      </c>
      <c r="C61">
        <v>43532.602428549399</v>
      </c>
      <c r="D61">
        <v>0</v>
      </c>
      <c r="E61">
        <v>0</v>
      </c>
      <c r="F61">
        <v>13923.327004334213</v>
      </c>
      <c r="G61">
        <v>-2359.2540394779708</v>
      </c>
      <c r="H61">
        <v>0</v>
      </c>
      <c r="I61">
        <v>0</v>
      </c>
      <c r="J61">
        <v>0</v>
      </c>
      <c r="K61">
        <v>0</v>
      </c>
      <c r="L61">
        <v>0</v>
      </c>
      <c r="M61">
        <v>0</v>
      </c>
      <c r="N61">
        <f t="shared" si="5"/>
        <v>55096.67539340564</v>
      </c>
      <c r="P61">
        <f t="shared" si="1"/>
        <v>43532.602428549399</v>
      </c>
      <c r="Q61">
        <f t="shared" si="2"/>
        <v>13923.327004334213</v>
      </c>
      <c r="R61">
        <f t="shared" si="3"/>
        <v>-2359.2540394779708</v>
      </c>
      <c r="S61">
        <f t="shared" si="4"/>
        <v>0</v>
      </c>
      <c r="T61">
        <v>48173.591439643344</v>
      </c>
    </row>
    <row r="62" spans="2:20" x14ac:dyDescent="0.25">
      <c r="B62" t="s">
        <v>70</v>
      </c>
      <c r="C62">
        <v>10166.0888459748</v>
      </c>
      <c r="D62">
        <v>0</v>
      </c>
      <c r="E62">
        <v>0</v>
      </c>
      <c r="F62">
        <v>1459.4561426318944</v>
      </c>
      <c r="G62">
        <v>-352.5261669822068</v>
      </c>
      <c r="H62">
        <v>0</v>
      </c>
      <c r="I62">
        <v>0</v>
      </c>
      <c r="J62">
        <v>0</v>
      </c>
      <c r="K62">
        <v>0</v>
      </c>
      <c r="L62">
        <v>0</v>
      </c>
      <c r="M62">
        <v>0</v>
      </c>
      <c r="N62">
        <f t="shared" si="5"/>
        <v>11273.018821624488</v>
      </c>
      <c r="P62">
        <f t="shared" si="1"/>
        <v>10166.0888459748</v>
      </c>
      <c r="Q62">
        <f t="shared" si="2"/>
        <v>1459.4561426318944</v>
      </c>
      <c r="R62">
        <f t="shared" si="3"/>
        <v>-352.5261669822068</v>
      </c>
      <c r="S62">
        <f t="shared" si="4"/>
        <v>0</v>
      </c>
      <c r="T62">
        <v>11405.488139818897</v>
      </c>
    </row>
    <row r="63" spans="2:20" x14ac:dyDescent="0.25">
      <c r="B63" t="s">
        <v>71</v>
      </c>
      <c r="C63">
        <v>6983.5332047280499</v>
      </c>
      <c r="D63">
        <v>0</v>
      </c>
      <c r="E63">
        <v>0</v>
      </c>
      <c r="F63">
        <v>1801.4232591381538</v>
      </c>
      <c r="G63">
        <v>-312.3026251298603</v>
      </c>
      <c r="H63">
        <v>0</v>
      </c>
      <c r="I63">
        <v>0</v>
      </c>
      <c r="J63">
        <v>0</v>
      </c>
      <c r="K63">
        <v>0</v>
      </c>
      <c r="L63">
        <v>0</v>
      </c>
      <c r="M63">
        <v>0</v>
      </c>
      <c r="N63">
        <f t="shared" si="5"/>
        <v>8472.6538387363435</v>
      </c>
      <c r="P63">
        <f t="shared" si="1"/>
        <v>6983.5332047280499</v>
      </c>
      <c r="Q63">
        <f t="shared" si="2"/>
        <v>1801.4232591381538</v>
      </c>
      <c r="R63">
        <f t="shared" si="3"/>
        <v>-312.3026251298603</v>
      </c>
      <c r="S63">
        <f t="shared" si="4"/>
        <v>0</v>
      </c>
      <c r="T63">
        <v>8417.9395940565209</v>
      </c>
    </row>
    <row r="64" spans="2:20" x14ac:dyDescent="0.25">
      <c r="B64" t="s">
        <v>72</v>
      </c>
      <c r="C64">
        <v>4022.2661270304402</v>
      </c>
      <c r="D64">
        <v>253.06032324725825</v>
      </c>
      <c r="E64">
        <v>0</v>
      </c>
      <c r="F64">
        <v>238.11618458553795</v>
      </c>
      <c r="G64">
        <v>-763.58067211333605</v>
      </c>
      <c r="H64">
        <v>0</v>
      </c>
      <c r="I64">
        <v>0</v>
      </c>
      <c r="J64">
        <v>0</v>
      </c>
      <c r="K64">
        <v>0</v>
      </c>
      <c r="L64">
        <v>0</v>
      </c>
      <c r="M64">
        <v>0</v>
      </c>
      <c r="N64">
        <f t="shared" si="5"/>
        <v>3749.8619627499002</v>
      </c>
      <c r="P64">
        <f t="shared" si="1"/>
        <v>4275.3264502776983</v>
      </c>
      <c r="Q64">
        <f t="shared" si="2"/>
        <v>238.11618458553795</v>
      </c>
      <c r="R64">
        <f t="shared" si="3"/>
        <v>-763.58067211333605</v>
      </c>
      <c r="S64">
        <f t="shared" si="4"/>
        <v>0</v>
      </c>
      <c r="T64">
        <v>7788.117814450512</v>
      </c>
    </row>
    <row r="65" spans="2:20" x14ac:dyDescent="0.25">
      <c r="B65" t="s">
        <v>73</v>
      </c>
      <c r="C65">
        <v>8582.5640108910302</v>
      </c>
      <c r="D65">
        <v>0</v>
      </c>
      <c r="E65">
        <v>0</v>
      </c>
      <c r="F65">
        <v>2454.0943673170814</v>
      </c>
      <c r="G65">
        <v>-404.0054267687982</v>
      </c>
      <c r="H65">
        <v>0</v>
      </c>
      <c r="I65">
        <v>0</v>
      </c>
      <c r="J65">
        <v>0</v>
      </c>
      <c r="K65">
        <v>0</v>
      </c>
      <c r="L65">
        <v>0</v>
      </c>
      <c r="M65">
        <v>0</v>
      </c>
      <c r="N65">
        <f t="shared" si="5"/>
        <v>10632.652951439313</v>
      </c>
      <c r="P65">
        <f t="shared" si="1"/>
        <v>8582.5640108910302</v>
      </c>
      <c r="Q65">
        <f t="shared" si="2"/>
        <v>2454.0943673170814</v>
      </c>
      <c r="R65">
        <f t="shared" si="3"/>
        <v>-404.0054267687982</v>
      </c>
      <c r="S65">
        <f t="shared" si="4"/>
        <v>0</v>
      </c>
      <c r="T65">
        <v>8754.976938451342</v>
      </c>
    </row>
    <row r="66" spans="2:20" x14ac:dyDescent="0.25">
      <c r="B66" t="s">
        <v>74</v>
      </c>
      <c r="C66">
        <v>6540.1067170770002</v>
      </c>
      <c r="D66">
        <v>0</v>
      </c>
      <c r="E66">
        <v>0</v>
      </c>
      <c r="F66">
        <v>192.15338717146776</v>
      </c>
      <c r="G66">
        <v>-2004.6342704797785</v>
      </c>
      <c r="H66">
        <v>0</v>
      </c>
      <c r="I66">
        <v>0</v>
      </c>
      <c r="J66">
        <v>0</v>
      </c>
      <c r="K66">
        <v>0</v>
      </c>
      <c r="L66">
        <v>0</v>
      </c>
      <c r="M66">
        <v>0</v>
      </c>
      <c r="N66">
        <f t="shared" si="5"/>
        <v>4727.6258337686886</v>
      </c>
      <c r="P66">
        <f t="shared" si="1"/>
        <v>6540.1067170770002</v>
      </c>
      <c r="Q66">
        <f t="shared" si="2"/>
        <v>192.15338717146776</v>
      </c>
      <c r="R66">
        <f t="shared" si="3"/>
        <v>-2004.6342704797785</v>
      </c>
      <c r="S66">
        <f t="shared" si="4"/>
        <v>0</v>
      </c>
      <c r="T66">
        <v>8897.5612555617317</v>
      </c>
    </row>
    <row r="67" spans="2:20" x14ac:dyDescent="0.25">
      <c r="B67" t="s">
        <v>75</v>
      </c>
      <c r="C67">
        <v>31776.961765553999</v>
      </c>
      <c r="D67">
        <v>0</v>
      </c>
      <c r="E67">
        <v>0</v>
      </c>
      <c r="F67">
        <v>2736.674574362889</v>
      </c>
      <c r="G67">
        <v>-1163.8827189183698</v>
      </c>
      <c r="H67">
        <v>0</v>
      </c>
      <c r="I67">
        <v>0</v>
      </c>
      <c r="J67">
        <v>0</v>
      </c>
      <c r="K67">
        <v>0</v>
      </c>
      <c r="L67">
        <v>0</v>
      </c>
      <c r="M67">
        <v>0</v>
      </c>
      <c r="N67">
        <f t="shared" si="5"/>
        <v>33349.753620998519</v>
      </c>
      <c r="P67">
        <f t="shared" si="1"/>
        <v>31776.961765553999</v>
      </c>
      <c r="Q67">
        <f t="shared" si="2"/>
        <v>2736.674574362889</v>
      </c>
      <c r="R67">
        <f t="shared" si="3"/>
        <v>-1163.8827189183698</v>
      </c>
      <c r="S67">
        <f t="shared" si="4"/>
        <v>0</v>
      </c>
      <c r="T67">
        <v>37559.161125749844</v>
      </c>
    </row>
    <row r="68" spans="2:20" x14ac:dyDescent="0.25">
      <c r="B68" t="s">
        <v>76</v>
      </c>
      <c r="C68">
        <v>12848.2526568474</v>
      </c>
      <c r="D68">
        <v>0</v>
      </c>
      <c r="E68">
        <v>0</v>
      </c>
      <c r="F68">
        <v>17894.877278318418</v>
      </c>
      <c r="G68">
        <v>-2234.327414952365</v>
      </c>
      <c r="H68">
        <v>0</v>
      </c>
      <c r="I68">
        <v>0</v>
      </c>
      <c r="J68">
        <v>0</v>
      </c>
      <c r="K68">
        <v>0</v>
      </c>
      <c r="L68">
        <v>0</v>
      </c>
      <c r="M68">
        <v>0</v>
      </c>
      <c r="N68">
        <f t="shared" ref="N68:N72" si="6">SUM(C68:M68)</f>
        <v>28508.802520213452</v>
      </c>
      <c r="P68">
        <f t="shared" si="1"/>
        <v>12848.2526568474</v>
      </c>
      <c r="Q68">
        <f t="shared" si="2"/>
        <v>17894.877278318418</v>
      </c>
      <c r="R68">
        <f t="shared" si="3"/>
        <v>-2234.327414952365</v>
      </c>
      <c r="S68">
        <f t="shared" si="4"/>
        <v>0</v>
      </c>
      <c r="T68">
        <v>33968.864997116601</v>
      </c>
    </row>
    <row r="69" spans="2:20" x14ac:dyDescent="0.25">
      <c r="B69" t="s">
        <v>77</v>
      </c>
      <c r="C69">
        <v>0</v>
      </c>
      <c r="D69">
        <v>0</v>
      </c>
      <c r="E69">
        <v>0</v>
      </c>
      <c r="F69">
        <v>156.14552858337609</v>
      </c>
      <c r="G69">
        <v>-10565.642118227963</v>
      </c>
      <c r="H69">
        <v>16714.069961861824</v>
      </c>
      <c r="I69">
        <v>0</v>
      </c>
      <c r="J69">
        <v>0</v>
      </c>
      <c r="K69">
        <v>0</v>
      </c>
      <c r="L69">
        <v>0</v>
      </c>
      <c r="M69">
        <v>0</v>
      </c>
      <c r="N69">
        <f t="shared" si="6"/>
        <v>6304.5733722172372</v>
      </c>
      <c r="P69">
        <f t="shared" ref="P69:P72" si="7">C69+D69+SUM(H69:M69)</f>
        <v>16714.069961861824</v>
      </c>
      <c r="Q69">
        <f t="shared" ref="Q69:Q72" si="8">F69</f>
        <v>156.14552858337609</v>
      </c>
      <c r="R69">
        <f t="shared" ref="R69:R72" si="9">G69</f>
        <v>-10565.642118227963</v>
      </c>
      <c r="S69">
        <f t="shared" ref="S69:S72" si="10">E69</f>
        <v>0</v>
      </c>
      <c r="T69">
        <v>6575.2992247829507</v>
      </c>
    </row>
    <row r="70" spans="2:20" x14ac:dyDescent="0.25">
      <c r="B70" t="s">
        <v>78</v>
      </c>
      <c r="C70">
        <v>1631.430208557797</v>
      </c>
      <c r="D70">
        <v>0</v>
      </c>
      <c r="E70">
        <v>0</v>
      </c>
      <c r="F70">
        <v>9895.3519786722009</v>
      </c>
      <c r="G70">
        <v>-5252.7429006927532</v>
      </c>
      <c r="H70">
        <v>0</v>
      </c>
      <c r="I70">
        <v>0</v>
      </c>
      <c r="J70">
        <v>10395.171692745193</v>
      </c>
      <c r="K70">
        <v>0</v>
      </c>
      <c r="L70">
        <v>70126.6363848576</v>
      </c>
      <c r="M70">
        <v>0</v>
      </c>
      <c r="N70">
        <f t="shared" si="6"/>
        <v>86795.847364140034</v>
      </c>
      <c r="P70">
        <f t="shared" si="7"/>
        <v>82153.238286160587</v>
      </c>
      <c r="Q70">
        <f t="shared" si="8"/>
        <v>9895.3519786722009</v>
      </c>
      <c r="R70">
        <f t="shared" si="9"/>
        <v>-5252.7429006927532</v>
      </c>
      <c r="S70">
        <f t="shared" si="10"/>
        <v>0</v>
      </c>
      <c r="T70">
        <v>127979.56999506798</v>
      </c>
    </row>
    <row r="71" spans="2:20" x14ac:dyDescent="0.25">
      <c r="B71" t="s">
        <v>79</v>
      </c>
      <c r="C71">
        <v>-0.80689131976153705</v>
      </c>
      <c r="D71">
        <v>-7235.8160036265626</v>
      </c>
      <c r="E71">
        <v>87.903835458372185</v>
      </c>
      <c r="F71">
        <v>1025.2968852054364</v>
      </c>
      <c r="G71">
        <v>3314.391142070137</v>
      </c>
      <c r="H71">
        <v>0</v>
      </c>
      <c r="I71">
        <v>-9.8822343203475521E-2</v>
      </c>
      <c r="J71">
        <v>0</v>
      </c>
      <c r="K71">
        <v>70.756797733688472</v>
      </c>
      <c r="L71">
        <v>0</v>
      </c>
      <c r="M71">
        <v>466.44816272521638</v>
      </c>
      <c r="N71">
        <f t="shared" si="6"/>
        <v>-2271.9248940966777</v>
      </c>
      <c r="P71">
        <f t="shared" si="7"/>
        <v>-6699.5167568306224</v>
      </c>
      <c r="Q71">
        <f t="shared" si="8"/>
        <v>1025.2968852054364</v>
      </c>
      <c r="R71">
        <f t="shared" si="9"/>
        <v>3314.391142070137</v>
      </c>
      <c r="S71">
        <f t="shared" si="10"/>
        <v>87.903835458372185</v>
      </c>
      <c r="T71">
        <v>0</v>
      </c>
    </row>
    <row r="72" spans="2:20" x14ac:dyDescent="0.25">
      <c r="B72" t="s">
        <v>80</v>
      </c>
      <c r="C72">
        <v>-3969.3839695045699</v>
      </c>
      <c r="D72">
        <v>436.02491563331455</v>
      </c>
      <c r="E72">
        <v>0</v>
      </c>
      <c r="F72">
        <v>7320.3613603427966</v>
      </c>
      <c r="G72">
        <v>-10006.449664266987</v>
      </c>
      <c r="H72">
        <v>0</v>
      </c>
      <c r="I72">
        <v>0</v>
      </c>
      <c r="J72">
        <v>0</v>
      </c>
      <c r="K72">
        <v>0</v>
      </c>
      <c r="L72">
        <v>0</v>
      </c>
      <c r="M72">
        <v>0</v>
      </c>
      <c r="N72">
        <f t="shared" si="6"/>
        <v>-6219.4473577954459</v>
      </c>
      <c r="P72">
        <f t="shared" si="7"/>
        <v>-3533.3590538712551</v>
      </c>
      <c r="Q72">
        <f t="shared" si="8"/>
        <v>7320.3613603427966</v>
      </c>
      <c r="R72">
        <f t="shared" si="9"/>
        <v>-10006.449664266987</v>
      </c>
      <c r="S72">
        <f t="shared" si="10"/>
        <v>0</v>
      </c>
      <c r="T7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4C3B-DE32-5247-8C5A-B6F1D50373E2}">
  <dimension ref="B1:T72"/>
  <sheetViews>
    <sheetView topLeftCell="A63" workbookViewId="0">
      <selection activeCell="F79" sqref="F79"/>
    </sheetView>
  </sheetViews>
  <sheetFormatPr defaultColWidth="10.5" defaultRowHeight="15.75" x14ac:dyDescent="0.25"/>
  <sheetData>
    <row r="1" spans="2:20" x14ac:dyDescent="0.25">
      <c r="B1" t="s">
        <v>0</v>
      </c>
    </row>
    <row r="2" spans="2:20" x14ac:dyDescent="0.25">
      <c r="C2" t="s">
        <v>82</v>
      </c>
      <c r="D2" t="s">
        <v>83</v>
      </c>
      <c r="E2" t="s">
        <v>82</v>
      </c>
      <c r="F2" t="s">
        <v>82</v>
      </c>
      <c r="G2" t="s">
        <v>82</v>
      </c>
      <c r="H2" t="s">
        <v>83</v>
      </c>
      <c r="I2" t="s">
        <v>83</v>
      </c>
      <c r="J2" t="s">
        <v>83</v>
      </c>
      <c r="K2" t="s">
        <v>83</v>
      </c>
      <c r="L2" t="s">
        <v>83</v>
      </c>
      <c r="M2" t="s">
        <v>83</v>
      </c>
    </row>
    <row r="3" spans="2:20" x14ac:dyDescent="0.25">
      <c r="C3" t="s">
        <v>1</v>
      </c>
      <c r="D3" t="s">
        <v>2</v>
      </c>
      <c r="E3" t="s">
        <v>3</v>
      </c>
      <c r="F3" t="s">
        <v>4</v>
      </c>
      <c r="G3" t="s">
        <v>5</v>
      </c>
      <c r="H3" t="s">
        <v>6</v>
      </c>
      <c r="I3" t="s">
        <v>7</v>
      </c>
      <c r="J3" t="s">
        <v>8</v>
      </c>
      <c r="K3" t="s">
        <v>9</v>
      </c>
      <c r="L3" t="s">
        <v>10</v>
      </c>
      <c r="M3" t="s">
        <v>11</v>
      </c>
      <c r="N3" t="s">
        <v>81</v>
      </c>
      <c r="P3" t="s">
        <v>162</v>
      </c>
      <c r="Q3" t="s">
        <v>158</v>
      </c>
      <c r="R3" t="s">
        <v>159</v>
      </c>
      <c r="S3" t="s">
        <v>163</v>
      </c>
      <c r="T3" t="s">
        <v>84</v>
      </c>
    </row>
    <row r="4" spans="2:20" x14ac:dyDescent="0.25">
      <c r="B4" t="s">
        <v>12</v>
      </c>
      <c r="C4">
        <v>144.409462479338</v>
      </c>
      <c r="D4">
        <v>0</v>
      </c>
      <c r="E4">
        <v>-1450.9183859672926</v>
      </c>
      <c r="F4">
        <v>42721.720759972828</v>
      </c>
      <c r="G4">
        <v>-8403.7595659015969</v>
      </c>
      <c r="H4">
        <v>0</v>
      </c>
      <c r="I4">
        <v>0</v>
      </c>
      <c r="J4">
        <v>0</v>
      </c>
      <c r="K4">
        <v>0</v>
      </c>
      <c r="L4">
        <v>0</v>
      </c>
      <c r="M4">
        <v>0</v>
      </c>
      <c r="N4">
        <f t="shared" ref="N4:N35" si="0">SUM(C4:M4)</f>
        <v>33011.452270583279</v>
      </c>
      <c r="P4">
        <f>C4+D4+SUM(H4:M4)</f>
        <v>144.409462479338</v>
      </c>
      <c r="Q4">
        <f>F4</f>
        <v>42721.720759972828</v>
      </c>
      <c r="R4">
        <f>G4</f>
        <v>-8403.7595659015969</v>
      </c>
      <c r="S4">
        <f>E4</f>
        <v>-1450.9183859672926</v>
      </c>
      <c r="T4">
        <v>76199.638184156385</v>
      </c>
    </row>
    <row r="5" spans="2:20" x14ac:dyDescent="0.25">
      <c r="B5" t="s">
        <v>13</v>
      </c>
      <c r="C5">
        <v>545.68881500586099</v>
      </c>
      <c r="D5">
        <v>0</v>
      </c>
      <c r="E5">
        <v>59.149476178196004</v>
      </c>
      <c r="F5">
        <v>12363.775467805375</v>
      </c>
      <c r="G5">
        <v>-3516.4427333449516</v>
      </c>
      <c r="H5">
        <v>0</v>
      </c>
      <c r="I5">
        <v>0</v>
      </c>
      <c r="J5">
        <v>0</v>
      </c>
      <c r="K5">
        <v>0</v>
      </c>
      <c r="L5">
        <v>0</v>
      </c>
      <c r="M5">
        <v>0</v>
      </c>
      <c r="N5">
        <f t="shared" si="0"/>
        <v>9452.1710256444803</v>
      </c>
      <c r="P5">
        <f t="shared" ref="P5:P68" si="1">C5+D5+SUM(H5:M5)</f>
        <v>545.68881500586099</v>
      </c>
      <c r="Q5">
        <f t="shared" ref="Q5:R68" si="2">F5</f>
        <v>12363.775467805375</v>
      </c>
      <c r="R5">
        <f t="shared" si="2"/>
        <v>-3516.4427333449516</v>
      </c>
      <c r="S5">
        <f t="shared" ref="S5:S68" si="3">E5</f>
        <v>59.149476178196004</v>
      </c>
      <c r="T5">
        <v>18373.811635660291</v>
      </c>
    </row>
    <row r="6" spans="2:20" x14ac:dyDescent="0.25">
      <c r="B6" t="s">
        <v>14</v>
      </c>
      <c r="C6">
        <v>0</v>
      </c>
      <c r="D6">
        <v>0</v>
      </c>
      <c r="E6">
        <v>364.59118926940295</v>
      </c>
      <c r="F6">
        <v>2834.2835037122791</v>
      </c>
      <c r="G6">
        <v>-39906.436711622169</v>
      </c>
      <c r="H6">
        <v>0</v>
      </c>
      <c r="I6">
        <v>0</v>
      </c>
      <c r="J6">
        <v>0</v>
      </c>
      <c r="K6">
        <v>0</v>
      </c>
      <c r="L6">
        <v>0</v>
      </c>
      <c r="M6">
        <v>0</v>
      </c>
      <c r="N6">
        <f t="shared" si="0"/>
        <v>-36707.562018640485</v>
      </c>
      <c r="P6">
        <f t="shared" si="1"/>
        <v>0</v>
      </c>
      <c r="Q6">
        <f t="shared" si="2"/>
        <v>2834.2835037122791</v>
      </c>
      <c r="R6">
        <f t="shared" si="2"/>
        <v>-39906.436711622169</v>
      </c>
      <c r="S6">
        <f t="shared" si="3"/>
        <v>364.59118926940295</v>
      </c>
      <c r="T6">
        <v>11296.981567063694</v>
      </c>
    </row>
    <row r="7" spans="2:20" x14ac:dyDescent="0.25">
      <c r="B7" t="s">
        <v>15</v>
      </c>
      <c r="C7">
        <v>0</v>
      </c>
      <c r="D7">
        <v>8.7108492233922856</v>
      </c>
      <c r="E7">
        <v>197.25858563939951</v>
      </c>
      <c r="F7">
        <v>467.5676419593172</v>
      </c>
      <c r="G7">
        <v>-6723.9094648202863</v>
      </c>
      <c r="H7">
        <v>0</v>
      </c>
      <c r="I7">
        <v>0</v>
      </c>
      <c r="J7">
        <v>0</v>
      </c>
      <c r="K7">
        <v>0</v>
      </c>
      <c r="L7">
        <v>0</v>
      </c>
      <c r="M7">
        <v>0</v>
      </c>
      <c r="N7">
        <f t="shared" si="0"/>
        <v>-6050.3723879981771</v>
      </c>
      <c r="P7">
        <f t="shared" si="1"/>
        <v>8.7108492233922856</v>
      </c>
      <c r="Q7">
        <f t="shared" si="2"/>
        <v>467.5676419593172</v>
      </c>
      <c r="R7">
        <f t="shared" si="2"/>
        <v>-6723.9094648202863</v>
      </c>
      <c r="S7">
        <f t="shared" si="3"/>
        <v>197.25858563939951</v>
      </c>
      <c r="T7">
        <v>3002.2364912396042</v>
      </c>
    </row>
    <row r="8" spans="2:20" x14ac:dyDescent="0.25">
      <c r="B8" t="s">
        <v>16</v>
      </c>
      <c r="C8">
        <v>0</v>
      </c>
      <c r="D8">
        <v>17386.152562050407</v>
      </c>
      <c r="E8">
        <v>3.5124392029807607</v>
      </c>
      <c r="F8">
        <v>153.95198265386423</v>
      </c>
      <c r="G8">
        <v>-14202.757922268454</v>
      </c>
      <c r="H8">
        <v>0</v>
      </c>
      <c r="I8">
        <v>0</v>
      </c>
      <c r="J8">
        <v>0</v>
      </c>
      <c r="K8">
        <v>0</v>
      </c>
      <c r="L8">
        <v>0</v>
      </c>
      <c r="M8">
        <v>0</v>
      </c>
      <c r="N8">
        <f t="shared" si="0"/>
        <v>3340.8590616387955</v>
      </c>
      <c r="P8">
        <f t="shared" si="1"/>
        <v>17386.152562050407</v>
      </c>
      <c r="Q8">
        <f t="shared" si="2"/>
        <v>153.95198265386423</v>
      </c>
      <c r="R8">
        <f t="shared" si="2"/>
        <v>-14202.757922268454</v>
      </c>
      <c r="S8">
        <f t="shared" si="3"/>
        <v>3.5124392029807607</v>
      </c>
      <c r="T8">
        <v>2325.7890555775662</v>
      </c>
    </row>
    <row r="9" spans="2:20" x14ac:dyDescent="0.25">
      <c r="B9" t="s">
        <v>17</v>
      </c>
      <c r="C9">
        <v>46288.081600686899</v>
      </c>
      <c r="D9">
        <v>0</v>
      </c>
      <c r="E9">
        <v>0</v>
      </c>
      <c r="F9">
        <v>2714.347458499361</v>
      </c>
      <c r="G9">
        <v>-6674.6068386158167</v>
      </c>
      <c r="H9">
        <v>0</v>
      </c>
      <c r="I9">
        <v>0</v>
      </c>
      <c r="J9">
        <v>0</v>
      </c>
      <c r="K9">
        <v>0</v>
      </c>
      <c r="L9">
        <v>0</v>
      </c>
      <c r="M9">
        <v>0</v>
      </c>
      <c r="N9">
        <f t="shared" si="0"/>
        <v>42327.822220570444</v>
      </c>
      <c r="P9">
        <f t="shared" si="1"/>
        <v>46288.081600686899</v>
      </c>
      <c r="Q9">
        <f t="shared" si="2"/>
        <v>2714.347458499361</v>
      </c>
      <c r="R9">
        <f t="shared" si="2"/>
        <v>-6674.6068386158167</v>
      </c>
      <c r="S9">
        <f t="shared" si="3"/>
        <v>0</v>
      </c>
      <c r="T9">
        <v>62570.031485635191</v>
      </c>
    </row>
    <row r="10" spans="2:20" x14ac:dyDescent="0.25">
      <c r="B10" t="s">
        <v>18</v>
      </c>
      <c r="C10">
        <v>12508.446194396</v>
      </c>
      <c r="D10">
        <v>157789.16581793659</v>
      </c>
      <c r="E10">
        <v>0</v>
      </c>
      <c r="F10">
        <v>5180.793606474339</v>
      </c>
      <c r="G10">
        <v>-45132.631017517466</v>
      </c>
      <c r="H10">
        <v>0</v>
      </c>
      <c r="I10">
        <v>1181.5686119904553</v>
      </c>
      <c r="J10">
        <v>0</v>
      </c>
      <c r="K10">
        <v>2344.8761850911237</v>
      </c>
      <c r="L10">
        <v>0</v>
      </c>
      <c r="M10">
        <v>50581.091259483743</v>
      </c>
      <c r="N10">
        <f t="shared" si="0"/>
        <v>184453.31065785477</v>
      </c>
      <c r="P10">
        <f t="shared" si="1"/>
        <v>224405.14806889792</v>
      </c>
      <c r="Q10">
        <f t="shared" si="2"/>
        <v>5180.793606474339</v>
      </c>
      <c r="R10">
        <f t="shared" si="2"/>
        <v>-45132.631017517466</v>
      </c>
      <c r="S10">
        <f t="shared" si="3"/>
        <v>0</v>
      </c>
      <c r="T10">
        <v>226202.2532239852</v>
      </c>
    </row>
    <row r="11" spans="2:20" x14ac:dyDescent="0.25">
      <c r="B11" t="s">
        <v>19</v>
      </c>
      <c r="C11">
        <v>0</v>
      </c>
      <c r="D11">
        <v>1071.9964447497282</v>
      </c>
      <c r="E11">
        <v>3.6529367710999909</v>
      </c>
      <c r="F11">
        <v>499.35217696402219</v>
      </c>
      <c r="G11">
        <v>-8141.8207943828947</v>
      </c>
      <c r="H11">
        <v>0</v>
      </c>
      <c r="I11">
        <v>0</v>
      </c>
      <c r="J11">
        <v>0</v>
      </c>
      <c r="K11">
        <v>0</v>
      </c>
      <c r="L11">
        <v>0</v>
      </c>
      <c r="M11">
        <v>0</v>
      </c>
      <c r="N11">
        <f t="shared" si="0"/>
        <v>-6566.8192358980441</v>
      </c>
      <c r="P11">
        <f t="shared" si="1"/>
        <v>1071.9964447497282</v>
      </c>
      <c r="Q11">
        <f t="shared" si="2"/>
        <v>499.35217696402219</v>
      </c>
      <c r="R11">
        <f t="shared" si="2"/>
        <v>-8141.8207943828947</v>
      </c>
      <c r="S11">
        <f t="shared" si="3"/>
        <v>3.6529367710999909</v>
      </c>
      <c r="T11">
        <v>7277.1171641248202</v>
      </c>
    </row>
    <row r="12" spans="2:20" x14ac:dyDescent="0.25">
      <c r="B12" t="s">
        <v>20</v>
      </c>
      <c r="C12">
        <v>0</v>
      </c>
      <c r="D12">
        <v>0</v>
      </c>
      <c r="E12">
        <v>56.761017520169091</v>
      </c>
      <c r="F12">
        <v>883.91184184745691</v>
      </c>
      <c r="G12">
        <v>-7786.5524763512558</v>
      </c>
      <c r="H12">
        <v>0</v>
      </c>
      <c r="I12">
        <v>0</v>
      </c>
      <c r="J12">
        <v>0</v>
      </c>
      <c r="K12">
        <v>0</v>
      </c>
      <c r="L12">
        <v>0</v>
      </c>
      <c r="M12">
        <v>0</v>
      </c>
      <c r="N12">
        <f t="shared" si="0"/>
        <v>-6845.8796169836296</v>
      </c>
      <c r="P12">
        <f t="shared" si="1"/>
        <v>0</v>
      </c>
      <c r="Q12">
        <f t="shared" si="2"/>
        <v>883.91184184745691</v>
      </c>
      <c r="R12">
        <f t="shared" si="2"/>
        <v>-7786.5524763512558</v>
      </c>
      <c r="S12">
        <f t="shared" si="3"/>
        <v>56.761017520169091</v>
      </c>
      <c r="T12">
        <v>10288.29722324837</v>
      </c>
    </row>
    <row r="13" spans="2:20" x14ac:dyDescent="0.25">
      <c r="B13" t="s">
        <v>21</v>
      </c>
      <c r="C13">
        <v>0</v>
      </c>
      <c r="D13">
        <v>0</v>
      </c>
      <c r="E13">
        <v>-48.190665864896033</v>
      </c>
      <c r="F13">
        <v>1119.314472568265</v>
      </c>
      <c r="G13">
        <v>-15613.019721367578</v>
      </c>
      <c r="H13">
        <v>0</v>
      </c>
      <c r="I13">
        <v>0</v>
      </c>
      <c r="J13">
        <v>0</v>
      </c>
      <c r="K13">
        <v>0</v>
      </c>
      <c r="L13">
        <v>0</v>
      </c>
      <c r="M13">
        <v>0</v>
      </c>
      <c r="N13">
        <f t="shared" si="0"/>
        <v>-14541.89591466421</v>
      </c>
      <c r="P13">
        <f t="shared" si="1"/>
        <v>0</v>
      </c>
      <c r="Q13">
        <f t="shared" si="2"/>
        <v>1119.314472568265</v>
      </c>
      <c r="R13">
        <f t="shared" si="2"/>
        <v>-15613.019721367578</v>
      </c>
      <c r="S13">
        <f t="shared" si="3"/>
        <v>-48.190665864896033</v>
      </c>
      <c r="T13">
        <v>7394.7638679539068</v>
      </c>
    </row>
    <row r="14" spans="2:20" x14ac:dyDescent="0.25">
      <c r="B14" t="s">
        <v>22</v>
      </c>
      <c r="C14">
        <v>0</v>
      </c>
      <c r="D14">
        <v>2061.9423097178255</v>
      </c>
      <c r="E14">
        <v>182.36584341876107</v>
      </c>
      <c r="F14">
        <v>4094.1818406103785</v>
      </c>
      <c r="G14">
        <v>-13913.634847781183</v>
      </c>
      <c r="H14">
        <v>0</v>
      </c>
      <c r="I14">
        <v>17.467080677187216</v>
      </c>
      <c r="J14">
        <v>0</v>
      </c>
      <c r="K14">
        <v>0.31758328503976757</v>
      </c>
      <c r="L14">
        <v>0</v>
      </c>
      <c r="M14">
        <v>1.3612029391187257</v>
      </c>
      <c r="N14">
        <f t="shared" si="0"/>
        <v>-7555.9989871328708</v>
      </c>
      <c r="P14">
        <f t="shared" si="1"/>
        <v>2081.0881766191715</v>
      </c>
      <c r="Q14">
        <f t="shared" si="2"/>
        <v>4094.1818406103785</v>
      </c>
      <c r="R14">
        <f t="shared" si="2"/>
        <v>-13913.634847781183</v>
      </c>
      <c r="S14">
        <f t="shared" si="3"/>
        <v>182.36584341876107</v>
      </c>
      <c r="T14">
        <v>35278.105140708758</v>
      </c>
    </row>
    <row r="15" spans="2:20" x14ac:dyDescent="0.25">
      <c r="B15" t="s">
        <v>23</v>
      </c>
      <c r="C15">
        <v>0</v>
      </c>
      <c r="D15">
        <v>37366.171226718048</v>
      </c>
      <c r="E15">
        <v>224.23411871829174</v>
      </c>
      <c r="F15">
        <v>10623.831561354262</v>
      </c>
      <c r="G15">
        <v>-33826.315718711921</v>
      </c>
      <c r="H15">
        <v>0</v>
      </c>
      <c r="I15">
        <v>18.737413817346287</v>
      </c>
      <c r="J15">
        <v>0</v>
      </c>
      <c r="K15">
        <v>0.15879164251988379</v>
      </c>
      <c r="L15">
        <v>0</v>
      </c>
      <c r="M15">
        <v>29.643975118585583</v>
      </c>
      <c r="N15">
        <f t="shared" si="0"/>
        <v>14436.461368657127</v>
      </c>
      <c r="P15">
        <f t="shared" si="1"/>
        <v>37414.711407296498</v>
      </c>
      <c r="Q15">
        <f t="shared" si="2"/>
        <v>10623.831561354262</v>
      </c>
      <c r="R15">
        <f t="shared" si="2"/>
        <v>-33826.315718711921</v>
      </c>
      <c r="S15">
        <f t="shared" si="3"/>
        <v>224.23411871829174</v>
      </c>
      <c r="T15">
        <v>37750.678294559344</v>
      </c>
    </row>
    <row r="16" spans="2:20" x14ac:dyDescent="0.25">
      <c r="B16" t="s">
        <v>24</v>
      </c>
      <c r="C16">
        <v>22648.765682078199</v>
      </c>
      <c r="D16">
        <v>28928.8707684539</v>
      </c>
      <c r="E16">
        <v>-37.934343392192211</v>
      </c>
      <c r="F16">
        <v>85966.740675784138</v>
      </c>
      <c r="G16">
        <v>-58097.535535732794</v>
      </c>
      <c r="H16">
        <v>0</v>
      </c>
      <c r="I16">
        <v>186.10380503330379</v>
      </c>
      <c r="J16">
        <v>0</v>
      </c>
      <c r="K16">
        <v>3.8109994204772111</v>
      </c>
      <c r="L16">
        <v>0</v>
      </c>
      <c r="M16">
        <v>78.193546613820132</v>
      </c>
      <c r="N16">
        <f t="shared" si="0"/>
        <v>79677.015598258848</v>
      </c>
      <c r="P16">
        <f t="shared" si="1"/>
        <v>51845.7448015997</v>
      </c>
      <c r="Q16">
        <f t="shared" si="2"/>
        <v>85966.740675784138</v>
      </c>
      <c r="R16">
        <f t="shared" si="2"/>
        <v>-58097.535535732794</v>
      </c>
      <c r="S16">
        <f t="shared" si="3"/>
        <v>-37.934343392192211</v>
      </c>
      <c r="T16">
        <v>141494.52027480555</v>
      </c>
    </row>
    <row r="17" spans="2:20" x14ac:dyDescent="0.25">
      <c r="B17" t="s">
        <v>25</v>
      </c>
      <c r="C17">
        <v>10081.678282909499</v>
      </c>
      <c r="D17">
        <v>5286.3614980541633</v>
      </c>
      <c r="E17">
        <v>126.72880644354584</v>
      </c>
      <c r="F17">
        <v>3077.573593419464</v>
      </c>
      <c r="G17">
        <v>-23865.331177333384</v>
      </c>
      <c r="H17">
        <v>0</v>
      </c>
      <c r="I17">
        <v>26.518204300820592</v>
      </c>
      <c r="J17">
        <v>0</v>
      </c>
      <c r="K17">
        <v>0.31758328503976757</v>
      </c>
      <c r="L17">
        <v>0</v>
      </c>
      <c r="M17">
        <v>4.688587901408944</v>
      </c>
      <c r="N17">
        <f t="shared" si="0"/>
        <v>-5261.4646210194423</v>
      </c>
      <c r="P17">
        <f t="shared" si="1"/>
        <v>15399.564156450933</v>
      </c>
      <c r="Q17">
        <f t="shared" si="2"/>
        <v>3077.573593419464</v>
      </c>
      <c r="R17">
        <f t="shared" si="2"/>
        <v>-23865.331177333384</v>
      </c>
      <c r="S17">
        <f t="shared" si="3"/>
        <v>126.72880644354584</v>
      </c>
      <c r="T17">
        <v>11359.217750994263</v>
      </c>
    </row>
    <row r="18" spans="2:20" x14ac:dyDescent="0.25">
      <c r="B18" t="s">
        <v>26</v>
      </c>
      <c r="C18">
        <v>34837.421808695501</v>
      </c>
      <c r="D18">
        <v>45274.919833717642</v>
      </c>
      <c r="E18">
        <v>917.73011495481308</v>
      </c>
      <c r="F18">
        <v>5930.1858794107302</v>
      </c>
      <c r="G18">
        <v>-89858.923165710978</v>
      </c>
      <c r="H18">
        <v>0</v>
      </c>
      <c r="I18">
        <v>6600.492204624009</v>
      </c>
      <c r="J18">
        <v>0</v>
      </c>
      <c r="K18">
        <v>2063.9737694734495</v>
      </c>
      <c r="L18">
        <v>0</v>
      </c>
      <c r="M18">
        <v>5170.1512523149468</v>
      </c>
      <c r="N18">
        <f t="shared" si="0"/>
        <v>10935.95169748011</v>
      </c>
      <c r="P18">
        <f t="shared" si="1"/>
        <v>93946.958868825546</v>
      </c>
      <c r="Q18">
        <f t="shared" si="2"/>
        <v>5930.1858794107302</v>
      </c>
      <c r="R18">
        <f t="shared" si="2"/>
        <v>-89858.923165710978</v>
      </c>
      <c r="S18">
        <f t="shared" si="3"/>
        <v>917.73011495481308</v>
      </c>
      <c r="T18">
        <v>34945.097367795279</v>
      </c>
    </row>
    <row r="19" spans="2:20" x14ac:dyDescent="0.25">
      <c r="B19" t="s">
        <v>27</v>
      </c>
      <c r="C19">
        <v>5847.4095980867396</v>
      </c>
      <c r="D19">
        <v>10143.783920640317</v>
      </c>
      <c r="E19">
        <v>2361.9046176523825</v>
      </c>
      <c r="F19">
        <v>17231.008449175959</v>
      </c>
      <c r="G19">
        <v>-11016.89314782403</v>
      </c>
      <c r="H19">
        <v>0</v>
      </c>
      <c r="I19">
        <v>5339.0513964460524</v>
      </c>
      <c r="J19">
        <v>0</v>
      </c>
      <c r="K19">
        <v>6.3516657007953512</v>
      </c>
      <c r="L19">
        <v>0</v>
      </c>
      <c r="M19">
        <v>2.2686715651978764</v>
      </c>
      <c r="N19">
        <f t="shared" si="0"/>
        <v>29914.88517144342</v>
      </c>
      <c r="P19">
        <f t="shared" si="1"/>
        <v>21338.865252439104</v>
      </c>
      <c r="Q19">
        <f t="shared" si="2"/>
        <v>17231.008449175959</v>
      </c>
      <c r="R19">
        <f t="shared" si="2"/>
        <v>-11016.89314782403</v>
      </c>
      <c r="S19">
        <f t="shared" si="3"/>
        <v>2361.9046176523825</v>
      </c>
      <c r="T19">
        <v>45223.798646017225</v>
      </c>
    </row>
    <row r="20" spans="2:20" x14ac:dyDescent="0.25">
      <c r="B20" t="s">
        <v>28</v>
      </c>
      <c r="C20">
        <v>10183.531994348799</v>
      </c>
      <c r="D20">
        <v>4224.902370913378</v>
      </c>
      <c r="E20">
        <v>-154.82832006739193</v>
      </c>
      <c r="F20">
        <v>492.61888548699505</v>
      </c>
      <c r="G20">
        <v>-12953.611133161006</v>
      </c>
      <c r="H20">
        <v>0</v>
      </c>
      <c r="I20">
        <v>0</v>
      </c>
      <c r="J20">
        <v>0</v>
      </c>
      <c r="K20">
        <v>0</v>
      </c>
      <c r="L20">
        <v>0</v>
      </c>
      <c r="M20">
        <v>0.75622385506595879</v>
      </c>
      <c r="N20">
        <f t="shared" si="0"/>
        <v>1793.3700213758389</v>
      </c>
      <c r="P20">
        <f t="shared" si="1"/>
        <v>14409.190589117243</v>
      </c>
      <c r="Q20">
        <f t="shared" si="2"/>
        <v>492.61888548699505</v>
      </c>
      <c r="R20">
        <f t="shared" si="2"/>
        <v>-12953.611133161006</v>
      </c>
      <c r="S20">
        <f t="shared" si="3"/>
        <v>-154.82832006739193</v>
      </c>
      <c r="T20">
        <v>7063.0187961476731</v>
      </c>
    </row>
    <row r="21" spans="2:20" x14ac:dyDescent="0.25">
      <c r="B21" t="s">
        <v>29</v>
      </c>
      <c r="C21">
        <v>37076.307748550498</v>
      </c>
      <c r="D21">
        <v>7457.8919109049893</v>
      </c>
      <c r="E21">
        <v>56.480022383930631</v>
      </c>
      <c r="F21">
        <v>6415.1106691061632</v>
      </c>
      <c r="G21">
        <v>-33623.833418346076</v>
      </c>
      <c r="H21">
        <v>0</v>
      </c>
      <c r="I21">
        <v>0.31758328503976757</v>
      </c>
      <c r="J21">
        <v>0</v>
      </c>
      <c r="K21">
        <v>0</v>
      </c>
      <c r="L21">
        <v>0</v>
      </c>
      <c r="M21">
        <v>1.8149372521583009</v>
      </c>
      <c r="N21">
        <f t="shared" si="0"/>
        <v>17384.089453136708</v>
      </c>
      <c r="P21">
        <f t="shared" si="1"/>
        <v>44536.332179992685</v>
      </c>
      <c r="Q21">
        <f t="shared" si="2"/>
        <v>6415.1106691061632</v>
      </c>
      <c r="R21">
        <f t="shared" si="2"/>
        <v>-33623.833418346076</v>
      </c>
      <c r="S21">
        <f t="shared" si="3"/>
        <v>56.480022383930631</v>
      </c>
      <c r="T21">
        <v>29607.854730400268</v>
      </c>
    </row>
    <row r="22" spans="2:20" x14ac:dyDescent="0.25">
      <c r="B22" t="s">
        <v>30</v>
      </c>
      <c r="C22">
        <v>83179.121312203803</v>
      </c>
      <c r="D22">
        <v>0</v>
      </c>
      <c r="E22">
        <v>526.58488531087562</v>
      </c>
      <c r="F22">
        <v>10292.466447248824</v>
      </c>
      <c r="G22">
        <v>-35852.699665237262</v>
      </c>
      <c r="H22">
        <v>0</v>
      </c>
      <c r="I22">
        <v>0</v>
      </c>
      <c r="J22">
        <v>0</v>
      </c>
      <c r="K22">
        <v>0</v>
      </c>
      <c r="L22">
        <v>0</v>
      </c>
      <c r="M22">
        <v>0</v>
      </c>
      <c r="N22">
        <f t="shared" si="0"/>
        <v>58145.472979526239</v>
      </c>
      <c r="P22">
        <f t="shared" si="1"/>
        <v>83179.121312203803</v>
      </c>
      <c r="Q22">
        <f t="shared" si="2"/>
        <v>10292.466447248824</v>
      </c>
      <c r="R22">
        <f t="shared" si="2"/>
        <v>-35852.699665237262</v>
      </c>
      <c r="S22">
        <f t="shared" si="3"/>
        <v>526.58488531087562</v>
      </c>
      <c r="T22">
        <v>106934.27270260785</v>
      </c>
    </row>
    <row r="23" spans="2:20" x14ac:dyDescent="0.25">
      <c r="B23" t="s">
        <v>31</v>
      </c>
      <c r="C23">
        <v>0</v>
      </c>
      <c r="D23">
        <v>235.61442173594941</v>
      </c>
      <c r="E23">
        <v>37.372353119715292</v>
      </c>
      <c r="F23">
        <v>682.9839591226164</v>
      </c>
      <c r="G23">
        <v>-3299.4886568203151</v>
      </c>
      <c r="H23">
        <v>0</v>
      </c>
      <c r="I23">
        <v>0</v>
      </c>
      <c r="J23">
        <v>0</v>
      </c>
      <c r="K23">
        <v>0</v>
      </c>
      <c r="L23">
        <v>0</v>
      </c>
      <c r="M23">
        <v>0</v>
      </c>
      <c r="N23">
        <f t="shared" si="0"/>
        <v>-2343.5179228420338</v>
      </c>
      <c r="P23">
        <f t="shared" si="1"/>
        <v>235.61442173594941</v>
      </c>
      <c r="Q23">
        <f t="shared" si="2"/>
        <v>682.9839591226164</v>
      </c>
      <c r="R23">
        <f t="shared" si="2"/>
        <v>-3299.4886568203151</v>
      </c>
      <c r="S23">
        <f t="shared" si="3"/>
        <v>37.372353119715292</v>
      </c>
      <c r="T23">
        <v>3314.1290569539497</v>
      </c>
    </row>
    <row r="24" spans="2:20" x14ac:dyDescent="0.25">
      <c r="B24" t="s">
        <v>32</v>
      </c>
      <c r="C24">
        <v>20897.231034706801</v>
      </c>
      <c r="D24">
        <v>0</v>
      </c>
      <c r="E24">
        <v>-12.363785994492277</v>
      </c>
      <c r="F24">
        <v>4653.7602723425362</v>
      </c>
      <c r="G24">
        <v>-20783.81065383125</v>
      </c>
      <c r="H24">
        <v>0</v>
      </c>
      <c r="I24">
        <v>0</v>
      </c>
      <c r="J24">
        <v>0</v>
      </c>
      <c r="K24">
        <v>0</v>
      </c>
      <c r="L24">
        <v>0</v>
      </c>
      <c r="M24">
        <v>0</v>
      </c>
      <c r="N24">
        <f t="shared" si="0"/>
        <v>4754.8168672235952</v>
      </c>
      <c r="P24">
        <f t="shared" si="1"/>
        <v>20897.231034706801</v>
      </c>
      <c r="Q24">
        <f t="shared" si="2"/>
        <v>4653.7602723425362</v>
      </c>
      <c r="R24">
        <f t="shared" si="2"/>
        <v>-20783.81065383125</v>
      </c>
      <c r="S24">
        <f t="shared" si="3"/>
        <v>-12.363785994492277</v>
      </c>
      <c r="T24">
        <v>6606.0618510158019</v>
      </c>
    </row>
    <row r="25" spans="2:20" x14ac:dyDescent="0.25">
      <c r="B25" t="s">
        <v>33</v>
      </c>
      <c r="C25">
        <v>58.2093455756415</v>
      </c>
      <c r="D25">
        <v>0</v>
      </c>
      <c r="E25">
        <v>133.61318728138812</v>
      </c>
      <c r="F25">
        <v>1342.4846690472073</v>
      </c>
      <c r="G25">
        <v>-10400.712063400933</v>
      </c>
      <c r="H25">
        <v>0</v>
      </c>
      <c r="I25">
        <v>0</v>
      </c>
      <c r="J25">
        <v>0</v>
      </c>
      <c r="K25">
        <v>0</v>
      </c>
      <c r="L25">
        <v>0</v>
      </c>
      <c r="M25">
        <v>0</v>
      </c>
      <c r="N25">
        <f t="shared" si="0"/>
        <v>-8866.404861496696</v>
      </c>
      <c r="P25">
        <f t="shared" si="1"/>
        <v>58.2093455756415</v>
      </c>
      <c r="Q25">
        <f t="shared" si="2"/>
        <v>1342.4846690472073</v>
      </c>
      <c r="R25">
        <f t="shared" si="2"/>
        <v>-10400.712063400933</v>
      </c>
      <c r="S25">
        <f t="shared" si="3"/>
        <v>133.61318728138812</v>
      </c>
      <c r="T25">
        <v>9209.2077984873486</v>
      </c>
    </row>
    <row r="26" spans="2:20" x14ac:dyDescent="0.25">
      <c r="B26" t="s">
        <v>34</v>
      </c>
      <c r="C26">
        <v>8782.2203715408796</v>
      </c>
      <c r="D26">
        <v>0</v>
      </c>
      <c r="E26">
        <v>126.44781130730738</v>
      </c>
      <c r="F26">
        <v>368.81621189172745</v>
      </c>
      <c r="G26">
        <v>-14367.814286679448</v>
      </c>
      <c r="H26">
        <v>0</v>
      </c>
      <c r="I26">
        <v>0</v>
      </c>
      <c r="J26">
        <v>0</v>
      </c>
      <c r="K26">
        <v>0</v>
      </c>
      <c r="L26">
        <v>0</v>
      </c>
      <c r="M26">
        <v>0</v>
      </c>
      <c r="N26">
        <f t="shared" si="0"/>
        <v>-5090.3298919395329</v>
      </c>
      <c r="P26">
        <f t="shared" si="1"/>
        <v>8782.2203715408796</v>
      </c>
      <c r="Q26">
        <f t="shared" si="2"/>
        <v>368.81621189172745</v>
      </c>
      <c r="R26">
        <f t="shared" si="2"/>
        <v>-14367.814286679448</v>
      </c>
      <c r="S26">
        <f t="shared" si="3"/>
        <v>126.44781130730738</v>
      </c>
      <c r="T26">
        <v>7934.1664101673032</v>
      </c>
    </row>
    <row r="27" spans="2:20" x14ac:dyDescent="0.25">
      <c r="B27" t="s">
        <v>35</v>
      </c>
      <c r="C27">
        <v>20246.8722903704</v>
      </c>
      <c r="D27">
        <v>0</v>
      </c>
      <c r="E27">
        <v>1057.2442000972089</v>
      </c>
      <c r="F27">
        <v>15707.005210142603</v>
      </c>
      <c r="G27">
        <v>-11188.284445466295</v>
      </c>
      <c r="H27">
        <v>0</v>
      </c>
      <c r="I27">
        <v>0</v>
      </c>
      <c r="J27">
        <v>0</v>
      </c>
      <c r="K27">
        <v>0</v>
      </c>
      <c r="L27">
        <v>0</v>
      </c>
      <c r="M27">
        <v>0</v>
      </c>
      <c r="N27">
        <f t="shared" si="0"/>
        <v>25822.837255143913</v>
      </c>
      <c r="P27">
        <f t="shared" si="1"/>
        <v>20246.8722903704</v>
      </c>
      <c r="Q27">
        <f t="shared" si="2"/>
        <v>15707.005210142603</v>
      </c>
      <c r="R27">
        <f t="shared" si="2"/>
        <v>-11188.284445466295</v>
      </c>
      <c r="S27">
        <f t="shared" si="3"/>
        <v>1057.2442000972089</v>
      </c>
      <c r="T27">
        <v>77611.978986126109</v>
      </c>
    </row>
    <row r="28" spans="2:20" x14ac:dyDescent="0.25">
      <c r="B28" t="s">
        <v>36</v>
      </c>
      <c r="C28">
        <v>28473.269551237699</v>
      </c>
      <c r="D28">
        <v>343.79754918775683</v>
      </c>
      <c r="E28">
        <v>387.77328800907594</v>
      </c>
      <c r="F28">
        <v>50416.183618489151</v>
      </c>
      <c r="G28">
        <v>-36499.797251530283</v>
      </c>
      <c r="H28">
        <v>0</v>
      </c>
      <c r="I28">
        <v>0</v>
      </c>
      <c r="J28">
        <v>0</v>
      </c>
      <c r="K28">
        <v>0</v>
      </c>
      <c r="L28">
        <v>0</v>
      </c>
      <c r="M28">
        <v>0</v>
      </c>
      <c r="N28">
        <f t="shared" si="0"/>
        <v>43121.226755393407</v>
      </c>
      <c r="P28">
        <f t="shared" si="1"/>
        <v>28817.067100425455</v>
      </c>
      <c r="Q28">
        <f t="shared" si="2"/>
        <v>50416.183618489151</v>
      </c>
      <c r="R28">
        <f t="shared" si="2"/>
        <v>-36499.797251530283</v>
      </c>
      <c r="S28">
        <f t="shared" si="3"/>
        <v>387.77328800907594</v>
      </c>
      <c r="T28">
        <v>126796.79503638837</v>
      </c>
    </row>
    <row r="29" spans="2:20" x14ac:dyDescent="0.25">
      <c r="B29" t="s">
        <v>37</v>
      </c>
      <c r="C29">
        <v>21.923524441292098</v>
      </c>
      <c r="D29">
        <v>31.611952826826844</v>
      </c>
      <c r="E29">
        <v>223.67212844581482</v>
      </c>
      <c r="F29">
        <v>2084.7645843310224</v>
      </c>
      <c r="G29">
        <v>-14261.828947454909</v>
      </c>
      <c r="H29">
        <v>0</v>
      </c>
      <c r="I29">
        <v>0</v>
      </c>
      <c r="J29">
        <v>0</v>
      </c>
      <c r="K29">
        <v>0</v>
      </c>
      <c r="L29">
        <v>0</v>
      </c>
      <c r="M29">
        <v>0</v>
      </c>
      <c r="N29">
        <f t="shared" si="0"/>
        <v>-11899.856757409952</v>
      </c>
      <c r="P29">
        <f t="shared" si="1"/>
        <v>53.535477268118939</v>
      </c>
      <c r="Q29">
        <f t="shared" si="2"/>
        <v>2084.7645843310224</v>
      </c>
      <c r="R29">
        <f t="shared" si="2"/>
        <v>-14261.828947454909</v>
      </c>
      <c r="S29">
        <f t="shared" si="3"/>
        <v>223.67212844581482</v>
      </c>
      <c r="T29">
        <v>14913.834737601439</v>
      </c>
    </row>
    <row r="30" spans="2:20" x14ac:dyDescent="0.25">
      <c r="B30" t="s">
        <v>38</v>
      </c>
      <c r="C30">
        <v>72888.260269134204</v>
      </c>
      <c r="D30">
        <v>35636.084172897841</v>
      </c>
      <c r="E30">
        <v>887.10164510482082</v>
      </c>
      <c r="F30">
        <v>48180.277341012596</v>
      </c>
      <c r="G30">
        <v>1203.5361243557818</v>
      </c>
      <c r="H30">
        <v>0</v>
      </c>
      <c r="I30">
        <v>2389.655428281731</v>
      </c>
      <c r="J30">
        <v>0</v>
      </c>
      <c r="K30">
        <v>671.37106457406867</v>
      </c>
      <c r="L30">
        <v>0</v>
      </c>
      <c r="M30">
        <v>1172.6007096652756</v>
      </c>
      <c r="N30">
        <f t="shared" si="0"/>
        <v>163028.88675502632</v>
      </c>
      <c r="P30">
        <f t="shared" si="1"/>
        <v>112757.97164455312</v>
      </c>
      <c r="Q30">
        <f t="shared" si="2"/>
        <v>48180.277341012596</v>
      </c>
      <c r="R30">
        <f t="shared" si="2"/>
        <v>1203.5361243557818</v>
      </c>
      <c r="S30">
        <f t="shared" si="3"/>
        <v>887.10164510482082</v>
      </c>
      <c r="T30">
        <v>276525.40079466678</v>
      </c>
    </row>
    <row r="31" spans="2:20" x14ac:dyDescent="0.25">
      <c r="B31" t="s">
        <v>39</v>
      </c>
      <c r="C31">
        <v>21973.370081598499</v>
      </c>
      <c r="D31">
        <v>5527.5958225148825</v>
      </c>
      <c r="E31">
        <v>0</v>
      </c>
      <c r="F31">
        <v>448.285420936474</v>
      </c>
      <c r="G31">
        <v>-11968.291180475808</v>
      </c>
      <c r="H31">
        <v>0</v>
      </c>
      <c r="I31">
        <v>0</v>
      </c>
      <c r="J31">
        <v>0</v>
      </c>
      <c r="K31">
        <v>0</v>
      </c>
      <c r="L31">
        <v>0</v>
      </c>
      <c r="M31">
        <v>0</v>
      </c>
      <c r="N31">
        <f t="shared" si="0"/>
        <v>15980.960144574048</v>
      </c>
      <c r="P31">
        <f t="shared" si="1"/>
        <v>27500.965904113382</v>
      </c>
      <c r="Q31">
        <f t="shared" si="2"/>
        <v>448.285420936474</v>
      </c>
      <c r="R31">
        <f t="shared" si="2"/>
        <v>-11968.291180475808</v>
      </c>
      <c r="S31">
        <f t="shared" si="3"/>
        <v>0</v>
      </c>
      <c r="T31">
        <v>26454.256781728254</v>
      </c>
    </row>
    <row r="32" spans="2:20" x14ac:dyDescent="0.25">
      <c r="B32" t="s">
        <v>40</v>
      </c>
      <c r="C32">
        <v>28119.216468276401</v>
      </c>
      <c r="D32">
        <v>18.405181423619187</v>
      </c>
      <c r="E32">
        <v>0</v>
      </c>
      <c r="F32">
        <v>7579.8227401941149</v>
      </c>
      <c r="G32">
        <v>-1149.2261066266219</v>
      </c>
      <c r="H32">
        <v>0</v>
      </c>
      <c r="I32">
        <v>0</v>
      </c>
      <c r="J32">
        <v>0</v>
      </c>
      <c r="K32">
        <v>0</v>
      </c>
      <c r="L32">
        <v>0</v>
      </c>
      <c r="M32">
        <v>0</v>
      </c>
      <c r="N32">
        <f t="shared" si="0"/>
        <v>34568.218283267517</v>
      </c>
      <c r="P32">
        <f t="shared" si="1"/>
        <v>28137.62164970002</v>
      </c>
      <c r="Q32">
        <f t="shared" si="2"/>
        <v>7579.8227401941149</v>
      </c>
      <c r="R32">
        <f t="shared" si="2"/>
        <v>-1149.2261066266219</v>
      </c>
      <c r="S32">
        <f t="shared" si="3"/>
        <v>0</v>
      </c>
      <c r="T32">
        <v>38843.948369173537</v>
      </c>
    </row>
    <row r="33" spans="2:20" x14ac:dyDescent="0.25">
      <c r="B33" t="s">
        <v>41</v>
      </c>
      <c r="C33">
        <v>26638.149055355501</v>
      </c>
      <c r="D33">
        <v>623.10671460878689</v>
      </c>
      <c r="E33">
        <v>0</v>
      </c>
      <c r="F33">
        <v>10595.985052252216</v>
      </c>
      <c r="G33">
        <v>-1371.3514651625605</v>
      </c>
      <c r="H33">
        <v>0</v>
      </c>
      <c r="I33">
        <v>0</v>
      </c>
      <c r="J33">
        <v>0</v>
      </c>
      <c r="K33">
        <v>0</v>
      </c>
      <c r="L33">
        <v>0</v>
      </c>
      <c r="M33">
        <v>0</v>
      </c>
      <c r="N33">
        <f t="shared" si="0"/>
        <v>36485.889357053944</v>
      </c>
      <c r="P33">
        <f t="shared" si="1"/>
        <v>27261.255769964289</v>
      </c>
      <c r="Q33">
        <f t="shared" si="2"/>
        <v>10595.985052252216</v>
      </c>
      <c r="R33">
        <f t="shared" si="2"/>
        <v>-1371.3514651625605</v>
      </c>
      <c r="S33">
        <f t="shared" si="3"/>
        <v>0</v>
      </c>
      <c r="T33">
        <v>40780.100797041639</v>
      </c>
    </row>
    <row r="34" spans="2:20" x14ac:dyDescent="0.25">
      <c r="B34" t="s">
        <v>42</v>
      </c>
      <c r="C34">
        <v>107030.01103472699</v>
      </c>
      <c r="D34">
        <v>8847.1318644679395</v>
      </c>
      <c r="E34">
        <v>0</v>
      </c>
      <c r="F34">
        <v>20085.560393617881</v>
      </c>
      <c r="G34">
        <v>-4273.5328520292951</v>
      </c>
      <c r="H34">
        <v>0</v>
      </c>
      <c r="I34">
        <v>0</v>
      </c>
      <c r="J34">
        <v>0</v>
      </c>
      <c r="K34">
        <v>0</v>
      </c>
      <c r="L34">
        <v>0</v>
      </c>
      <c r="M34">
        <v>0</v>
      </c>
      <c r="N34">
        <f t="shared" si="0"/>
        <v>131689.17044078352</v>
      </c>
      <c r="P34">
        <f t="shared" si="1"/>
        <v>115877.14289919494</v>
      </c>
      <c r="Q34">
        <f t="shared" si="2"/>
        <v>20085.560393617881</v>
      </c>
      <c r="R34">
        <f t="shared" si="2"/>
        <v>-4273.5328520292951</v>
      </c>
      <c r="S34">
        <f t="shared" si="3"/>
        <v>0</v>
      </c>
      <c r="T34">
        <v>155449.3790704312</v>
      </c>
    </row>
    <row r="35" spans="2:20" x14ac:dyDescent="0.25">
      <c r="B35" t="s">
        <v>43</v>
      </c>
      <c r="C35">
        <v>24549.8585534146</v>
      </c>
      <c r="D35">
        <v>63.223905653653688</v>
      </c>
      <c r="E35">
        <v>1.4049756811923042</v>
      </c>
      <c r="F35">
        <v>7390.1260300711456</v>
      </c>
      <c r="G35">
        <v>-12225.971277333043</v>
      </c>
      <c r="H35">
        <v>0</v>
      </c>
      <c r="I35">
        <v>3.3346244929175595</v>
      </c>
      <c r="J35">
        <v>0</v>
      </c>
      <c r="K35">
        <v>0.63516657007953514</v>
      </c>
      <c r="L35">
        <v>0</v>
      </c>
      <c r="M35">
        <v>1.3612029391187257</v>
      </c>
      <c r="N35">
        <f t="shared" si="0"/>
        <v>19783.973181489662</v>
      </c>
      <c r="P35">
        <f t="shared" si="1"/>
        <v>24618.41345307037</v>
      </c>
      <c r="Q35">
        <f t="shared" si="2"/>
        <v>7390.1260300711456</v>
      </c>
      <c r="R35">
        <f t="shared" si="2"/>
        <v>-12225.971277333043</v>
      </c>
      <c r="S35">
        <f t="shared" si="3"/>
        <v>1.4049756811923042</v>
      </c>
      <c r="T35">
        <v>33994.817449308473</v>
      </c>
    </row>
    <row r="36" spans="2:20" x14ac:dyDescent="0.25">
      <c r="B36" t="s">
        <v>44</v>
      </c>
      <c r="C36">
        <v>963.18411045136804</v>
      </c>
      <c r="D36">
        <v>426.12912410562586</v>
      </c>
      <c r="E36">
        <v>45.80220720686912</v>
      </c>
      <c r="F36">
        <v>612.87884213118787</v>
      </c>
      <c r="G36">
        <v>-5542.7138672323172</v>
      </c>
      <c r="H36">
        <v>0</v>
      </c>
      <c r="I36">
        <v>193.09063730417867</v>
      </c>
      <c r="J36">
        <v>0</v>
      </c>
      <c r="K36">
        <v>53.195200244161072</v>
      </c>
      <c r="L36">
        <v>0</v>
      </c>
      <c r="M36">
        <v>83.033379286242265</v>
      </c>
      <c r="N36">
        <f t="shared" ref="N36:N67" si="4">SUM(C36:M36)</f>
        <v>-3165.4003665026844</v>
      </c>
      <c r="P36">
        <f t="shared" si="1"/>
        <v>1718.6324513915758</v>
      </c>
      <c r="Q36">
        <f t="shared" si="2"/>
        <v>612.87884213118787</v>
      </c>
      <c r="R36">
        <f t="shared" si="2"/>
        <v>-5542.7138672323172</v>
      </c>
      <c r="S36">
        <f t="shared" si="3"/>
        <v>45.80220720686912</v>
      </c>
      <c r="T36">
        <v>3275.6923944978635</v>
      </c>
    </row>
    <row r="37" spans="2:20" x14ac:dyDescent="0.25">
      <c r="B37" t="s">
        <v>45</v>
      </c>
      <c r="C37">
        <v>3886.68179434581</v>
      </c>
      <c r="D37">
        <v>1.2644781130730738</v>
      </c>
      <c r="E37">
        <v>7.1653759740807512</v>
      </c>
      <c r="F37">
        <v>882.9535026978383</v>
      </c>
      <c r="G37">
        <v>-273.78440336681723</v>
      </c>
      <c r="H37">
        <v>0</v>
      </c>
      <c r="I37">
        <v>0.31758328503976757</v>
      </c>
      <c r="J37">
        <v>0</v>
      </c>
      <c r="K37">
        <v>0</v>
      </c>
      <c r="L37">
        <v>0</v>
      </c>
      <c r="M37">
        <v>0</v>
      </c>
      <c r="N37">
        <f t="shared" si="4"/>
        <v>4504.5983310490255</v>
      </c>
      <c r="P37">
        <f t="shared" si="1"/>
        <v>3888.2638557439227</v>
      </c>
      <c r="Q37">
        <f t="shared" si="2"/>
        <v>882.9535026978383</v>
      </c>
      <c r="R37">
        <f t="shared" si="2"/>
        <v>-273.78440336681723</v>
      </c>
      <c r="S37">
        <f t="shared" si="3"/>
        <v>7.1653759740807512</v>
      </c>
      <c r="T37">
        <v>6001.9863802620221</v>
      </c>
    </row>
    <row r="38" spans="2:20" x14ac:dyDescent="0.25">
      <c r="B38" t="s">
        <v>46</v>
      </c>
      <c r="C38">
        <v>3439.1056916366801</v>
      </c>
      <c r="D38">
        <v>4089.0412225420823</v>
      </c>
      <c r="E38">
        <v>156.23329574858423</v>
      </c>
      <c r="F38">
        <v>10478.227002604275</v>
      </c>
      <c r="G38">
        <v>-1020.9375438556316</v>
      </c>
      <c r="H38">
        <v>0</v>
      </c>
      <c r="I38">
        <v>116.87064889463447</v>
      </c>
      <c r="J38">
        <v>0</v>
      </c>
      <c r="K38">
        <v>26.359412658300709</v>
      </c>
      <c r="L38">
        <v>0</v>
      </c>
      <c r="M38">
        <v>82.125910660163129</v>
      </c>
      <c r="N38">
        <f t="shared" si="4"/>
        <v>17367.025640889089</v>
      </c>
      <c r="P38">
        <f t="shared" si="1"/>
        <v>7753.5028863918606</v>
      </c>
      <c r="Q38">
        <f t="shared" si="2"/>
        <v>10478.227002604275</v>
      </c>
      <c r="R38">
        <f t="shared" si="2"/>
        <v>-1020.9375438556316</v>
      </c>
      <c r="S38">
        <f t="shared" si="3"/>
        <v>156.23329574858423</v>
      </c>
      <c r="T38">
        <v>43660.20918765074</v>
      </c>
    </row>
    <row r="39" spans="2:20" x14ac:dyDescent="0.25">
      <c r="B39" t="s">
        <v>47</v>
      </c>
      <c r="C39">
        <v>8782.0158749909497</v>
      </c>
      <c r="D39">
        <v>0</v>
      </c>
      <c r="E39">
        <v>0</v>
      </c>
      <c r="F39">
        <v>16933.995332318911</v>
      </c>
      <c r="G39">
        <v>-1465.3657753615719</v>
      </c>
      <c r="H39">
        <v>0</v>
      </c>
      <c r="I39">
        <v>0</v>
      </c>
      <c r="J39">
        <v>0</v>
      </c>
      <c r="K39">
        <v>0</v>
      </c>
      <c r="L39">
        <v>0</v>
      </c>
      <c r="M39">
        <v>0</v>
      </c>
      <c r="N39">
        <f t="shared" si="4"/>
        <v>24250.645431948287</v>
      </c>
      <c r="P39">
        <f t="shared" si="1"/>
        <v>8782.0158749909497</v>
      </c>
      <c r="Q39">
        <f t="shared" si="2"/>
        <v>16933.995332318911</v>
      </c>
      <c r="R39">
        <f t="shared" si="2"/>
        <v>-1465.3657753615719</v>
      </c>
      <c r="S39">
        <f t="shared" si="3"/>
        <v>0</v>
      </c>
      <c r="T39">
        <v>31549.219096550096</v>
      </c>
    </row>
    <row r="40" spans="2:20" x14ac:dyDescent="0.25">
      <c r="B40" t="s">
        <v>48</v>
      </c>
      <c r="C40">
        <v>550.12164664202999</v>
      </c>
      <c r="D40">
        <v>0</v>
      </c>
      <c r="E40">
        <v>30.487972281873002</v>
      </c>
      <c r="F40">
        <v>187.17212596035421</v>
      </c>
      <c r="G40">
        <v>-5743.8239187929057</v>
      </c>
      <c r="H40">
        <v>0</v>
      </c>
      <c r="I40">
        <v>0</v>
      </c>
      <c r="J40">
        <v>0</v>
      </c>
      <c r="K40">
        <v>0</v>
      </c>
      <c r="L40">
        <v>0</v>
      </c>
      <c r="M40">
        <v>0</v>
      </c>
      <c r="N40">
        <f t="shared" si="4"/>
        <v>-4976.0421739086487</v>
      </c>
      <c r="P40">
        <f t="shared" si="1"/>
        <v>550.12164664202999</v>
      </c>
      <c r="Q40">
        <f t="shared" si="2"/>
        <v>187.17212596035421</v>
      </c>
      <c r="R40">
        <f t="shared" si="2"/>
        <v>-5743.8239187929057</v>
      </c>
      <c r="S40">
        <f t="shared" si="3"/>
        <v>30.487972281873002</v>
      </c>
      <c r="T40">
        <v>755.63907072466066</v>
      </c>
    </row>
    <row r="41" spans="2:20" x14ac:dyDescent="0.25">
      <c r="B41" t="s">
        <v>49</v>
      </c>
      <c r="C41">
        <v>54965.436129723901</v>
      </c>
      <c r="D41">
        <v>0</v>
      </c>
      <c r="E41">
        <v>0</v>
      </c>
      <c r="F41">
        <v>2614.2824212019905</v>
      </c>
      <c r="G41">
        <v>-48899.446448042145</v>
      </c>
      <c r="H41">
        <v>0</v>
      </c>
      <c r="I41">
        <v>0</v>
      </c>
      <c r="J41">
        <v>0</v>
      </c>
      <c r="K41">
        <v>0</v>
      </c>
      <c r="L41">
        <v>0</v>
      </c>
      <c r="M41">
        <v>0</v>
      </c>
      <c r="N41">
        <f t="shared" si="4"/>
        <v>8680.2721028837477</v>
      </c>
      <c r="P41">
        <f t="shared" si="1"/>
        <v>54965.436129723901</v>
      </c>
      <c r="Q41">
        <f t="shared" si="2"/>
        <v>2614.2824212019905</v>
      </c>
      <c r="R41">
        <f t="shared" si="2"/>
        <v>-48899.446448042145</v>
      </c>
      <c r="S41">
        <f t="shared" si="3"/>
        <v>0</v>
      </c>
      <c r="T41">
        <v>38811.245413783327</v>
      </c>
    </row>
    <row r="42" spans="2:20" x14ac:dyDescent="0.25">
      <c r="B42" t="s">
        <v>50</v>
      </c>
      <c r="C42">
        <v>0</v>
      </c>
      <c r="D42">
        <v>0</v>
      </c>
      <c r="E42">
        <v>0</v>
      </c>
      <c r="F42">
        <v>1659.9010510337566</v>
      </c>
      <c r="G42">
        <v>-515.04559109568413</v>
      </c>
      <c r="H42">
        <v>0</v>
      </c>
      <c r="I42">
        <v>0</v>
      </c>
      <c r="J42">
        <v>0</v>
      </c>
      <c r="K42">
        <v>0</v>
      </c>
      <c r="L42">
        <v>0</v>
      </c>
      <c r="M42">
        <v>0</v>
      </c>
      <c r="N42">
        <f t="shared" si="4"/>
        <v>1144.8554599380725</v>
      </c>
      <c r="P42">
        <f t="shared" si="1"/>
        <v>0</v>
      </c>
      <c r="Q42">
        <f t="shared" si="2"/>
        <v>1659.9010510337566</v>
      </c>
      <c r="R42">
        <f t="shared" si="2"/>
        <v>-515.04559109568413</v>
      </c>
      <c r="S42">
        <f t="shared" si="3"/>
        <v>0</v>
      </c>
      <c r="T42">
        <v>20009.643864208883</v>
      </c>
    </row>
    <row r="43" spans="2:20" x14ac:dyDescent="0.25">
      <c r="B43" t="s">
        <v>51</v>
      </c>
      <c r="C43">
        <v>0</v>
      </c>
      <c r="D43">
        <v>16710.359259396908</v>
      </c>
      <c r="E43">
        <v>130.10074807840738</v>
      </c>
      <c r="F43">
        <v>54205.187506527742</v>
      </c>
      <c r="G43">
        <v>-4719.5615280165985</v>
      </c>
      <c r="H43">
        <v>0</v>
      </c>
      <c r="I43">
        <v>242.31604648534267</v>
      </c>
      <c r="J43">
        <v>0</v>
      </c>
      <c r="K43">
        <v>293.76453866178502</v>
      </c>
      <c r="L43">
        <v>0</v>
      </c>
      <c r="M43">
        <v>802.65599976700867</v>
      </c>
      <c r="N43">
        <f t="shared" si="4"/>
        <v>67664.822570900593</v>
      </c>
      <c r="P43">
        <f t="shared" si="1"/>
        <v>18049.095844311043</v>
      </c>
      <c r="Q43">
        <f t="shared" si="2"/>
        <v>54205.187506527742</v>
      </c>
      <c r="R43">
        <f t="shared" si="2"/>
        <v>-4719.5615280165985</v>
      </c>
      <c r="S43">
        <f t="shared" si="3"/>
        <v>130.10074807840738</v>
      </c>
      <c r="T43">
        <v>96126.357738313149</v>
      </c>
    </row>
    <row r="44" spans="2:20" x14ac:dyDescent="0.25">
      <c r="B44" t="s">
        <v>52</v>
      </c>
      <c r="C44">
        <v>1888.18940424985</v>
      </c>
      <c r="D44">
        <v>5854.6741610964509</v>
      </c>
      <c r="E44">
        <v>3.7934343392192211</v>
      </c>
      <c r="F44">
        <v>56834.029693403398</v>
      </c>
      <c r="G44">
        <v>-5032.9338896865574</v>
      </c>
      <c r="H44">
        <v>0</v>
      </c>
      <c r="I44">
        <v>0</v>
      </c>
      <c r="J44">
        <v>0</v>
      </c>
      <c r="K44">
        <v>0</v>
      </c>
      <c r="L44">
        <v>0</v>
      </c>
      <c r="M44">
        <v>0</v>
      </c>
      <c r="N44">
        <f t="shared" si="4"/>
        <v>59547.752803402356</v>
      </c>
      <c r="P44">
        <f t="shared" si="1"/>
        <v>7742.8635653463007</v>
      </c>
      <c r="Q44">
        <f t="shared" si="2"/>
        <v>56834.029693403398</v>
      </c>
      <c r="R44">
        <f t="shared" si="2"/>
        <v>-5032.9338896865574</v>
      </c>
      <c r="S44">
        <f t="shared" si="3"/>
        <v>3.7934343392192211</v>
      </c>
      <c r="T44">
        <v>83189.375607479844</v>
      </c>
    </row>
    <row r="45" spans="2:20" x14ac:dyDescent="0.25">
      <c r="B45" t="s">
        <v>53</v>
      </c>
      <c r="C45">
        <v>44560.317782410202</v>
      </c>
      <c r="D45">
        <v>5336.2381347364908</v>
      </c>
      <c r="E45">
        <v>0</v>
      </c>
      <c r="F45">
        <v>20844.292727600776</v>
      </c>
      <c r="G45">
        <v>-3702.110589981959</v>
      </c>
      <c r="H45">
        <v>0</v>
      </c>
      <c r="I45">
        <v>0</v>
      </c>
      <c r="J45">
        <v>0</v>
      </c>
      <c r="K45">
        <v>0</v>
      </c>
      <c r="L45">
        <v>0</v>
      </c>
      <c r="M45">
        <v>0</v>
      </c>
      <c r="N45">
        <f t="shared" si="4"/>
        <v>67038.738054765519</v>
      </c>
      <c r="P45">
        <f t="shared" si="1"/>
        <v>49896.555917146696</v>
      </c>
      <c r="Q45">
        <f t="shared" si="2"/>
        <v>20844.292727600776</v>
      </c>
      <c r="R45">
        <f t="shared" si="2"/>
        <v>-3702.110589981959</v>
      </c>
      <c r="S45">
        <f t="shared" si="3"/>
        <v>0</v>
      </c>
      <c r="T45">
        <v>147195.13889012704</v>
      </c>
    </row>
    <row r="46" spans="2:20" x14ac:dyDescent="0.25">
      <c r="B46" t="s">
        <v>54</v>
      </c>
      <c r="C46">
        <v>3577.5745756951701</v>
      </c>
      <c r="D46">
        <v>1999.2803943366489</v>
      </c>
      <c r="E46">
        <v>0</v>
      </c>
      <c r="F46">
        <v>84926.901659888492</v>
      </c>
      <c r="G46">
        <v>-5773.166256522979</v>
      </c>
      <c r="H46">
        <v>0</v>
      </c>
      <c r="I46">
        <v>74.79086362686526</v>
      </c>
      <c r="J46">
        <v>0</v>
      </c>
      <c r="K46">
        <v>67.168864785910841</v>
      </c>
      <c r="L46">
        <v>0</v>
      </c>
      <c r="M46">
        <v>219.9098970531808</v>
      </c>
      <c r="N46">
        <f t="shared" si="4"/>
        <v>85092.459998863298</v>
      </c>
      <c r="P46">
        <f t="shared" si="1"/>
        <v>5938.7245954977761</v>
      </c>
      <c r="Q46">
        <f t="shared" si="2"/>
        <v>84926.901659888492</v>
      </c>
      <c r="R46">
        <f t="shared" si="2"/>
        <v>-5773.166256522979</v>
      </c>
      <c r="S46">
        <f t="shared" si="3"/>
        <v>0</v>
      </c>
      <c r="T46">
        <v>187313.70086993906</v>
      </c>
    </row>
    <row r="47" spans="2:20" x14ac:dyDescent="0.25">
      <c r="B47" t="s">
        <v>55</v>
      </c>
      <c r="C47">
        <v>36049.466728121501</v>
      </c>
      <c r="D47">
        <v>0</v>
      </c>
      <c r="E47">
        <v>0</v>
      </c>
      <c r="F47">
        <v>9944.2061793158719</v>
      </c>
      <c r="G47">
        <v>-35862.804038065216</v>
      </c>
      <c r="H47">
        <v>0</v>
      </c>
      <c r="I47">
        <v>0</v>
      </c>
      <c r="J47">
        <v>0</v>
      </c>
      <c r="K47">
        <v>0</v>
      </c>
      <c r="L47">
        <v>0</v>
      </c>
      <c r="M47">
        <v>0</v>
      </c>
      <c r="N47">
        <f t="shared" si="4"/>
        <v>10130.868869372156</v>
      </c>
      <c r="P47">
        <f t="shared" si="1"/>
        <v>36049.466728121501</v>
      </c>
      <c r="Q47">
        <f t="shared" si="2"/>
        <v>9944.2061793158719</v>
      </c>
      <c r="R47">
        <f t="shared" si="2"/>
        <v>-35862.804038065216</v>
      </c>
      <c r="S47">
        <f t="shared" si="3"/>
        <v>0</v>
      </c>
      <c r="T47">
        <v>105304.34115312889</v>
      </c>
    </row>
    <row r="48" spans="2:20" x14ac:dyDescent="0.25">
      <c r="B48" t="s">
        <v>56</v>
      </c>
      <c r="C48">
        <v>33668.452015654497</v>
      </c>
      <c r="D48">
        <v>0</v>
      </c>
      <c r="E48">
        <v>0</v>
      </c>
      <c r="F48">
        <v>10718.009721115248</v>
      </c>
      <c r="G48">
        <v>-2350.2640883970298</v>
      </c>
      <c r="H48">
        <v>0</v>
      </c>
      <c r="I48">
        <v>0</v>
      </c>
      <c r="J48">
        <v>0</v>
      </c>
      <c r="K48">
        <v>0</v>
      </c>
      <c r="L48">
        <v>0</v>
      </c>
      <c r="M48">
        <v>0</v>
      </c>
      <c r="N48">
        <f t="shared" si="4"/>
        <v>42036.197648372712</v>
      </c>
      <c r="P48">
        <f t="shared" si="1"/>
        <v>33668.452015654497</v>
      </c>
      <c r="Q48">
        <f t="shared" si="2"/>
        <v>10718.009721115248</v>
      </c>
      <c r="R48">
        <f t="shared" si="2"/>
        <v>-2350.2640883970298</v>
      </c>
      <c r="S48">
        <f t="shared" si="3"/>
        <v>0</v>
      </c>
      <c r="T48">
        <v>82530.528921118399</v>
      </c>
    </row>
    <row r="49" spans="2:20" x14ac:dyDescent="0.25">
      <c r="B49" t="s">
        <v>57</v>
      </c>
      <c r="C49">
        <v>52407.724274867898</v>
      </c>
      <c r="D49">
        <v>1090.8231188777049</v>
      </c>
      <c r="E49">
        <v>0</v>
      </c>
      <c r="F49">
        <v>3294.0390142013539</v>
      </c>
      <c r="G49">
        <v>-54861.231801812064</v>
      </c>
      <c r="H49">
        <v>0</v>
      </c>
      <c r="I49">
        <v>0</v>
      </c>
      <c r="J49">
        <v>0</v>
      </c>
      <c r="K49">
        <v>0</v>
      </c>
      <c r="L49">
        <v>0</v>
      </c>
      <c r="M49">
        <v>0</v>
      </c>
      <c r="N49">
        <f t="shared" si="4"/>
        <v>1931.354606134897</v>
      </c>
      <c r="P49">
        <f t="shared" si="1"/>
        <v>53498.547393745604</v>
      </c>
      <c r="Q49">
        <f t="shared" si="2"/>
        <v>3294.0390142013539</v>
      </c>
      <c r="R49">
        <f t="shared" si="2"/>
        <v>-54861.231801812064</v>
      </c>
      <c r="S49">
        <f t="shared" si="3"/>
        <v>0</v>
      </c>
      <c r="T49">
        <v>87550.605460236387</v>
      </c>
    </row>
    <row r="50" spans="2:20" x14ac:dyDescent="0.25">
      <c r="B50" t="s">
        <v>58</v>
      </c>
      <c r="C50">
        <v>22570.206247916401</v>
      </c>
      <c r="D50">
        <v>0</v>
      </c>
      <c r="E50">
        <v>0</v>
      </c>
      <c r="F50">
        <v>394.72063589651532</v>
      </c>
      <c r="G50">
        <v>-7338.0650533941725</v>
      </c>
      <c r="H50">
        <v>0</v>
      </c>
      <c r="I50">
        <v>0</v>
      </c>
      <c r="J50">
        <v>0</v>
      </c>
      <c r="K50">
        <v>0</v>
      </c>
      <c r="L50">
        <v>0</v>
      </c>
      <c r="M50">
        <v>0</v>
      </c>
      <c r="N50">
        <f t="shared" si="4"/>
        <v>15626.861830418744</v>
      </c>
      <c r="P50">
        <f t="shared" si="1"/>
        <v>22570.206247916401</v>
      </c>
      <c r="Q50">
        <f t="shared" si="2"/>
        <v>394.72063589651532</v>
      </c>
      <c r="R50">
        <f t="shared" si="2"/>
        <v>-7338.0650533941725</v>
      </c>
      <c r="S50">
        <f t="shared" si="3"/>
        <v>0</v>
      </c>
      <c r="T50">
        <v>12983.106044012107</v>
      </c>
    </row>
    <row r="51" spans="2:20" x14ac:dyDescent="0.25">
      <c r="B51" t="s">
        <v>59</v>
      </c>
      <c r="C51">
        <v>362549.154359954</v>
      </c>
      <c r="D51">
        <v>21703.080840081882</v>
      </c>
      <c r="E51">
        <v>0</v>
      </c>
      <c r="F51">
        <v>184568.08895793377</v>
      </c>
      <c r="G51">
        <v>-24387.342110829301</v>
      </c>
      <c r="H51">
        <v>0</v>
      </c>
      <c r="I51">
        <v>0</v>
      </c>
      <c r="J51">
        <v>0</v>
      </c>
      <c r="K51">
        <v>0</v>
      </c>
      <c r="L51">
        <v>0</v>
      </c>
      <c r="M51">
        <v>0</v>
      </c>
      <c r="N51">
        <f t="shared" si="4"/>
        <v>544432.98204714037</v>
      </c>
      <c r="P51">
        <f t="shared" si="1"/>
        <v>384252.23520003591</v>
      </c>
      <c r="Q51">
        <f t="shared" si="2"/>
        <v>184568.08895793377</v>
      </c>
      <c r="R51">
        <f t="shared" si="2"/>
        <v>-24387.342110829301</v>
      </c>
      <c r="S51">
        <f t="shared" si="3"/>
        <v>0</v>
      </c>
      <c r="T51">
        <v>722349.49176568969</v>
      </c>
    </row>
    <row r="52" spans="2:20" x14ac:dyDescent="0.25">
      <c r="B52" t="s">
        <v>60</v>
      </c>
      <c r="C52">
        <v>1420.9541616326801</v>
      </c>
      <c r="D52">
        <v>0</v>
      </c>
      <c r="E52">
        <v>0</v>
      </c>
      <c r="F52">
        <v>21620.151820067549</v>
      </c>
      <c r="G52">
        <v>-2678.2107965537307</v>
      </c>
      <c r="H52">
        <v>0</v>
      </c>
      <c r="I52">
        <v>0</v>
      </c>
      <c r="J52">
        <v>0</v>
      </c>
      <c r="K52">
        <v>0</v>
      </c>
      <c r="L52">
        <v>0</v>
      </c>
      <c r="M52">
        <v>0</v>
      </c>
      <c r="N52">
        <f t="shared" si="4"/>
        <v>20362.895185146495</v>
      </c>
      <c r="P52">
        <f t="shared" si="1"/>
        <v>1420.9541616326801</v>
      </c>
      <c r="Q52">
        <f t="shared" si="2"/>
        <v>21620.151820067549</v>
      </c>
      <c r="R52">
        <f t="shared" si="2"/>
        <v>-2678.2107965537307</v>
      </c>
      <c r="S52">
        <f t="shared" si="3"/>
        <v>0</v>
      </c>
      <c r="T52">
        <v>51194.763976101989</v>
      </c>
    </row>
    <row r="53" spans="2:20" x14ac:dyDescent="0.25">
      <c r="B53" t="s">
        <v>61</v>
      </c>
      <c r="C53">
        <v>14829.2727933322</v>
      </c>
      <c r="D53">
        <v>3772.0787088650982</v>
      </c>
      <c r="E53">
        <v>0</v>
      </c>
      <c r="F53">
        <v>3967.5792377733928</v>
      </c>
      <c r="G53">
        <v>-1981.3823830689907</v>
      </c>
      <c r="H53">
        <v>0</v>
      </c>
      <c r="I53">
        <v>0</v>
      </c>
      <c r="J53">
        <v>0</v>
      </c>
      <c r="K53">
        <v>0</v>
      </c>
      <c r="L53">
        <v>0</v>
      </c>
      <c r="M53">
        <v>0</v>
      </c>
      <c r="N53">
        <f t="shared" si="4"/>
        <v>20587.548356901701</v>
      </c>
      <c r="P53">
        <f t="shared" si="1"/>
        <v>18601.3515021973</v>
      </c>
      <c r="Q53">
        <f t="shared" si="2"/>
        <v>3967.5792377733928</v>
      </c>
      <c r="R53">
        <f t="shared" si="2"/>
        <v>-1981.3823830689907</v>
      </c>
      <c r="S53">
        <f t="shared" si="3"/>
        <v>0</v>
      </c>
      <c r="T53">
        <v>52235.746349859539</v>
      </c>
    </row>
    <row r="54" spans="2:20" x14ac:dyDescent="0.25">
      <c r="B54" t="s">
        <v>62</v>
      </c>
      <c r="C54">
        <v>0</v>
      </c>
      <c r="D54">
        <v>37312.78215083274</v>
      </c>
      <c r="E54">
        <v>0</v>
      </c>
      <c r="F54">
        <v>50375.000734697795</v>
      </c>
      <c r="G54">
        <v>-9940.7332992917072</v>
      </c>
      <c r="H54">
        <v>0</v>
      </c>
      <c r="I54">
        <v>1612.5291297894198</v>
      </c>
      <c r="J54">
        <v>0</v>
      </c>
      <c r="K54">
        <v>3971.5377710648136</v>
      </c>
      <c r="L54">
        <v>0</v>
      </c>
      <c r="M54">
        <v>1791.0405783382168</v>
      </c>
      <c r="N54">
        <f t="shared" si="4"/>
        <v>85122.157065431267</v>
      </c>
      <c r="P54">
        <f t="shared" si="1"/>
        <v>44687.889630025187</v>
      </c>
      <c r="Q54">
        <f t="shared" si="2"/>
        <v>50375.000734697795</v>
      </c>
      <c r="R54">
        <f t="shared" si="2"/>
        <v>-9940.7332992917072</v>
      </c>
      <c r="S54">
        <f t="shared" si="3"/>
        <v>0</v>
      </c>
      <c r="T54">
        <v>105000.08663179104</v>
      </c>
    </row>
    <row r="55" spans="2:20" x14ac:dyDescent="0.25">
      <c r="B55" t="s">
        <v>63</v>
      </c>
      <c r="C55">
        <v>10775.545610094399</v>
      </c>
      <c r="D55">
        <v>75364.722007540753</v>
      </c>
      <c r="E55">
        <v>0</v>
      </c>
      <c r="F55">
        <v>117371.61522202491</v>
      </c>
      <c r="G55">
        <v>-29239.16675272501</v>
      </c>
      <c r="H55">
        <v>0</v>
      </c>
      <c r="I55">
        <v>9925.2716157053364</v>
      </c>
      <c r="J55">
        <v>0</v>
      </c>
      <c r="K55">
        <v>13222.262489345683</v>
      </c>
      <c r="L55">
        <v>0</v>
      </c>
      <c r="M55">
        <v>3248.1327022793062</v>
      </c>
      <c r="N55">
        <f t="shared" si="4"/>
        <v>200668.38289426535</v>
      </c>
      <c r="P55">
        <f t="shared" si="1"/>
        <v>112535.93442496547</v>
      </c>
      <c r="Q55">
        <f t="shared" si="2"/>
        <v>117371.61522202491</v>
      </c>
      <c r="R55">
        <f t="shared" si="2"/>
        <v>-29239.16675272501</v>
      </c>
      <c r="S55">
        <f t="shared" si="3"/>
        <v>0</v>
      </c>
      <c r="T55">
        <v>260331.81348460459</v>
      </c>
    </row>
    <row r="56" spans="2:20" x14ac:dyDescent="0.25">
      <c r="B56" t="s">
        <v>64</v>
      </c>
      <c r="C56">
        <v>0</v>
      </c>
      <c r="D56">
        <v>0</v>
      </c>
      <c r="E56">
        <v>0</v>
      </c>
      <c r="F56">
        <v>2182.9986910383714</v>
      </c>
      <c r="G56">
        <v>-16447.969594285521</v>
      </c>
      <c r="H56">
        <v>0</v>
      </c>
      <c r="I56">
        <v>0</v>
      </c>
      <c r="J56">
        <v>0</v>
      </c>
      <c r="K56">
        <v>0</v>
      </c>
      <c r="L56">
        <v>0</v>
      </c>
      <c r="M56">
        <v>0</v>
      </c>
      <c r="N56">
        <f t="shared" si="4"/>
        <v>-14264.970903247151</v>
      </c>
      <c r="P56">
        <f t="shared" si="1"/>
        <v>0</v>
      </c>
      <c r="Q56">
        <f t="shared" si="2"/>
        <v>2182.9986910383714</v>
      </c>
      <c r="R56">
        <f t="shared" si="2"/>
        <v>-16447.969594285521</v>
      </c>
      <c r="S56">
        <f t="shared" si="3"/>
        <v>0</v>
      </c>
      <c r="T56">
        <v>76293.426775313332</v>
      </c>
    </row>
    <row r="57" spans="2:20" x14ac:dyDescent="0.25">
      <c r="B57" t="s">
        <v>65</v>
      </c>
      <c r="C57">
        <v>4151.21052485154</v>
      </c>
      <c r="D57">
        <v>0</v>
      </c>
      <c r="E57">
        <v>0</v>
      </c>
      <c r="F57">
        <v>3476.1381948103326</v>
      </c>
      <c r="G57">
        <v>-13480.472682585061</v>
      </c>
      <c r="H57">
        <v>0</v>
      </c>
      <c r="I57">
        <v>0</v>
      </c>
      <c r="J57">
        <v>0</v>
      </c>
      <c r="K57">
        <v>0</v>
      </c>
      <c r="L57">
        <v>0</v>
      </c>
      <c r="M57">
        <v>0</v>
      </c>
      <c r="N57">
        <f t="shared" si="4"/>
        <v>-5853.1239629231886</v>
      </c>
      <c r="P57">
        <f t="shared" si="1"/>
        <v>4151.21052485154</v>
      </c>
      <c r="Q57">
        <f t="shared" si="2"/>
        <v>3476.1381948103326</v>
      </c>
      <c r="R57">
        <f t="shared" si="2"/>
        <v>-13480.472682585061</v>
      </c>
      <c r="S57">
        <f t="shared" si="3"/>
        <v>0</v>
      </c>
      <c r="T57">
        <v>144400.8158192808</v>
      </c>
    </row>
    <row r="58" spans="2:20" x14ac:dyDescent="0.25">
      <c r="B58" t="s">
        <v>66</v>
      </c>
      <c r="C58">
        <v>4465.9544468080803</v>
      </c>
      <c r="D58">
        <v>0</v>
      </c>
      <c r="E58">
        <v>0</v>
      </c>
      <c r="F58">
        <v>389.62068318128172</v>
      </c>
      <c r="G58">
        <v>-2247.2346480336546</v>
      </c>
      <c r="H58">
        <v>0</v>
      </c>
      <c r="I58">
        <v>0</v>
      </c>
      <c r="J58">
        <v>0</v>
      </c>
      <c r="K58">
        <v>0</v>
      </c>
      <c r="L58">
        <v>0</v>
      </c>
      <c r="M58">
        <v>0</v>
      </c>
      <c r="N58">
        <f t="shared" si="4"/>
        <v>2608.3404819557072</v>
      </c>
      <c r="P58">
        <f t="shared" si="1"/>
        <v>4465.9544468080803</v>
      </c>
      <c r="Q58">
        <f t="shared" si="2"/>
        <v>389.62068318128172</v>
      </c>
      <c r="R58">
        <f t="shared" si="2"/>
        <v>-2247.2346480336546</v>
      </c>
      <c r="S58">
        <f t="shared" si="3"/>
        <v>0</v>
      </c>
      <c r="T58">
        <v>14658.427674002045</v>
      </c>
    </row>
    <row r="59" spans="2:20" x14ac:dyDescent="0.25">
      <c r="B59" t="s">
        <v>67</v>
      </c>
      <c r="C59">
        <v>40834.176258647698</v>
      </c>
      <c r="D59">
        <v>0</v>
      </c>
      <c r="E59">
        <v>0</v>
      </c>
      <c r="F59">
        <v>10530.696289217856</v>
      </c>
      <c r="G59">
        <v>-1971.2026755333363</v>
      </c>
      <c r="H59">
        <v>0</v>
      </c>
      <c r="I59">
        <v>0</v>
      </c>
      <c r="J59">
        <v>0</v>
      </c>
      <c r="K59">
        <v>0</v>
      </c>
      <c r="L59">
        <v>0</v>
      </c>
      <c r="M59">
        <v>0</v>
      </c>
      <c r="N59">
        <f t="shared" si="4"/>
        <v>49393.669872332219</v>
      </c>
      <c r="P59">
        <f t="shared" si="1"/>
        <v>40834.176258647698</v>
      </c>
      <c r="Q59">
        <f t="shared" si="2"/>
        <v>10530.696289217856</v>
      </c>
      <c r="R59">
        <f t="shared" si="2"/>
        <v>-1971.2026755333363</v>
      </c>
      <c r="S59">
        <f t="shared" si="3"/>
        <v>0</v>
      </c>
      <c r="T59">
        <v>48196.242453438477</v>
      </c>
    </row>
    <row r="60" spans="2:20" x14ac:dyDescent="0.25">
      <c r="B60" t="s">
        <v>68</v>
      </c>
      <c r="C60">
        <v>142962.80831791999</v>
      </c>
      <c r="D60">
        <v>0</v>
      </c>
      <c r="E60">
        <v>0</v>
      </c>
      <c r="F60">
        <v>9699.4617606333832</v>
      </c>
      <c r="G60">
        <v>-3741.7167353270715</v>
      </c>
      <c r="H60">
        <v>0</v>
      </c>
      <c r="I60">
        <v>0</v>
      </c>
      <c r="J60">
        <v>0</v>
      </c>
      <c r="K60">
        <v>0</v>
      </c>
      <c r="L60">
        <v>0</v>
      </c>
      <c r="M60">
        <v>0</v>
      </c>
      <c r="N60">
        <f t="shared" si="4"/>
        <v>148920.55334322632</v>
      </c>
      <c r="P60">
        <f t="shared" si="1"/>
        <v>142962.80831791999</v>
      </c>
      <c r="Q60">
        <f t="shared" si="2"/>
        <v>9699.4617606333832</v>
      </c>
      <c r="R60">
        <f t="shared" si="2"/>
        <v>-3741.7167353270715</v>
      </c>
      <c r="S60">
        <f t="shared" si="3"/>
        <v>0</v>
      </c>
      <c r="T60">
        <v>150018.80721688006</v>
      </c>
    </row>
    <row r="61" spans="2:20" x14ac:dyDescent="0.25">
      <c r="B61" t="s">
        <v>69</v>
      </c>
      <c r="C61">
        <v>147268.45610861899</v>
      </c>
      <c r="D61">
        <v>0</v>
      </c>
      <c r="E61">
        <v>0</v>
      </c>
      <c r="F61">
        <v>3192.3262543484489</v>
      </c>
      <c r="G61">
        <v>-22773.713882441178</v>
      </c>
      <c r="H61">
        <v>0</v>
      </c>
      <c r="I61">
        <v>0</v>
      </c>
      <c r="J61">
        <v>0</v>
      </c>
      <c r="K61">
        <v>0</v>
      </c>
      <c r="L61">
        <v>0</v>
      </c>
      <c r="M61">
        <v>0</v>
      </c>
      <c r="N61">
        <f t="shared" si="4"/>
        <v>127687.06848052626</v>
      </c>
      <c r="P61">
        <f t="shared" si="1"/>
        <v>147268.45610861899</v>
      </c>
      <c r="Q61">
        <f t="shared" si="2"/>
        <v>3192.3262543484489</v>
      </c>
      <c r="R61">
        <f t="shared" si="2"/>
        <v>-22773.713882441178</v>
      </c>
      <c r="S61">
        <f t="shared" si="3"/>
        <v>0</v>
      </c>
      <c r="T61">
        <v>97705.789092774765</v>
      </c>
    </row>
    <row r="62" spans="2:20" x14ac:dyDescent="0.25">
      <c r="B62" t="s">
        <v>70</v>
      </c>
      <c r="C62">
        <v>32847.912114058803</v>
      </c>
      <c r="D62">
        <v>0</v>
      </c>
      <c r="E62">
        <v>0</v>
      </c>
      <c r="F62">
        <v>614.95328549486169</v>
      </c>
      <c r="G62">
        <v>-6538.4035209787135</v>
      </c>
      <c r="H62">
        <v>0</v>
      </c>
      <c r="I62">
        <v>0</v>
      </c>
      <c r="J62">
        <v>0</v>
      </c>
      <c r="K62">
        <v>0</v>
      </c>
      <c r="L62">
        <v>0</v>
      </c>
      <c r="M62">
        <v>0</v>
      </c>
      <c r="N62">
        <f t="shared" si="4"/>
        <v>26924.461878574952</v>
      </c>
      <c r="P62">
        <f t="shared" si="1"/>
        <v>32847.912114058803</v>
      </c>
      <c r="Q62">
        <f t="shared" si="2"/>
        <v>614.95328549486169</v>
      </c>
      <c r="R62">
        <f t="shared" si="2"/>
        <v>-6538.4035209787135</v>
      </c>
      <c r="S62">
        <f t="shared" si="3"/>
        <v>0</v>
      </c>
      <c r="T62">
        <v>27186.929684306444</v>
      </c>
    </row>
    <row r="63" spans="2:20" x14ac:dyDescent="0.25">
      <c r="B63" t="s">
        <v>71</v>
      </c>
      <c r="C63">
        <v>19247.639451217601</v>
      </c>
      <c r="D63">
        <v>0</v>
      </c>
      <c r="E63">
        <v>0</v>
      </c>
      <c r="F63">
        <v>24263.454347377959</v>
      </c>
      <c r="G63">
        <v>-2211.5809480299454</v>
      </c>
      <c r="H63">
        <v>0</v>
      </c>
      <c r="I63">
        <v>0</v>
      </c>
      <c r="J63">
        <v>0</v>
      </c>
      <c r="K63">
        <v>0</v>
      </c>
      <c r="L63">
        <v>0</v>
      </c>
      <c r="M63">
        <v>0</v>
      </c>
      <c r="N63">
        <f t="shared" si="4"/>
        <v>41299.512850565618</v>
      </c>
      <c r="P63">
        <f t="shared" si="1"/>
        <v>19247.639451217601</v>
      </c>
      <c r="Q63">
        <f t="shared" si="2"/>
        <v>24263.454347377959</v>
      </c>
      <c r="R63">
        <f t="shared" si="2"/>
        <v>-2211.5809480299454</v>
      </c>
      <c r="S63">
        <f t="shared" si="3"/>
        <v>0</v>
      </c>
      <c r="T63">
        <v>41298.91987957657</v>
      </c>
    </row>
    <row r="64" spans="2:20" x14ac:dyDescent="0.25">
      <c r="B64" t="s">
        <v>72</v>
      </c>
      <c r="C64">
        <v>12210.8951981637</v>
      </c>
      <c r="D64">
        <v>844.530881964694</v>
      </c>
      <c r="E64">
        <v>0</v>
      </c>
      <c r="F64">
        <v>9774.165987363107</v>
      </c>
      <c r="G64">
        <v>-1532.9287422986711</v>
      </c>
      <c r="H64">
        <v>0</v>
      </c>
      <c r="I64">
        <v>0</v>
      </c>
      <c r="J64">
        <v>0</v>
      </c>
      <c r="K64">
        <v>0</v>
      </c>
      <c r="L64">
        <v>0</v>
      </c>
      <c r="M64">
        <v>0</v>
      </c>
      <c r="N64">
        <f t="shared" si="4"/>
        <v>21296.663325192832</v>
      </c>
      <c r="P64">
        <f t="shared" si="1"/>
        <v>13055.426080128394</v>
      </c>
      <c r="Q64">
        <f t="shared" si="2"/>
        <v>9774.165987363107</v>
      </c>
      <c r="R64">
        <f t="shared" si="2"/>
        <v>-1532.9287422986711</v>
      </c>
      <c r="S64">
        <f t="shared" si="3"/>
        <v>0</v>
      </c>
      <c r="T64">
        <v>44916.228395981947</v>
      </c>
    </row>
    <row r="65" spans="2:20" x14ac:dyDescent="0.25">
      <c r="B65" t="s">
        <v>73</v>
      </c>
      <c r="C65">
        <v>26015.784004057201</v>
      </c>
      <c r="D65">
        <v>0</v>
      </c>
      <c r="E65">
        <v>0</v>
      </c>
      <c r="F65">
        <v>8310.5031203481412</v>
      </c>
      <c r="G65">
        <v>-1172.2135673212947</v>
      </c>
      <c r="H65">
        <v>0</v>
      </c>
      <c r="I65">
        <v>0</v>
      </c>
      <c r="J65">
        <v>0</v>
      </c>
      <c r="K65">
        <v>0</v>
      </c>
      <c r="L65">
        <v>0</v>
      </c>
      <c r="M65">
        <v>0</v>
      </c>
      <c r="N65">
        <f t="shared" si="4"/>
        <v>33154.073557084041</v>
      </c>
      <c r="P65">
        <f t="shared" si="1"/>
        <v>26015.784004057201</v>
      </c>
      <c r="Q65">
        <f t="shared" si="2"/>
        <v>8310.5031203481412</v>
      </c>
      <c r="R65">
        <f t="shared" si="2"/>
        <v>-1172.2135673212947</v>
      </c>
      <c r="S65">
        <f t="shared" si="3"/>
        <v>0</v>
      </c>
      <c r="T65">
        <v>23773.364493020417</v>
      </c>
    </row>
    <row r="66" spans="2:20" x14ac:dyDescent="0.25">
      <c r="B66" t="s">
        <v>74</v>
      </c>
      <c r="C66">
        <v>24762.946950898298</v>
      </c>
      <c r="D66">
        <v>0</v>
      </c>
      <c r="E66">
        <v>0</v>
      </c>
      <c r="F66">
        <v>633.85462851188515</v>
      </c>
      <c r="G66">
        <v>-8359.3534003324403</v>
      </c>
      <c r="H66">
        <v>0</v>
      </c>
      <c r="I66">
        <v>0</v>
      </c>
      <c r="J66">
        <v>0</v>
      </c>
      <c r="K66">
        <v>0</v>
      </c>
      <c r="L66">
        <v>0</v>
      </c>
      <c r="M66">
        <v>0</v>
      </c>
      <c r="N66">
        <f t="shared" si="4"/>
        <v>17037.448179077743</v>
      </c>
      <c r="P66">
        <f t="shared" si="1"/>
        <v>24762.946950898298</v>
      </c>
      <c r="Q66">
        <f t="shared" si="2"/>
        <v>633.85462851188515</v>
      </c>
      <c r="R66">
        <f t="shared" si="2"/>
        <v>-8359.3534003324403</v>
      </c>
      <c r="S66">
        <f t="shared" si="3"/>
        <v>0</v>
      </c>
      <c r="T66">
        <v>34371.922489197394</v>
      </c>
    </row>
    <row r="67" spans="2:20" x14ac:dyDescent="0.25">
      <c r="B67" t="s">
        <v>75</v>
      </c>
      <c r="C67">
        <v>121850.680708696</v>
      </c>
      <c r="D67">
        <v>0</v>
      </c>
      <c r="E67">
        <v>0</v>
      </c>
      <c r="F67">
        <v>5928.1403115374023</v>
      </c>
      <c r="G67">
        <v>-3522.6298386787334</v>
      </c>
      <c r="H67">
        <v>0</v>
      </c>
      <c r="I67">
        <v>0</v>
      </c>
      <c r="J67">
        <v>0</v>
      </c>
      <c r="K67">
        <v>0</v>
      </c>
      <c r="L67">
        <v>0</v>
      </c>
      <c r="M67">
        <v>0</v>
      </c>
      <c r="N67">
        <f t="shared" si="4"/>
        <v>124256.19118155466</v>
      </c>
      <c r="P67">
        <f t="shared" si="1"/>
        <v>121850.680708696</v>
      </c>
      <c r="Q67">
        <f t="shared" si="2"/>
        <v>5928.1403115374023</v>
      </c>
      <c r="R67">
        <f t="shared" si="2"/>
        <v>-3522.6298386787334</v>
      </c>
      <c r="S67">
        <f t="shared" si="3"/>
        <v>0</v>
      </c>
      <c r="T67">
        <v>136962.06823020813</v>
      </c>
    </row>
    <row r="68" spans="2:20" x14ac:dyDescent="0.25">
      <c r="B68" t="s">
        <v>76</v>
      </c>
      <c r="C68">
        <v>35681.134828835202</v>
      </c>
      <c r="D68">
        <v>0</v>
      </c>
      <c r="E68">
        <v>0</v>
      </c>
      <c r="F68">
        <v>51240.769405372448</v>
      </c>
      <c r="G68">
        <v>-5944.3675815324041</v>
      </c>
      <c r="H68">
        <v>0</v>
      </c>
      <c r="I68">
        <v>0</v>
      </c>
      <c r="J68">
        <v>0</v>
      </c>
      <c r="K68">
        <v>0</v>
      </c>
      <c r="L68">
        <v>0</v>
      </c>
      <c r="M68">
        <v>0</v>
      </c>
      <c r="N68">
        <f t="shared" ref="N68:N72" si="5">SUM(C68:M68)</f>
        <v>80977.536652675233</v>
      </c>
      <c r="P68">
        <f t="shared" si="1"/>
        <v>35681.134828835202</v>
      </c>
      <c r="Q68">
        <f t="shared" si="2"/>
        <v>51240.769405372448</v>
      </c>
      <c r="R68">
        <f t="shared" si="2"/>
        <v>-5944.3675815324041</v>
      </c>
      <c r="S68">
        <f t="shared" si="3"/>
        <v>0</v>
      </c>
      <c r="T68">
        <v>97373.218919399384</v>
      </c>
    </row>
    <row r="69" spans="2:20" x14ac:dyDescent="0.25">
      <c r="B69" t="s">
        <v>77</v>
      </c>
      <c r="C69">
        <v>0</v>
      </c>
      <c r="D69">
        <v>0</v>
      </c>
      <c r="E69">
        <v>0</v>
      </c>
      <c r="F69">
        <v>1062.698857932314</v>
      </c>
      <c r="G69">
        <v>-62911.366313086924</v>
      </c>
      <c r="H69">
        <v>107427.30991397698</v>
      </c>
      <c r="I69">
        <v>0</v>
      </c>
      <c r="J69">
        <v>0</v>
      </c>
      <c r="K69">
        <v>0</v>
      </c>
      <c r="L69">
        <v>0</v>
      </c>
      <c r="M69">
        <v>0</v>
      </c>
      <c r="N69">
        <f t="shared" si="5"/>
        <v>45578.642458822367</v>
      </c>
      <c r="P69">
        <f t="shared" ref="P69:P72" si="6">C69+D69+SUM(H69:M69)</f>
        <v>107427.30991397698</v>
      </c>
      <c r="Q69">
        <f t="shared" ref="Q69:R72" si="7">F69</f>
        <v>1062.698857932314</v>
      </c>
      <c r="R69">
        <f t="shared" si="7"/>
        <v>-62911.366313086924</v>
      </c>
      <c r="S69">
        <f t="shared" ref="S69:S72" si="8">E69</f>
        <v>0</v>
      </c>
      <c r="T69">
        <v>47535.84338423772</v>
      </c>
    </row>
    <row r="70" spans="2:20" x14ac:dyDescent="0.25">
      <c r="B70" t="s">
        <v>78</v>
      </c>
      <c r="C70">
        <v>6090.7341473263268</v>
      </c>
      <c r="D70">
        <v>0</v>
      </c>
      <c r="E70">
        <v>0</v>
      </c>
      <c r="F70">
        <v>22311.408576057784</v>
      </c>
      <c r="G70">
        <v>-42341.425648450648</v>
      </c>
      <c r="H70">
        <v>0</v>
      </c>
      <c r="I70">
        <v>0</v>
      </c>
      <c r="J70">
        <v>66813.489089951341</v>
      </c>
      <c r="K70">
        <v>0</v>
      </c>
      <c r="L70">
        <v>287026.88161707885</v>
      </c>
      <c r="M70">
        <v>0</v>
      </c>
      <c r="N70">
        <f t="shared" si="5"/>
        <v>339901.08778196364</v>
      </c>
      <c r="P70">
        <f t="shared" si="6"/>
        <v>359931.1048543565</v>
      </c>
      <c r="Q70">
        <f t="shared" si="7"/>
        <v>22311.408576057784</v>
      </c>
      <c r="R70">
        <f t="shared" si="7"/>
        <v>-42341.425648450648</v>
      </c>
      <c r="S70">
        <f t="shared" si="8"/>
        <v>0</v>
      </c>
      <c r="T70">
        <v>498112.87103978859</v>
      </c>
    </row>
    <row r="71" spans="2:20" x14ac:dyDescent="0.25">
      <c r="B71" s="15" t="s">
        <v>79</v>
      </c>
      <c r="C71" s="15">
        <v>-2.2239105541264501</v>
      </c>
      <c r="D71" s="15">
        <v>-24147.879022924608</v>
      </c>
      <c r="E71" s="15">
        <v>293.35892223295309</v>
      </c>
      <c r="F71" s="15">
        <v>2702.4459083079532</v>
      </c>
      <c r="G71" s="15">
        <v>14248.391135074895</v>
      </c>
      <c r="H71" s="15">
        <v>0</v>
      </c>
      <c r="I71" s="15">
        <v>-0.63516657007953514</v>
      </c>
      <c r="J71" s="15">
        <v>0</v>
      </c>
      <c r="K71" s="15">
        <v>454.77926417694715</v>
      </c>
      <c r="L71" s="15">
        <v>0</v>
      </c>
      <c r="M71" s="15">
        <v>1909.1627444995195</v>
      </c>
      <c r="N71" s="15">
        <f t="shared" si="5"/>
        <v>-4542.6001257565458</v>
      </c>
      <c r="O71" s="15"/>
      <c r="P71" s="15">
        <f t="shared" si="6"/>
        <v>-21786.796091372347</v>
      </c>
      <c r="Q71" s="15">
        <f t="shared" si="7"/>
        <v>2702.4459083079532</v>
      </c>
      <c r="R71" s="15">
        <f t="shared" si="7"/>
        <v>14248.391135074895</v>
      </c>
      <c r="S71" s="15">
        <f t="shared" si="8"/>
        <v>293.35892223295309</v>
      </c>
      <c r="T71" s="15">
        <v>0</v>
      </c>
    </row>
    <row r="72" spans="2:20" x14ac:dyDescent="0.25">
      <c r="B72" s="15" t="s">
        <v>80</v>
      </c>
      <c r="C72" s="15">
        <v>-10933.4093288234</v>
      </c>
      <c r="D72" s="15">
        <v>1455.1333130108694</v>
      </c>
      <c r="E72" s="15">
        <v>0</v>
      </c>
      <c r="F72" s="15">
        <v>26016.401512482666</v>
      </c>
      <c r="G72" s="15">
        <v>-34714.502713775641</v>
      </c>
      <c r="H72" s="15">
        <v>0</v>
      </c>
      <c r="I72" s="15">
        <v>0</v>
      </c>
      <c r="J72" s="15">
        <v>0</v>
      </c>
      <c r="K72" s="15">
        <v>0</v>
      </c>
      <c r="L72" s="15">
        <v>0</v>
      </c>
      <c r="M72" s="15">
        <v>0</v>
      </c>
      <c r="N72" s="15">
        <f t="shared" si="5"/>
        <v>-18176.377217105506</v>
      </c>
      <c r="O72" s="15"/>
      <c r="P72" s="15">
        <f t="shared" si="6"/>
        <v>-9478.2760158125311</v>
      </c>
      <c r="Q72" s="15">
        <f t="shared" si="7"/>
        <v>26016.401512482666</v>
      </c>
      <c r="R72" s="15">
        <f t="shared" si="7"/>
        <v>-34714.502713775641</v>
      </c>
      <c r="S72" s="15">
        <f t="shared" si="8"/>
        <v>0</v>
      </c>
      <c r="T72" s="15">
        <v>0</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AA4A-5EF4-F143-BC2D-A98903B69482}">
  <dimension ref="A1:BP70"/>
  <sheetViews>
    <sheetView topLeftCell="AS1" workbookViewId="0">
      <selection activeCell="B2" sqref="B2:BP2"/>
    </sheetView>
  </sheetViews>
  <sheetFormatPr defaultColWidth="8.875" defaultRowHeight="15" x14ac:dyDescent="0.25"/>
  <cols>
    <col min="1" max="16384" width="8.875" style="1"/>
  </cols>
  <sheetData>
    <row r="1" spans="1:68" x14ac:dyDescent="0.25">
      <c r="B1" s="1" t="s">
        <v>12</v>
      </c>
      <c r="C1" s="1" t="s">
        <v>13</v>
      </c>
      <c r="D1" s="1" t="s">
        <v>14</v>
      </c>
      <c r="E1" s="1" t="s">
        <v>15</v>
      </c>
      <c r="F1" s="1" t="s">
        <v>16</v>
      </c>
      <c r="G1" s="1" t="s">
        <v>17</v>
      </c>
      <c r="H1" s="1"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row>
    <row r="2" spans="1:68" x14ac:dyDescent="0.25">
      <c r="A2" s="1" t="s">
        <v>12</v>
      </c>
      <c r="B2" s="1">
        <v>71503</v>
      </c>
      <c r="C2" s="1">
        <v>453</v>
      </c>
      <c r="D2" s="1">
        <v>0</v>
      </c>
      <c r="E2" s="1">
        <v>41</v>
      </c>
      <c r="F2" s="1">
        <v>17</v>
      </c>
      <c r="G2" s="1">
        <v>0</v>
      </c>
      <c r="H2" s="1">
        <v>2141</v>
      </c>
      <c r="I2" s="1">
        <v>0</v>
      </c>
      <c r="J2" s="1">
        <v>0</v>
      </c>
      <c r="K2" s="1">
        <v>0</v>
      </c>
      <c r="L2" s="1">
        <v>0</v>
      </c>
      <c r="M2" s="1">
        <v>0</v>
      </c>
      <c r="N2" s="1">
        <v>0</v>
      </c>
      <c r="O2" s="1">
        <v>0</v>
      </c>
      <c r="P2" s="1">
        <v>0</v>
      </c>
      <c r="Q2" s="1">
        <v>0</v>
      </c>
      <c r="R2" s="1">
        <v>0</v>
      </c>
      <c r="S2" s="1">
        <v>342</v>
      </c>
      <c r="T2" s="1">
        <v>220699</v>
      </c>
      <c r="U2" s="1">
        <v>1303</v>
      </c>
      <c r="V2" s="1">
        <v>0</v>
      </c>
      <c r="W2" s="1">
        <v>0</v>
      </c>
      <c r="X2" s="1">
        <v>0</v>
      </c>
      <c r="Y2" s="1">
        <v>0</v>
      </c>
      <c r="Z2" s="1">
        <v>8000</v>
      </c>
      <c r="AA2" s="1">
        <v>0</v>
      </c>
      <c r="AB2" s="1">
        <v>1463</v>
      </c>
      <c r="AC2" s="1">
        <v>999</v>
      </c>
      <c r="AD2" s="1">
        <v>1497</v>
      </c>
      <c r="AE2" s="1">
        <v>323</v>
      </c>
      <c r="AF2" s="1">
        <v>622</v>
      </c>
      <c r="AG2" s="1">
        <v>0</v>
      </c>
      <c r="AH2" s="1">
        <v>0</v>
      </c>
      <c r="AI2" s="1">
        <v>0</v>
      </c>
      <c r="AJ2" s="1">
        <v>0</v>
      </c>
      <c r="AK2" s="1">
        <v>0</v>
      </c>
      <c r="AL2" s="1">
        <v>0</v>
      </c>
      <c r="AM2" s="1">
        <v>139</v>
      </c>
      <c r="AN2" s="1">
        <v>0</v>
      </c>
      <c r="AO2" s="1">
        <v>0</v>
      </c>
      <c r="AP2" s="1">
        <v>0</v>
      </c>
      <c r="AQ2" s="1">
        <v>0</v>
      </c>
      <c r="AR2" s="1">
        <v>0</v>
      </c>
      <c r="AS2" s="1">
        <v>5</v>
      </c>
      <c r="AT2" s="1">
        <v>0</v>
      </c>
      <c r="AU2" s="1">
        <v>0</v>
      </c>
      <c r="AV2" s="1">
        <v>0</v>
      </c>
      <c r="AW2" s="1">
        <v>9</v>
      </c>
      <c r="AX2" s="1">
        <v>0</v>
      </c>
      <c r="AY2" s="1">
        <v>2</v>
      </c>
      <c r="AZ2" s="1">
        <v>1</v>
      </c>
      <c r="BA2" s="1">
        <v>1067</v>
      </c>
      <c r="BB2" s="1">
        <v>40</v>
      </c>
      <c r="BC2" s="1">
        <v>2534</v>
      </c>
      <c r="BD2" s="1">
        <v>0</v>
      </c>
      <c r="BE2" s="1">
        <v>114</v>
      </c>
      <c r="BF2" s="1">
        <v>0</v>
      </c>
      <c r="BG2" s="1">
        <v>0</v>
      </c>
      <c r="BH2" s="1">
        <v>0</v>
      </c>
      <c r="BI2" s="1">
        <v>0</v>
      </c>
      <c r="BJ2" s="1">
        <v>0</v>
      </c>
      <c r="BK2" s="1">
        <v>712</v>
      </c>
      <c r="BL2" s="1">
        <v>36</v>
      </c>
      <c r="BM2" s="1">
        <v>2329</v>
      </c>
      <c r="BN2" s="1">
        <v>58</v>
      </c>
      <c r="BO2" s="1">
        <v>5</v>
      </c>
      <c r="BP2" s="1">
        <v>3272</v>
      </c>
    </row>
    <row r="3" spans="1:68" x14ac:dyDescent="0.25">
      <c r="A3" s="1" t="s">
        <v>13</v>
      </c>
      <c r="B3" s="1">
        <v>21967</v>
      </c>
      <c r="C3" s="1">
        <v>7142</v>
      </c>
      <c r="D3" s="1">
        <v>0</v>
      </c>
      <c r="E3" s="1">
        <v>71</v>
      </c>
      <c r="F3" s="1">
        <v>0</v>
      </c>
      <c r="G3" s="1">
        <v>0</v>
      </c>
      <c r="H3" s="1">
        <v>0</v>
      </c>
      <c r="I3" s="1">
        <v>13187</v>
      </c>
      <c r="J3" s="1">
        <v>1</v>
      </c>
      <c r="K3" s="1">
        <v>0</v>
      </c>
      <c r="L3" s="1">
        <v>0</v>
      </c>
      <c r="M3" s="1">
        <v>0</v>
      </c>
      <c r="N3" s="1">
        <v>0</v>
      </c>
      <c r="O3" s="1">
        <v>0</v>
      </c>
      <c r="P3" s="1">
        <v>0</v>
      </c>
      <c r="Q3" s="1">
        <v>0</v>
      </c>
      <c r="R3" s="1">
        <v>38</v>
      </c>
      <c r="S3" s="1">
        <v>163</v>
      </c>
      <c r="T3" s="1">
        <v>7501</v>
      </c>
      <c r="U3" s="1">
        <v>0</v>
      </c>
      <c r="V3" s="1">
        <v>74</v>
      </c>
      <c r="W3" s="1">
        <v>5773</v>
      </c>
      <c r="X3" s="1">
        <v>43</v>
      </c>
      <c r="Y3" s="1">
        <v>19</v>
      </c>
      <c r="Z3" s="1">
        <v>392</v>
      </c>
      <c r="AA3" s="1">
        <v>1724</v>
      </c>
      <c r="AB3" s="1">
        <v>0</v>
      </c>
      <c r="AC3" s="1">
        <v>0</v>
      </c>
      <c r="AD3" s="1">
        <v>831</v>
      </c>
      <c r="AE3" s="1">
        <v>0</v>
      </c>
      <c r="AF3" s="1">
        <v>2</v>
      </c>
      <c r="AG3" s="1">
        <v>0</v>
      </c>
      <c r="AH3" s="1">
        <v>0</v>
      </c>
      <c r="AI3" s="1">
        <v>0</v>
      </c>
      <c r="AJ3" s="1">
        <v>0</v>
      </c>
      <c r="AK3" s="1">
        <v>0</v>
      </c>
      <c r="AL3" s="1">
        <v>0</v>
      </c>
      <c r="AM3" s="1">
        <v>6</v>
      </c>
      <c r="AN3" s="1">
        <v>0</v>
      </c>
      <c r="AO3" s="1">
        <v>0</v>
      </c>
      <c r="AP3" s="1">
        <v>0</v>
      </c>
      <c r="AQ3" s="1">
        <v>0</v>
      </c>
      <c r="AR3" s="1">
        <v>0</v>
      </c>
      <c r="AS3" s="1">
        <v>0</v>
      </c>
      <c r="AT3" s="1">
        <v>0</v>
      </c>
      <c r="AU3" s="1">
        <v>0</v>
      </c>
      <c r="AV3" s="1">
        <v>0</v>
      </c>
      <c r="AW3" s="1">
        <v>0</v>
      </c>
      <c r="AX3" s="1">
        <v>0</v>
      </c>
      <c r="AY3" s="1">
        <v>0</v>
      </c>
      <c r="AZ3" s="1">
        <v>0</v>
      </c>
      <c r="BA3" s="1">
        <v>311</v>
      </c>
      <c r="BB3" s="1">
        <v>15</v>
      </c>
      <c r="BC3" s="1">
        <v>3</v>
      </c>
      <c r="BD3" s="1">
        <v>0</v>
      </c>
      <c r="BE3" s="1">
        <v>84</v>
      </c>
      <c r="BF3" s="1">
        <v>0</v>
      </c>
      <c r="BG3" s="1">
        <v>0</v>
      </c>
      <c r="BH3" s="1">
        <v>0</v>
      </c>
      <c r="BI3" s="1">
        <v>0</v>
      </c>
      <c r="BJ3" s="1">
        <v>0</v>
      </c>
      <c r="BK3" s="1">
        <v>292</v>
      </c>
      <c r="BL3" s="1">
        <v>439</v>
      </c>
      <c r="BM3" s="1">
        <v>4210</v>
      </c>
      <c r="BN3" s="1">
        <v>211</v>
      </c>
      <c r="BO3" s="1">
        <v>0</v>
      </c>
      <c r="BP3" s="1">
        <v>4423</v>
      </c>
    </row>
    <row r="4" spans="1:68" x14ac:dyDescent="0.25">
      <c r="A4" s="1" t="s">
        <v>14</v>
      </c>
      <c r="B4" s="1">
        <v>0</v>
      </c>
      <c r="C4" s="1">
        <v>0</v>
      </c>
      <c r="D4" s="1">
        <v>28091</v>
      </c>
      <c r="E4" s="1">
        <v>1</v>
      </c>
      <c r="F4" s="1">
        <v>0</v>
      </c>
      <c r="G4" s="1">
        <v>19712</v>
      </c>
      <c r="H4" s="1">
        <v>0</v>
      </c>
      <c r="I4" s="1">
        <v>0</v>
      </c>
      <c r="J4" s="1">
        <v>0</v>
      </c>
      <c r="K4" s="1">
        <v>17</v>
      </c>
      <c r="L4" s="1">
        <v>0</v>
      </c>
      <c r="M4" s="1">
        <v>0</v>
      </c>
      <c r="N4" s="1">
        <v>0</v>
      </c>
      <c r="O4" s="1">
        <v>0</v>
      </c>
      <c r="P4" s="1">
        <v>0</v>
      </c>
      <c r="Q4" s="1">
        <v>0</v>
      </c>
      <c r="R4" s="1">
        <v>0</v>
      </c>
      <c r="S4" s="1">
        <v>0</v>
      </c>
      <c r="T4" s="1">
        <v>0</v>
      </c>
      <c r="U4" s="1">
        <v>0</v>
      </c>
      <c r="V4" s="1">
        <v>0</v>
      </c>
      <c r="W4" s="1">
        <v>0</v>
      </c>
      <c r="X4" s="1">
        <v>0</v>
      </c>
      <c r="Y4" s="1">
        <v>290140</v>
      </c>
      <c r="Z4" s="1">
        <v>4459</v>
      </c>
      <c r="AA4" s="1">
        <v>0</v>
      </c>
      <c r="AB4" s="1">
        <v>2</v>
      </c>
      <c r="AC4" s="1">
        <v>0</v>
      </c>
      <c r="AD4" s="1">
        <v>0</v>
      </c>
      <c r="AE4" s="1">
        <v>0</v>
      </c>
      <c r="AF4" s="1">
        <v>1</v>
      </c>
      <c r="AG4" s="1">
        <v>0</v>
      </c>
      <c r="AH4" s="1">
        <v>0</v>
      </c>
      <c r="AI4" s="1">
        <v>0</v>
      </c>
      <c r="AJ4" s="1">
        <v>0</v>
      </c>
      <c r="AK4" s="1">
        <v>0</v>
      </c>
      <c r="AL4" s="1">
        <v>11</v>
      </c>
      <c r="AM4" s="1">
        <v>0</v>
      </c>
      <c r="AN4" s="1">
        <v>0</v>
      </c>
      <c r="AO4" s="1">
        <v>0</v>
      </c>
      <c r="AP4" s="1">
        <v>0</v>
      </c>
      <c r="AQ4" s="1">
        <v>0</v>
      </c>
      <c r="AR4" s="1">
        <v>0</v>
      </c>
      <c r="AS4" s="1">
        <v>0</v>
      </c>
      <c r="AT4" s="1">
        <v>0</v>
      </c>
      <c r="AU4" s="1">
        <v>0</v>
      </c>
      <c r="AV4" s="1">
        <v>0</v>
      </c>
      <c r="AW4" s="1">
        <v>0</v>
      </c>
      <c r="AX4" s="1">
        <v>0</v>
      </c>
      <c r="AY4" s="1">
        <v>0</v>
      </c>
      <c r="AZ4" s="1">
        <v>0</v>
      </c>
      <c r="BA4" s="1">
        <v>0</v>
      </c>
      <c r="BB4" s="1">
        <v>2</v>
      </c>
      <c r="BC4" s="1">
        <v>0</v>
      </c>
      <c r="BD4" s="1">
        <v>0</v>
      </c>
      <c r="BE4" s="1">
        <v>0</v>
      </c>
      <c r="BF4" s="1">
        <v>0</v>
      </c>
      <c r="BG4" s="1">
        <v>0</v>
      </c>
      <c r="BH4" s="1">
        <v>0</v>
      </c>
      <c r="BI4" s="1">
        <v>0</v>
      </c>
      <c r="BJ4" s="1">
        <v>0</v>
      </c>
      <c r="BK4" s="1">
        <v>1</v>
      </c>
      <c r="BL4" s="1">
        <v>1</v>
      </c>
      <c r="BM4" s="1">
        <v>3</v>
      </c>
      <c r="BN4" s="1">
        <v>0</v>
      </c>
      <c r="BO4" s="1">
        <v>0</v>
      </c>
      <c r="BP4" s="1">
        <v>17285</v>
      </c>
    </row>
    <row r="5" spans="1:68" x14ac:dyDescent="0.25">
      <c r="A5" s="1" t="s">
        <v>15</v>
      </c>
      <c r="B5" s="1">
        <v>1802</v>
      </c>
      <c r="C5" s="1">
        <v>1</v>
      </c>
      <c r="D5" s="1">
        <v>89</v>
      </c>
      <c r="E5" s="1">
        <v>5085</v>
      </c>
      <c r="F5" s="1">
        <v>43</v>
      </c>
      <c r="G5" s="1">
        <v>7510</v>
      </c>
      <c r="H5" s="1">
        <v>19009</v>
      </c>
      <c r="I5" s="1">
        <v>5</v>
      </c>
      <c r="J5" s="1">
        <v>8643</v>
      </c>
      <c r="K5" s="1">
        <v>11047</v>
      </c>
      <c r="L5" s="1">
        <v>423</v>
      </c>
      <c r="M5" s="1">
        <v>120</v>
      </c>
      <c r="N5" s="1">
        <v>2</v>
      </c>
      <c r="O5" s="1">
        <v>100</v>
      </c>
      <c r="P5" s="1">
        <v>64</v>
      </c>
      <c r="Q5" s="1">
        <v>107</v>
      </c>
      <c r="R5" s="1">
        <v>21</v>
      </c>
      <c r="S5" s="1">
        <v>130</v>
      </c>
      <c r="T5" s="1">
        <v>895</v>
      </c>
      <c r="U5" s="1">
        <v>37</v>
      </c>
      <c r="V5" s="1">
        <v>0</v>
      </c>
      <c r="W5" s="1">
        <v>849</v>
      </c>
      <c r="X5" s="1">
        <v>0</v>
      </c>
      <c r="Y5" s="1">
        <v>2645</v>
      </c>
      <c r="Z5" s="1">
        <v>3951</v>
      </c>
      <c r="AA5" s="1">
        <v>70</v>
      </c>
      <c r="AB5" s="1">
        <v>17</v>
      </c>
      <c r="AC5" s="1">
        <v>0</v>
      </c>
      <c r="AD5" s="1">
        <v>0</v>
      </c>
      <c r="AE5" s="1">
        <v>0</v>
      </c>
      <c r="AF5" s="1">
        <v>3</v>
      </c>
      <c r="AG5" s="1">
        <v>0</v>
      </c>
      <c r="AH5" s="1">
        <v>146</v>
      </c>
      <c r="AI5" s="1">
        <v>0</v>
      </c>
      <c r="AJ5" s="1">
        <v>7</v>
      </c>
      <c r="AK5" s="1">
        <v>4</v>
      </c>
      <c r="AL5" s="1">
        <v>0</v>
      </c>
      <c r="AM5" s="1">
        <v>2</v>
      </c>
      <c r="AN5" s="1">
        <v>1</v>
      </c>
      <c r="AO5" s="1">
        <v>19</v>
      </c>
      <c r="AP5" s="1">
        <v>19</v>
      </c>
      <c r="AQ5" s="1">
        <v>183</v>
      </c>
      <c r="AR5" s="1">
        <v>526</v>
      </c>
      <c r="AS5" s="1">
        <v>0</v>
      </c>
      <c r="AT5" s="1">
        <v>0</v>
      </c>
      <c r="AU5" s="1">
        <v>0</v>
      </c>
      <c r="AV5" s="1">
        <v>0</v>
      </c>
      <c r="AW5" s="1">
        <v>45</v>
      </c>
      <c r="AX5" s="1">
        <v>0</v>
      </c>
      <c r="AY5" s="1">
        <v>0</v>
      </c>
      <c r="AZ5" s="1">
        <v>0</v>
      </c>
      <c r="BA5" s="1">
        <v>980</v>
      </c>
      <c r="BB5" s="1">
        <v>54</v>
      </c>
      <c r="BC5" s="1">
        <v>419</v>
      </c>
      <c r="BD5" s="1">
        <v>41</v>
      </c>
      <c r="BE5" s="1">
        <v>257</v>
      </c>
      <c r="BF5" s="1">
        <v>0</v>
      </c>
      <c r="BG5" s="1">
        <v>29</v>
      </c>
      <c r="BH5" s="1">
        <v>25</v>
      </c>
      <c r="BI5" s="1">
        <v>23</v>
      </c>
      <c r="BJ5" s="1">
        <v>272</v>
      </c>
      <c r="BK5" s="1">
        <v>482</v>
      </c>
      <c r="BL5" s="1">
        <v>56</v>
      </c>
      <c r="BM5" s="1">
        <v>377</v>
      </c>
      <c r="BN5" s="1">
        <v>557</v>
      </c>
      <c r="BO5" s="1">
        <v>0</v>
      </c>
      <c r="BP5" s="1">
        <v>8895</v>
      </c>
    </row>
    <row r="6" spans="1:68" x14ac:dyDescent="0.25">
      <c r="A6" s="1" t="s">
        <v>16</v>
      </c>
      <c r="B6" s="1">
        <v>0</v>
      </c>
      <c r="C6" s="1">
        <v>0</v>
      </c>
      <c r="D6" s="1">
        <v>9868</v>
      </c>
      <c r="E6" s="1">
        <v>1773</v>
      </c>
      <c r="F6" s="1">
        <v>930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51</v>
      </c>
      <c r="BB6" s="1">
        <v>3</v>
      </c>
      <c r="BC6" s="1">
        <v>0</v>
      </c>
      <c r="BD6" s="1">
        <v>0</v>
      </c>
      <c r="BE6" s="1">
        <v>0</v>
      </c>
      <c r="BF6" s="1">
        <v>0</v>
      </c>
      <c r="BG6" s="1">
        <v>0</v>
      </c>
      <c r="BH6" s="1">
        <v>0</v>
      </c>
      <c r="BI6" s="1">
        <v>0</v>
      </c>
      <c r="BJ6" s="1">
        <v>0</v>
      </c>
      <c r="BK6" s="1">
        <v>0</v>
      </c>
      <c r="BL6" s="1">
        <v>0</v>
      </c>
      <c r="BM6" s="1">
        <v>0</v>
      </c>
      <c r="BN6" s="1">
        <v>0</v>
      </c>
      <c r="BO6" s="1">
        <v>0</v>
      </c>
      <c r="BP6" s="1">
        <v>0</v>
      </c>
    </row>
    <row r="7" spans="1:68" x14ac:dyDescent="0.25">
      <c r="A7" s="1" t="s">
        <v>17</v>
      </c>
      <c r="B7" s="1">
        <v>4317</v>
      </c>
      <c r="C7" s="1">
        <v>84</v>
      </c>
      <c r="D7" s="1">
        <v>6268</v>
      </c>
      <c r="E7" s="1">
        <v>2710</v>
      </c>
      <c r="F7" s="1">
        <v>91</v>
      </c>
      <c r="G7" s="1">
        <v>22602</v>
      </c>
      <c r="H7" s="1">
        <v>4753</v>
      </c>
      <c r="I7" s="1">
        <v>1097</v>
      </c>
      <c r="J7" s="1">
        <v>2491</v>
      </c>
      <c r="K7" s="1">
        <v>4639</v>
      </c>
      <c r="L7" s="1">
        <v>3442</v>
      </c>
      <c r="M7" s="1">
        <v>1741</v>
      </c>
      <c r="N7" s="1">
        <v>640</v>
      </c>
      <c r="O7" s="1">
        <v>608</v>
      </c>
      <c r="P7" s="1">
        <v>2671</v>
      </c>
      <c r="Q7" s="1">
        <v>839</v>
      </c>
      <c r="R7" s="1">
        <v>502</v>
      </c>
      <c r="S7" s="1">
        <v>686</v>
      </c>
      <c r="T7" s="1">
        <v>7549</v>
      </c>
      <c r="U7" s="1">
        <v>744</v>
      </c>
      <c r="V7" s="1">
        <v>73</v>
      </c>
      <c r="W7" s="1">
        <v>3793</v>
      </c>
      <c r="X7" s="1">
        <v>1154</v>
      </c>
      <c r="Y7" s="1">
        <v>6456</v>
      </c>
      <c r="Z7" s="1">
        <v>12865</v>
      </c>
      <c r="AA7" s="1">
        <v>3672</v>
      </c>
      <c r="AB7" s="1">
        <v>15113</v>
      </c>
      <c r="AC7" s="1">
        <v>4234</v>
      </c>
      <c r="AD7" s="1">
        <v>7654</v>
      </c>
      <c r="AE7" s="1">
        <v>4840</v>
      </c>
      <c r="AF7" s="1">
        <v>16427</v>
      </c>
      <c r="AG7" s="1">
        <v>55</v>
      </c>
      <c r="AH7" s="1">
        <v>92</v>
      </c>
      <c r="AI7" s="1">
        <v>96</v>
      </c>
      <c r="AJ7" s="1">
        <v>1397</v>
      </c>
      <c r="AK7" s="1">
        <v>276</v>
      </c>
      <c r="AL7" s="1">
        <v>332</v>
      </c>
      <c r="AM7" s="1">
        <v>574</v>
      </c>
      <c r="AN7" s="1">
        <v>9414</v>
      </c>
      <c r="AO7" s="1">
        <v>484</v>
      </c>
      <c r="AP7" s="1">
        <v>375</v>
      </c>
      <c r="AQ7" s="1">
        <v>3136</v>
      </c>
      <c r="AR7" s="1">
        <v>1452</v>
      </c>
      <c r="AS7" s="1">
        <v>2773</v>
      </c>
      <c r="AT7" s="1">
        <v>912</v>
      </c>
      <c r="AU7" s="1">
        <v>548</v>
      </c>
      <c r="AV7" s="1">
        <v>1343</v>
      </c>
      <c r="AW7" s="1">
        <v>101437</v>
      </c>
      <c r="AX7" s="1">
        <v>1563</v>
      </c>
      <c r="AY7" s="1">
        <v>379</v>
      </c>
      <c r="AZ7" s="1">
        <v>199</v>
      </c>
      <c r="BA7" s="1">
        <v>3509</v>
      </c>
      <c r="BB7" s="1">
        <v>9066</v>
      </c>
      <c r="BC7" s="1">
        <v>2825</v>
      </c>
      <c r="BD7" s="1">
        <v>396</v>
      </c>
      <c r="BE7" s="1">
        <v>6358</v>
      </c>
      <c r="BF7" s="1">
        <v>2226</v>
      </c>
      <c r="BG7" s="1">
        <v>7525</v>
      </c>
      <c r="BH7" s="1">
        <v>1873</v>
      </c>
      <c r="BI7" s="1">
        <v>913</v>
      </c>
      <c r="BJ7" s="1">
        <v>715</v>
      </c>
      <c r="BK7" s="1">
        <v>2291</v>
      </c>
      <c r="BL7" s="1">
        <v>5357</v>
      </c>
      <c r="BM7" s="1">
        <v>20382</v>
      </c>
      <c r="BN7" s="1">
        <v>3963</v>
      </c>
      <c r="BO7" s="1">
        <v>1531</v>
      </c>
      <c r="BP7" s="1">
        <v>25305</v>
      </c>
    </row>
    <row r="8" spans="1:68" x14ac:dyDescent="0.25">
      <c r="A8" s="1" t="s">
        <v>18</v>
      </c>
      <c r="B8" s="1">
        <v>1655</v>
      </c>
      <c r="C8" s="1">
        <v>27</v>
      </c>
      <c r="D8" s="1">
        <v>1106</v>
      </c>
      <c r="E8" s="1">
        <v>1588</v>
      </c>
      <c r="F8" s="1">
        <v>806</v>
      </c>
      <c r="G8" s="1">
        <v>6840</v>
      </c>
      <c r="H8" s="1">
        <v>217</v>
      </c>
      <c r="I8" s="1">
        <v>129</v>
      </c>
      <c r="J8" s="1">
        <v>297</v>
      </c>
      <c r="K8" s="1">
        <v>437</v>
      </c>
      <c r="L8" s="1">
        <v>521</v>
      </c>
      <c r="M8" s="1">
        <v>354</v>
      </c>
      <c r="N8" s="1">
        <v>81</v>
      </c>
      <c r="O8" s="1">
        <v>97</v>
      </c>
      <c r="P8" s="1">
        <v>482</v>
      </c>
      <c r="Q8" s="1">
        <v>146</v>
      </c>
      <c r="R8" s="1">
        <v>77</v>
      </c>
      <c r="S8" s="1">
        <v>119</v>
      </c>
      <c r="T8" s="1">
        <v>1041</v>
      </c>
      <c r="U8" s="1">
        <v>60</v>
      </c>
      <c r="V8" s="1">
        <v>12</v>
      </c>
      <c r="W8" s="1">
        <v>576</v>
      </c>
      <c r="X8" s="1">
        <v>197</v>
      </c>
      <c r="Y8" s="1">
        <v>7697</v>
      </c>
      <c r="Z8" s="1">
        <v>1470</v>
      </c>
      <c r="AA8" s="1">
        <v>406</v>
      </c>
      <c r="AB8" s="1">
        <v>1983</v>
      </c>
      <c r="AC8" s="1">
        <v>727</v>
      </c>
      <c r="AD8" s="1">
        <v>472</v>
      </c>
      <c r="AE8" s="1">
        <v>498</v>
      </c>
      <c r="AF8" s="1">
        <v>2767</v>
      </c>
      <c r="AG8" s="1">
        <v>265</v>
      </c>
      <c r="AH8" s="1">
        <v>2033</v>
      </c>
      <c r="AI8" s="1">
        <v>32</v>
      </c>
      <c r="AJ8" s="1">
        <v>243</v>
      </c>
      <c r="AK8" s="1">
        <v>821</v>
      </c>
      <c r="AL8" s="1">
        <v>377</v>
      </c>
      <c r="AM8" s="1">
        <v>1548</v>
      </c>
      <c r="AN8" s="1">
        <v>604</v>
      </c>
      <c r="AO8" s="1">
        <v>41</v>
      </c>
      <c r="AP8" s="1">
        <v>28</v>
      </c>
      <c r="AQ8" s="1">
        <v>2220</v>
      </c>
      <c r="AR8" s="1">
        <v>167</v>
      </c>
      <c r="AS8" s="1">
        <v>2564</v>
      </c>
      <c r="AT8" s="1">
        <v>1091</v>
      </c>
      <c r="AU8" s="1">
        <v>253</v>
      </c>
      <c r="AV8" s="1">
        <v>220</v>
      </c>
      <c r="AW8" s="1">
        <v>156135</v>
      </c>
      <c r="AX8" s="1">
        <v>218</v>
      </c>
      <c r="AY8" s="1">
        <v>73</v>
      </c>
      <c r="AZ8" s="1">
        <v>17</v>
      </c>
      <c r="BA8" s="1">
        <v>637</v>
      </c>
      <c r="BB8" s="1">
        <v>554</v>
      </c>
      <c r="BC8" s="1">
        <v>487</v>
      </c>
      <c r="BD8" s="1">
        <v>30</v>
      </c>
      <c r="BE8" s="1">
        <v>419</v>
      </c>
      <c r="BF8" s="1">
        <v>240</v>
      </c>
      <c r="BG8" s="1">
        <v>615</v>
      </c>
      <c r="BH8" s="1">
        <v>194</v>
      </c>
      <c r="BI8" s="1">
        <v>184</v>
      </c>
      <c r="BJ8" s="1">
        <v>211</v>
      </c>
      <c r="BK8" s="1">
        <v>386</v>
      </c>
      <c r="BL8" s="1">
        <v>686</v>
      </c>
      <c r="BM8" s="1">
        <v>1616</v>
      </c>
      <c r="BN8" s="1">
        <v>3498</v>
      </c>
      <c r="BO8" s="1">
        <v>8260</v>
      </c>
      <c r="BP8" s="1">
        <v>87532</v>
      </c>
    </row>
    <row r="9" spans="1:68" x14ac:dyDescent="0.25">
      <c r="A9" s="1" t="s">
        <v>19</v>
      </c>
      <c r="B9" s="1">
        <v>325</v>
      </c>
      <c r="C9" s="1">
        <v>28</v>
      </c>
      <c r="D9" s="1">
        <v>0</v>
      </c>
      <c r="E9" s="1">
        <v>143</v>
      </c>
      <c r="F9" s="1">
        <v>105</v>
      </c>
      <c r="G9" s="1">
        <v>0</v>
      </c>
      <c r="H9" s="1">
        <v>43742</v>
      </c>
      <c r="I9" s="1">
        <v>21098</v>
      </c>
      <c r="J9" s="1">
        <v>406</v>
      </c>
      <c r="K9" s="1">
        <v>367</v>
      </c>
      <c r="L9" s="1">
        <v>260</v>
      </c>
      <c r="M9" s="1">
        <v>960</v>
      </c>
      <c r="N9" s="1">
        <v>325</v>
      </c>
      <c r="O9" s="1">
        <v>280</v>
      </c>
      <c r="P9" s="1">
        <v>3543</v>
      </c>
      <c r="Q9" s="1">
        <v>361</v>
      </c>
      <c r="R9" s="1">
        <v>7398</v>
      </c>
      <c r="S9" s="1">
        <v>1056</v>
      </c>
      <c r="T9" s="1">
        <v>476</v>
      </c>
      <c r="U9" s="1">
        <v>50</v>
      </c>
      <c r="V9" s="1">
        <v>3</v>
      </c>
      <c r="W9" s="1">
        <v>5467</v>
      </c>
      <c r="X9" s="1">
        <v>5</v>
      </c>
      <c r="Y9" s="1">
        <v>0</v>
      </c>
      <c r="Z9" s="1">
        <v>260</v>
      </c>
      <c r="AA9" s="1">
        <v>1462</v>
      </c>
      <c r="AB9" s="1">
        <v>3282</v>
      </c>
      <c r="AC9" s="1">
        <v>146</v>
      </c>
      <c r="AD9" s="1">
        <v>593</v>
      </c>
      <c r="AE9" s="1">
        <v>97</v>
      </c>
      <c r="AF9" s="1">
        <v>1146</v>
      </c>
      <c r="AG9" s="1">
        <v>0</v>
      </c>
      <c r="AH9" s="1">
        <v>2301</v>
      </c>
      <c r="AI9" s="1">
        <v>0</v>
      </c>
      <c r="AJ9" s="1">
        <v>95</v>
      </c>
      <c r="AK9" s="1">
        <v>0</v>
      </c>
      <c r="AL9" s="1">
        <v>2</v>
      </c>
      <c r="AM9" s="1">
        <v>70</v>
      </c>
      <c r="AN9" s="1">
        <v>217</v>
      </c>
      <c r="AO9" s="1">
        <v>51</v>
      </c>
      <c r="AP9" s="1">
        <v>102</v>
      </c>
      <c r="AQ9" s="1">
        <v>1085</v>
      </c>
      <c r="AR9" s="1">
        <v>1628</v>
      </c>
      <c r="AS9" s="1">
        <v>94</v>
      </c>
      <c r="AT9" s="1">
        <v>6</v>
      </c>
      <c r="AU9" s="1">
        <v>9</v>
      </c>
      <c r="AV9" s="1">
        <v>0</v>
      </c>
      <c r="AW9" s="1">
        <v>7141</v>
      </c>
      <c r="AX9" s="1">
        <v>343</v>
      </c>
      <c r="AY9" s="1">
        <v>10</v>
      </c>
      <c r="AZ9" s="1">
        <v>11</v>
      </c>
      <c r="BA9" s="1">
        <v>688</v>
      </c>
      <c r="BB9" s="1">
        <v>3</v>
      </c>
      <c r="BC9" s="1">
        <v>862</v>
      </c>
      <c r="BD9" s="1">
        <v>13</v>
      </c>
      <c r="BE9" s="1">
        <v>29</v>
      </c>
      <c r="BF9" s="1">
        <v>263</v>
      </c>
      <c r="BG9" s="1">
        <v>381</v>
      </c>
      <c r="BH9" s="1">
        <v>4</v>
      </c>
      <c r="BI9" s="1">
        <v>1169</v>
      </c>
      <c r="BJ9" s="1">
        <v>7</v>
      </c>
      <c r="BK9" s="1">
        <v>175</v>
      </c>
      <c r="BL9" s="1">
        <v>497</v>
      </c>
      <c r="BM9" s="1">
        <v>1108</v>
      </c>
      <c r="BN9" s="1">
        <v>575</v>
      </c>
      <c r="BO9" s="1">
        <v>12</v>
      </c>
      <c r="BP9" s="1">
        <v>4936</v>
      </c>
    </row>
    <row r="10" spans="1:68" x14ac:dyDescent="0.25">
      <c r="A10" s="1" t="s">
        <v>20</v>
      </c>
      <c r="B10" s="1">
        <v>5</v>
      </c>
      <c r="C10" s="1">
        <v>45</v>
      </c>
      <c r="D10" s="1">
        <v>1386</v>
      </c>
      <c r="E10" s="1">
        <v>356</v>
      </c>
      <c r="F10" s="1">
        <v>511</v>
      </c>
      <c r="G10" s="1">
        <v>72</v>
      </c>
      <c r="H10" s="1">
        <v>66712</v>
      </c>
      <c r="I10" s="1">
        <v>826</v>
      </c>
      <c r="J10" s="1">
        <v>14859</v>
      </c>
      <c r="K10" s="1">
        <v>2017</v>
      </c>
      <c r="L10" s="1">
        <v>1334</v>
      </c>
      <c r="M10" s="1">
        <v>2299</v>
      </c>
      <c r="N10" s="1">
        <v>182</v>
      </c>
      <c r="O10" s="1">
        <v>1585</v>
      </c>
      <c r="P10" s="1">
        <v>8009</v>
      </c>
      <c r="Q10" s="1">
        <v>459</v>
      </c>
      <c r="R10" s="1">
        <v>383</v>
      </c>
      <c r="S10" s="1">
        <v>765</v>
      </c>
      <c r="T10" s="1">
        <v>5203</v>
      </c>
      <c r="U10" s="1">
        <v>164</v>
      </c>
      <c r="V10" s="1">
        <v>0</v>
      </c>
      <c r="W10" s="1">
        <v>407</v>
      </c>
      <c r="X10" s="1">
        <v>2</v>
      </c>
      <c r="Y10" s="1">
        <v>2086</v>
      </c>
      <c r="Z10" s="1">
        <v>2127</v>
      </c>
      <c r="AA10" s="1">
        <v>1667</v>
      </c>
      <c r="AB10" s="1">
        <v>334</v>
      </c>
      <c r="AC10" s="1">
        <v>362</v>
      </c>
      <c r="AD10" s="1">
        <v>95</v>
      </c>
      <c r="AE10" s="1">
        <v>166</v>
      </c>
      <c r="AF10" s="1">
        <v>1150</v>
      </c>
      <c r="AG10" s="1">
        <v>0</v>
      </c>
      <c r="AH10" s="1">
        <v>17</v>
      </c>
      <c r="AI10" s="1">
        <v>0</v>
      </c>
      <c r="AJ10" s="1">
        <v>57</v>
      </c>
      <c r="AK10" s="1">
        <v>0</v>
      </c>
      <c r="AL10" s="1">
        <v>1</v>
      </c>
      <c r="AM10" s="1">
        <v>36</v>
      </c>
      <c r="AN10" s="1">
        <v>198</v>
      </c>
      <c r="AO10" s="1">
        <v>4</v>
      </c>
      <c r="AP10" s="1">
        <v>3</v>
      </c>
      <c r="AQ10" s="1">
        <v>3123</v>
      </c>
      <c r="AR10" s="1">
        <v>1047</v>
      </c>
      <c r="AS10" s="1">
        <v>78</v>
      </c>
      <c r="AT10" s="1">
        <v>42</v>
      </c>
      <c r="AU10" s="1">
        <v>3</v>
      </c>
      <c r="AV10" s="1">
        <v>0</v>
      </c>
      <c r="AW10" s="1">
        <v>305</v>
      </c>
      <c r="AX10" s="1">
        <v>397</v>
      </c>
      <c r="AY10" s="1">
        <v>7</v>
      </c>
      <c r="AZ10" s="1">
        <v>79</v>
      </c>
      <c r="BA10" s="1">
        <v>3989</v>
      </c>
      <c r="BB10" s="1">
        <v>78</v>
      </c>
      <c r="BC10" s="1">
        <v>1295</v>
      </c>
      <c r="BD10" s="1">
        <v>181</v>
      </c>
      <c r="BE10" s="1">
        <v>70</v>
      </c>
      <c r="BF10" s="1">
        <v>2097</v>
      </c>
      <c r="BG10" s="1">
        <v>1942</v>
      </c>
      <c r="BH10" s="1">
        <v>168</v>
      </c>
      <c r="BI10" s="1">
        <v>308</v>
      </c>
      <c r="BJ10" s="1">
        <v>14</v>
      </c>
      <c r="BK10" s="1">
        <v>143</v>
      </c>
      <c r="BL10" s="1">
        <v>98</v>
      </c>
      <c r="BM10" s="1">
        <v>2410</v>
      </c>
      <c r="BN10" s="1">
        <v>1251</v>
      </c>
      <c r="BO10" s="1">
        <v>81</v>
      </c>
      <c r="BP10" s="1">
        <v>4805</v>
      </c>
    </row>
    <row r="11" spans="1:68" x14ac:dyDescent="0.25">
      <c r="A11" s="1" t="s">
        <v>21</v>
      </c>
      <c r="B11" s="1">
        <v>116</v>
      </c>
      <c r="C11" s="1">
        <v>0</v>
      </c>
      <c r="D11" s="1">
        <v>6733</v>
      </c>
      <c r="E11" s="1">
        <v>614</v>
      </c>
      <c r="F11" s="1">
        <v>394</v>
      </c>
      <c r="G11" s="1">
        <v>3</v>
      </c>
      <c r="H11" s="1">
        <v>4631</v>
      </c>
      <c r="I11" s="1">
        <v>465</v>
      </c>
      <c r="J11" s="1">
        <v>792</v>
      </c>
      <c r="K11" s="1">
        <v>63719</v>
      </c>
      <c r="L11" s="1">
        <v>69776</v>
      </c>
      <c r="M11" s="1">
        <v>32021</v>
      </c>
      <c r="N11" s="1">
        <v>3082</v>
      </c>
      <c r="O11" s="1">
        <v>14050</v>
      </c>
      <c r="P11" s="1">
        <v>52175</v>
      </c>
      <c r="Q11" s="1">
        <v>10915</v>
      </c>
      <c r="R11" s="1">
        <v>4165</v>
      </c>
      <c r="S11" s="1">
        <v>5481</v>
      </c>
      <c r="T11" s="1">
        <v>5064</v>
      </c>
      <c r="U11" s="1">
        <v>332</v>
      </c>
      <c r="V11" s="1">
        <v>0</v>
      </c>
      <c r="W11" s="1">
        <v>584</v>
      </c>
      <c r="X11" s="1">
        <v>31</v>
      </c>
      <c r="Y11" s="1">
        <v>60</v>
      </c>
      <c r="Z11" s="1">
        <v>55</v>
      </c>
      <c r="AA11" s="1">
        <v>1408</v>
      </c>
      <c r="AB11" s="1">
        <v>1216</v>
      </c>
      <c r="AC11" s="1">
        <v>6</v>
      </c>
      <c r="AD11" s="1">
        <v>0</v>
      </c>
      <c r="AE11" s="1">
        <v>0</v>
      </c>
      <c r="AF11" s="1">
        <v>836</v>
      </c>
      <c r="AG11" s="1">
        <v>0</v>
      </c>
      <c r="AH11" s="1">
        <v>891</v>
      </c>
      <c r="AI11" s="1">
        <v>0</v>
      </c>
      <c r="AJ11" s="1">
        <v>0</v>
      </c>
      <c r="AK11" s="1">
        <v>0</v>
      </c>
      <c r="AL11" s="1">
        <v>0</v>
      </c>
      <c r="AM11" s="1">
        <v>267</v>
      </c>
      <c r="AN11" s="1">
        <v>0</v>
      </c>
      <c r="AO11" s="1">
        <v>15</v>
      </c>
      <c r="AP11" s="1">
        <v>14</v>
      </c>
      <c r="AQ11" s="1">
        <v>256</v>
      </c>
      <c r="AR11" s="1">
        <v>532</v>
      </c>
      <c r="AS11" s="1">
        <v>0</v>
      </c>
      <c r="AT11" s="1">
        <v>0</v>
      </c>
      <c r="AU11" s="1">
        <v>2</v>
      </c>
      <c r="AV11" s="1">
        <v>0</v>
      </c>
      <c r="AW11" s="1">
        <v>3487</v>
      </c>
      <c r="AX11" s="1">
        <v>87</v>
      </c>
      <c r="AY11" s="1">
        <v>0</v>
      </c>
      <c r="AZ11" s="1">
        <v>6</v>
      </c>
      <c r="BA11" s="1">
        <v>1295</v>
      </c>
      <c r="BB11" s="1">
        <v>45</v>
      </c>
      <c r="BC11" s="1">
        <v>474</v>
      </c>
      <c r="BD11" s="1">
        <v>329</v>
      </c>
      <c r="BE11" s="1">
        <v>133</v>
      </c>
      <c r="BF11" s="1">
        <v>60</v>
      </c>
      <c r="BG11" s="1">
        <v>78</v>
      </c>
      <c r="BH11" s="1">
        <v>16</v>
      </c>
      <c r="BI11" s="1">
        <v>247</v>
      </c>
      <c r="BJ11" s="1">
        <v>19</v>
      </c>
      <c r="BK11" s="1">
        <v>246</v>
      </c>
      <c r="BL11" s="1">
        <v>16</v>
      </c>
      <c r="BM11" s="1">
        <v>131</v>
      </c>
      <c r="BN11" s="1">
        <v>374</v>
      </c>
      <c r="BO11" s="1">
        <v>84</v>
      </c>
      <c r="BP11" s="1">
        <v>935</v>
      </c>
    </row>
    <row r="12" spans="1:68" x14ac:dyDescent="0.25">
      <c r="A12" s="1" t="s">
        <v>22</v>
      </c>
      <c r="B12" s="1">
        <v>1724</v>
      </c>
      <c r="C12" s="1">
        <v>99</v>
      </c>
      <c r="D12" s="1">
        <v>6455</v>
      </c>
      <c r="E12" s="1">
        <v>1125</v>
      </c>
      <c r="F12" s="1">
        <v>1106</v>
      </c>
      <c r="G12" s="1">
        <v>323</v>
      </c>
      <c r="H12" s="1">
        <v>86911</v>
      </c>
      <c r="I12" s="1">
        <v>2733</v>
      </c>
      <c r="J12" s="1">
        <v>3018</v>
      </c>
      <c r="K12" s="1">
        <v>4694</v>
      </c>
      <c r="L12" s="1">
        <v>38891</v>
      </c>
      <c r="M12" s="1">
        <v>28634</v>
      </c>
      <c r="N12" s="1">
        <v>3456</v>
      </c>
      <c r="O12" s="1">
        <v>8567</v>
      </c>
      <c r="P12" s="1">
        <v>49821</v>
      </c>
      <c r="Q12" s="1">
        <v>13033</v>
      </c>
      <c r="R12" s="1">
        <v>3507</v>
      </c>
      <c r="S12" s="1">
        <v>4954</v>
      </c>
      <c r="T12" s="1">
        <v>17138</v>
      </c>
      <c r="U12" s="1">
        <v>611</v>
      </c>
      <c r="V12" s="1">
        <v>203</v>
      </c>
      <c r="W12" s="1">
        <v>5348</v>
      </c>
      <c r="X12" s="1">
        <v>1804</v>
      </c>
      <c r="Y12" s="1">
        <v>796</v>
      </c>
      <c r="Z12" s="1">
        <v>10771</v>
      </c>
      <c r="AA12" s="1">
        <v>7108</v>
      </c>
      <c r="AB12" s="1">
        <v>2933</v>
      </c>
      <c r="AC12" s="1">
        <v>580</v>
      </c>
      <c r="AD12" s="1">
        <v>162</v>
      </c>
      <c r="AE12" s="1">
        <v>114</v>
      </c>
      <c r="AF12" s="1">
        <v>2072</v>
      </c>
      <c r="AG12" s="1">
        <v>152</v>
      </c>
      <c r="AH12" s="1">
        <v>466</v>
      </c>
      <c r="AI12" s="1">
        <v>1747</v>
      </c>
      <c r="AJ12" s="1">
        <v>1283</v>
      </c>
      <c r="AK12" s="1">
        <v>453</v>
      </c>
      <c r="AL12" s="1">
        <v>837</v>
      </c>
      <c r="AM12" s="1">
        <v>816</v>
      </c>
      <c r="AN12" s="1">
        <v>536</v>
      </c>
      <c r="AO12" s="1">
        <v>909</v>
      </c>
      <c r="AP12" s="1">
        <v>48</v>
      </c>
      <c r="AQ12" s="1">
        <v>12218</v>
      </c>
      <c r="AR12" s="1">
        <v>2150</v>
      </c>
      <c r="AS12" s="1">
        <v>199</v>
      </c>
      <c r="AT12" s="1">
        <v>181</v>
      </c>
      <c r="AU12" s="1">
        <v>3</v>
      </c>
      <c r="AV12" s="1">
        <v>17</v>
      </c>
      <c r="AW12" s="1">
        <v>3004</v>
      </c>
      <c r="AX12" s="1">
        <v>1145</v>
      </c>
      <c r="AY12" s="1">
        <v>26</v>
      </c>
      <c r="AZ12" s="1">
        <v>1067</v>
      </c>
      <c r="BA12" s="1">
        <v>5581</v>
      </c>
      <c r="BB12" s="1">
        <v>1140</v>
      </c>
      <c r="BC12" s="1">
        <v>3109</v>
      </c>
      <c r="BD12" s="1">
        <v>2189</v>
      </c>
      <c r="BE12" s="1">
        <v>474</v>
      </c>
      <c r="BF12" s="1">
        <v>265</v>
      </c>
      <c r="BG12" s="1">
        <v>899</v>
      </c>
      <c r="BH12" s="1">
        <v>30</v>
      </c>
      <c r="BI12" s="1">
        <v>1521</v>
      </c>
      <c r="BJ12" s="1">
        <v>48</v>
      </c>
      <c r="BK12" s="1">
        <v>504</v>
      </c>
      <c r="BL12" s="1">
        <v>850</v>
      </c>
      <c r="BM12" s="1">
        <v>3360</v>
      </c>
      <c r="BN12" s="1">
        <v>3198</v>
      </c>
      <c r="BO12" s="1">
        <v>4667</v>
      </c>
      <c r="BP12" s="1">
        <v>9938</v>
      </c>
    </row>
    <row r="13" spans="1:68" x14ac:dyDescent="0.25">
      <c r="A13" s="1" t="s">
        <v>23</v>
      </c>
      <c r="B13" s="1">
        <v>3893</v>
      </c>
      <c r="C13" s="1">
        <v>200</v>
      </c>
      <c r="D13" s="1">
        <v>11932</v>
      </c>
      <c r="E13" s="1">
        <v>4570</v>
      </c>
      <c r="F13" s="1">
        <v>3945</v>
      </c>
      <c r="G13" s="1">
        <v>1603</v>
      </c>
      <c r="H13" s="1">
        <v>34672</v>
      </c>
      <c r="I13" s="1">
        <v>613</v>
      </c>
      <c r="J13" s="1">
        <v>197</v>
      </c>
      <c r="K13" s="1">
        <v>1420</v>
      </c>
      <c r="L13" s="1">
        <v>4403</v>
      </c>
      <c r="M13" s="1">
        <v>38919</v>
      </c>
      <c r="N13" s="1">
        <v>256</v>
      </c>
      <c r="O13" s="1">
        <v>1940</v>
      </c>
      <c r="P13" s="1">
        <v>31121</v>
      </c>
      <c r="Q13" s="1">
        <v>5813</v>
      </c>
      <c r="R13" s="1">
        <v>97</v>
      </c>
      <c r="S13" s="1">
        <v>1355</v>
      </c>
      <c r="T13" s="1">
        <v>4469</v>
      </c>
      <c r="U13" s="1">
        <v>29</v>
      </c>
      <c r="V13" s="1">
        <v>15</v>
      </c>
      <c r="W13" s="1">
        <v>1234</v>
      </c>
      <c r="X13" s="1">
        <v>1532</v>
      </c>
      <c r="Y13" s="1">
        <v>268</v>
      </c>
      <c r="Z13" s="1">
        <v>7736</v>
      </c>
      <c r="AA13" s="1">
        <v>1666</v>
      </c>
      <c r="AB13" s="1">
        <v>2806</v>
      </c>
      <c r="AC13" s="1">
        <v>395</v>
      </c>
      <c r="AD13" s="1">
        <v>139</v>
      </c>
      <c r="AE13" s="1">
        <v>156</v>
      </c>
      <c r="AF13" s="1">
        <v>972</v>
      </c>
      <c r="AG13" s="1">
        <v>6</v>
      </c>
      <c r="AH13" s="1">
        <v>230</v>
      </c>
      <c r="AI13" s="1">
        <v>20</v>
      </c>
      <c r="AJ13" s="1">
        <v>221</v>
      </c>
      <c r="AK13" s="1">
        <v>264</v>
      </c>
      <c r="AL13" s="1">
        <v>51</v>
      </c>
      <c r="AM13" s="1">
        <v>4304</v>
      </c>
      <c r="AN13" s="1">
        <v>541</v>
      </c>
      <c r="AO13" s="1">
        <v>103</v>
      </c>
      <c r="AP13" s="1">
        <v>59</v>
      </c>
      <c r="AQ13" s="1">
        <v>2433</v>
      </c>
      <c r="AR13" s="1">
        <v>1033</v>
      </c>
      <c r="AS13" s="1">
        <v>17</v>
      </c>
      <c r="AT13" s="1">
        <v>48</v>
      </c>
      <c r="AU13" s="1">
        <v>1019</v>
      </c>
      <c r="AV13" s="1">
        <v>0</v>
      </c>
      <c r="AW13" s="1">
        <v>212</v>
      </c>
      <c r="AX13" s="1">
        <v>2033</v>
      </c>
      <c r="AY13" s="1">
        <v>29</v>
      </c>
      <c r="AZ13" s="1">
        <v>1205</v>
      </c>
      <c r="BA13" s="1">
        <v>2994</v>
      </c>
      <c r="BB13" s="1">
        <v>674</v>
      </c>
      <c r="BC13" s="1">
        <v>3356</v>
      </c>
      <c r="BD13" s="1">
        <v>3294</v>
      </c>
      <c r="BE13" s="1">
        <v>1130</v>
      </c>
      <c r="BF13" s="1">
        <v>790</v>
      </c>
      <c r="BG13" s="1">
        <v>645</v>
      </c>
      <c r="BH13" s="1">
        <v>210</v>
      </c>
      <c r="BI13" s="1">
        <v>135</v>
      </c>
      <c r="BJ13" s="1">
        <v>39</v>
      </c>
      <c r="BK13" s="1">
        <v>138</v>
      </c>
      <c r="BL13" s="1">
        <v>76</v>
      </c>
      <c r="BM13" s="1">
        <v>726</v>
      </c>
      <c r="BN13" s="1">
        <v>6553</v>
      </c>
      <c r="BO13" s="1">
        <v>803</v>
      </c>
      <c r="BP13" s="1">
        <v>7490</v>
      </c>
    </row>
    <row r="14" spans="1:68" x14ac:dyDescent="0.25">
      <c r="A14" s="1" t="s">
        <v>24</v>
      </c>
      <c r="B14" s="1">
        <v>119</v>
      </c>
      <c r="C14" s="1">
        <v>0</v>
      </c>
      <c r="D14" s="1">
        <v>26</v>
      </c>
      <c r="E14" s="1">
        <v>17</v>
      </c>
      <c r="F14" s="1">
        <v>367</v>
      </c>
      <c r="G14" s="1">
        <v>61</v>
      </c>
      <c r="H14" s="1">
        <v>6084</v>
      </c>
      <c r="I14" s="1">
        <v>916</v>
      </c>
      <c r="J14" s="1">
        <v>1216</v>
      </c>
      <c r="K14" s="1">
        <v>1881</v>
      </c>
      <c r="L14" s="1">
        <v>5435</v>
      </c>
      <c r="M14" s="1">
        <v>10388</v>
      </c>
      <c r="N14" s="1">
        <v>22826</v>
      </c>
      <c r="O14" s="1">
        <v>5267</v>
      </c>
      <c r="P14" s="1">
        <v>25883</v>
      </c>
      <c r="Q14" s="1">
        <v>20930</v>
      </c>
      <c r="R14" s="1">
        <v>1328</v>
      </c>
      <c r="S14" s="1">
        <v>2755</v>
      </c>
      <c r="T14" s="1">
        <v>2735</v>
      </c>
      <c r="U14" s="1">
        <v>607</v>
      </c>
      <c r="V14" s="1">
        <v>106</v>
      </c>
      <c r="W14" s="1">
        <v>811</v>
      </c>
      <c r="X14" s="1">
        <v>1901</v>
      </c>
      <c r="Y14" s="1">
        <v>580</v>
      </c>
      <c r="Z14" s="1">
        <v>6084</v>
      </c>
      <c r="AA14" s="1">
        <v>2357</v>
      </c>
      <c r="AB14" s="1">
        <v>13628</v>
      </c>
      <c r="AC14" s="1">
        <v>1110</v>
      </c>
      <c r="AD14" s="1">
        <v>297</v>
      </c>
      <c r="AE14" s="1">
        <v>310</v>
      </c>
      <c r="AF14" s="1">
        <v>2981</v>
      </c>
      <c r="AG14" s="1">
        <v>3</v>
      </c>
      <c r="AH14" s="1">
        <v>80</v>
      </c>
      <c r="AI14" s="1">
        <v>3</v>
      </c>
      <c r="AJ14" s="1">
        <v>197</v>
      </c>
      <c r="AK14" s="1">
        <v>18</v>
      </c>
      <c r="AL14" s="1">
        <v>4</v>
      </c>
      <c r="AM14" s="1">
        <v>79</v>
      </c>
      <c r="AN14" s="1">
        <v>249</v>
      </c>
      <c r="AO14" s="1">
        <v>3398</v>
      </c>
      <c r="AP14" s="1">
        <v>984</v>
      </c>
      <c r="AQ14" s="1">
        <v>20365</v>
      </c>
      <c r="AR14" s="1">
        <v>6190</v>
      </c>
      <c r="AS14" s="1">
        <v>528</v>
      </c>
      <c r="AT14" s="1">
        <v>687</v>
      </c>
      <c r="AU14" s="1">
        <v>66</v>
      </c>
      <c r="AV14" s="1">
        <v>512</v>
      </c>
      <c r="AW14" s="1">
        <v>957</v>
      </c>
      <c r="AX14" s="1">
        <v>339</v>
      </c>
      <c r="AY14" s="1">
        <v>959</v>
      </c>
      <c r="AZ14" s="1">
        <v>5394</v>
      </c>
      <c r="BA14" s="1">
        <v>7735</v>
      </c>
      <c r="BB14" s="1">
        <v>7746</v>
      </c>
      <c r="BC14" s="1">
        <v>4169</v>
      </c>
      <c r="BD14" s="1">
        <v>534</v>
      </c>
      <c r="BE14" s="1">
        <v>701</v>
      </c>
      <c r="BF14" s="1">
        <v>9111</v>
      </c>
      <c r="BG14" s="1">
        <v>686</v>
      </c>
      <c r="BH14" s="1">
        <v>193</v>
      </c>
      <c r="BI14" s="1">
        <v>330</v>
      </c>
      <c r="BJ14" s="1">
        <v>20</v>
      </c>
      <c r="BK14" s="1">
        <v>146</v>
      </c>
      <c r="BL14" s="1">
        <v>199</v>
      </c>
      <c r="BM14" s="1">
        <v>77</v>
      </c>
      <c r="BN14" s="1">
        <v>5200</v>
      </c>
      <c r="BO14" s="1">
        <v>27785</v>
      </c>
      <c r="BP14" s="1">
        <v>5839</v>
      </c>
    </row>
    <row r="15" spans="1:68" x14ac:dyDescent="0.25">
      <c r="A15" s="1" t="s">
        <v>25</v>
      </c>
      <c r="B15" s="1">
        <v>2301</v>
      </c>
      <c r="C15" s="1">
        <v>110</v>
      </c>
      <c r="D15" s="1">
        <v>221</v>
      </c>
      <c r="E15" s="1">
        <v>65</v>
      </c>
      <c r="F15" s="1">
        <v>367</v>
      </c>
      <c r="G15" s="1">
        <v>19</v>
      </c>
      <c r="H15" s="1">
        <v>40475</v>
      </c>
      <c r="I15" s="1">
        <v>1730</v>
      </c>
      <c r="J15" s="1">
        <v>174</v>
      </c>
      <c r="K15" s="1">
        <v>1783</v>
      </c>
      <c r="L15" s="1">
        <v>2654</v>
      </c>
      <c r="M15" s="1">
        <v>16711</v>
      </c>
      <c r="N15" s="1">
        <v>1651</v>
      </c>
      <c r="O15" s="1">
        <v>10088</v>
      </c>
      <c r="P15" s="1">
        <v>8315</v>
      </c>
      <c r="Q15" s="1">
        <v>2615</v>
      </c>
      <c r="R15" s="1">
        <v>129</v>
      </c>
      <c r="S15" s="1">
        <v>1231</v>
      </c>
      <c r="T15" s="1">
        <v>1155</v>
      </c>
      <c r="U15" s="1">
        <v>63</v>
      </c>
      <c r="V15" s="1">
        <v>6</v>
      </c>
      <c r="W15" s="1">
        <v>526</v>
      </c>
      <c r="X15" s="1">
        <v>183</v>
      </c>
      <c r="Y15" s="1">
        <v>189</v>
      </c>
      <c r="Z15" s="1">
        <v>1213</v>
      </c>
      <c r="AA15" s="1">
        <v>1397</v>
      </c>
      <c r="AB15" s="1">
        <v>372</v>
      </c>
      <c r="AC15" s="1">
        <v>266</v>
      </c>
      <c r="AD15" s="1">
        <v>51</v>
      </c>
      <c r="AE15" s="1">
        <v>246</v>
      </c>
      <c r="AF15" s="1">
        <v>460</v>
      </c>
      <c r="AG15" s="1">
        <v>1</v>
      </c>
      <c r="AH15" s="1">
        <v>156</v>
      </c>
      <c r="AI15" s="1">
        <v>21</v>
      </c>
      <c r="AJ15" s="1">
        <v>61</v>
      </c>
      <c r="AK15" s="1">
        <v>566</v>
      </c>
      <c r="AL15" s="1">
        <v>2</v>
      </c>
      <c r="AM15" s="1">
        <v>27</v>
      </c>
      <c r="AN15" s="1">
        <v>578</v>
      </c>
      <c r="AO15" s="1">
        <v>2</v>
      </c>
      <c r="AP15" s="1">
        <v>0</v>
      </c>
      <c r="AQ15" s="1">
        <v>6420</v>
      </c>
      <c r="AR15" s="1">
        <v>487</v>
      </c>
      <c r="AS15" s="1">
        <v>159</v>
      </c>
      <c r="AT15" s="1">
        <v>76</v>
      </c>
      <c r="AU15" s="1">
        <v>3</v>
      </c>
      <c r="AV15" s="1">
        <v>0</v>
      </c>
      <c r="AW15" s="1">
        <v>1813</v>
      </c>
      <c r="AX15" s="1">
        <v>228</v>
      </c>
      <c r="AY15" s="1">
        <v>0</v>
      </c>
      <c r="AZ15" s="1">
        <v>957</v>
      </c>
      <c r="BA15" s="1">
        <v>5422</v>
      </c>
      <c r="BB15" s="1">
        <v>131</v>
      </c>
      <c r="BC15" s="1">
        <v>2707</v>
      </c>
      <c r="BD15" s="1">
        <v>851</v>
      </c>
      <c r="BE15" s="1">
        <v>634</v>
      </c>
      <c r="BF15" s="1">
        <v>20</v>
      </c>
      <c r="BG15" s="1">
        <v>639</v>
      </c>
      <c r="BH15" s="1">
        <v>947</v>
      </c>
      <c r="BI15" s="1">
        <v>434</v>
      </c>
      <c r="BJ15" s="1">
        <v>65</v>
      </c>
      <c r="BK15" s="1">
        <v>359</v>
      </c>
      <c r="BL15" s="1">
        <v>571</v>
      </c>
      <c r="BM15" s="1">
        <v>757</v>
      </c>
      <c r="BN15" s="1">
        <v>3515</v>
      </c>
      <c r="BO15" s="1">
        <v>970</v>
      </c>
      <c r="BP15" s="1">
        <v>5790</v>
      </c>
    </row>
    <row r="16" spans="1:68" x14ac:dyDescent="0.25">
      <c r="A16" s="1" t="s">
        <v>26</v>
      </c>
      <c r="B16" s="1">
        <v>919</v>
      </c>
      <c r="C16" s="1">
        <v>66</v>
      </c>
      <c r="D16" s="1">
        <v>852</v>
      </c>
      <c r="E16" s="1">
        <v>739</v>
      </c>
      <c r="F16" s="1">
        <v>238</v>
      </c>
      <c r="G16" s="1">
        <v>25</v>
      </c>
      <c r="H16" s="1">
        <v>1767</v>
      </c>
      <c r="I16" s="1">
        <v>617</v>
      </c>
      <c r="J16" s="1">
        <v>464</v>
      </c>
      <c r="K16" s="1">
        <v>528</v>
      </c>
      <c r="L16" s="1">
        <v>944</v>
      </c>
      <c r="M16" s="1">
        <v>13807</v>
      </c>
      <c r="N16" s="1">
        <v>239</v>
      </c>
      <c r="O16" s="1">
        <v>358</v>
      </c>
      <c r="P16" s="1">
        <v>246979</v>
      </c>
      <c r="Q16" s="1">
        <v>4218</v>
      </c>
      <c r="R16" s="1">
        <v>292</v>
      </c>
      <c r="S16" s="1">
        <v>418</v>
      </c>
      <c r="T16" s="1">
        <v>2097</v>
      </c>
      <c r="U16" s="1">
        <v>51</v>
      </c>
      <c r="V16" s="1">
        <v>1</v>
      </c>
      <c r="W16" s="1">
        <v>775</v>
      </c>
      <c r="X16" s="1">
        <v>202</v>
      </c>
      <c r="Y16" s="1">
        <v>234</v>
      </c>
      <c r="Z16" s="1">
        <v>1001</v>
      </c>
      <c r="AA16" s="1">
        <v>409</v>
      </c>
      <c r="AB16" s="1">
        <v>6952</v>
      </c>
      <c r="AC16" s="1">
        <v>3963</v>
      </c>
      <c r="AD16" s="1">
        <v>1002</v>
      </c>
      <c r="AE16" s="1">
        <v>212</v>
      </c>
      <c r="AF16" s="1">
        <v>4345</v>
      </c>
      <c r="AG16" s="1">
        <v>0</v>
      </c>
      <c r="AH16" s="1">
        <v>46</v>
      </c>
      <c r="AI16" s="1">
        <v>0</v>
      </c>
      <c r="AJ16" s="1">
        <v>3865</v>
      </c>
      <c r="AK16" s="1">
        <v>668</v>
      </c>
      <c r="AL16" s="1">
        <v>0</v>
      </c>
      <c r="AM16" s="1">
        <v>125</v>
      </c>
      <c r="AN16" s="1">
        <v>3210</v>
      </c>
      <c r="AO16" s="1">
        <v>165</v>
      </c>
      <c r="AP16" s="1">
        <v>88</v>
      </c>
      <c r="AQ16" s="1">
        <v>1386</v>
      </c>
      <c r="AR16" s="1">
        <v>246</v>
      </c>
      <c r="AS16" s="1">
        <v>51</v>
      </c>
      <c r="AT16" s="1">
        <v>18</v>
      </c>
      <c r="AU16" s="1">
        <v>0</v>
      </c>
      <c r="AV16" s="1">
        <v>0</v>
      </c>
      <c r="AW16" s="1">
        <v>0</v>
      </c>
      <c r="AX16" s="1">
        <v>782</v>
      </c>
      <c r="AY16" s="1">
        <v>0</v>
      </c>
      <c r="AZ16" s="1">
        <v>25</v>
      </c>
      <c r="BA16" s="1">
        <v>2834</v>
      </c>
      <c r="BB16" s="1">
        <v>849</v>
      </c>
      <c r="BC16" s="1">
        <v>7273</v>
      </c>
      <c r="BD16" s="1">
        <v>1379</v>
      </c>
      <c r="BE16" s="1">
        <v>260</v>
      </c>
      <c r="BF16" s="1">
        <v>409</v>
      </c>
      <c r="BG16" s="1">
        <v>1006</v>
      </c>
      <c r="BH16" s="1">
        <v>116</v>
      </c>
      <c r="BI16" s="1">
        <v>1579</v>
      </c>
      <c r="BJ16" s="1">
        <v>662</v>
      </c>
      <c r="BK16" s="1">
        <v>98</v>
      </c>
      <c r="BL16" s="1">
        <v>110</v>
      </c>
      <c r="BM16" s="1">
        <v>706</v>
      </c>
      <c r="BN16" s="1">
        <v>12141</v>
      </c>
      <c r="BO16" s="1">
        <v>4342</v>
      </c>
      <c r="BP16" s="1">
        <v>8082</v>
      </c>
    </row>
    <row r="17" spans="1:68" x14ac:dyDescent="0.25">
      <c r="A17" s="1" t="s">
        <v>27</v>
      </c>
      <c r="B17" s="1">
        <v>0</v>
      </c>
      <c r="C17" s="1">
        <v>39</v>
      </c>
      <c r="D17" s="1">
        <v>0</v>
      </c>
      <c r="E17" s="1">
        <v>34</v>
      </c>
      <c r="F17" s="1">
        <v>0</v>
      </c>
      <c r="G17" s="1">
        <v>0</v>
      </c>
      <c r="H17" s="1">
        <v>6</v>
      </c>
      <c r="I17" s="1">
        <v>52</v>
      </c>
      <c r="J17" s="1">
        <v>0</v>
      </c>
      <c r="K17" s="1">
        <v>0</v>
      </c>
      <c r="L17" s="1">
        <v>40</v>
      </c>
      <c r="M17" s="1">
        <v>139</v>
      </c>
      <c r="N17" s="1">
        <v>0</v>
      </c>
      <c r="O17" s="1">
        <v>0</v>
      </c>
      <c r="P17" s="1">
        <v>376</v>
      </c>
      <c r="Q17" s="1">
        <v>73777</v>
      </c>
      <c r="R17" s="1">
        <v>0</v>
      </c>
      <c r="S17" s="1">
        <v>0</v>
      </c>
      <c r="T17" s="1">
        <v>0</v>
      </c>
      <c r="U17" s="1">
        <v>0</v>
      </c>
      <c r="V17" s="1">
        <v>0</v>
      </c>
      <c r="W17" s="1">
        <v>0</v>
      </c>
      <c r="X17" s="1">
        <v>0</v>
      </c>
      <c r="Y17" s="1">
        <v>0</v>
      </c>
      <c r="Z17" s="1">
        <v>0</v>
      </c>
      <c r="AA17" s="1">
        <v>0</v>
      </c>
      <c r="AB17" s="1">
        <v>17</v>
      </c>
      <c r="AC17" s="1">
        <v>92</v>
      </c>
      <c r="AD17" s="1">
        <v>0</v>
      </c>
      <c r="AE17" s="1">
        <v>0</v>
      </c>
      <c r="AF17" s="1">
        <v>0</v>
      </c>
      <c r="AG17" s="1">
        <v>1130</v>
      </c>
      <c r="AH17" s="1">
        <v>1781</v>
      </c>
      <c r="AI17" s="1">
        <v>2388</v>
      </c>
      <c r="AJ17" s="1">
        <v>0</v>
      </c>
      <c r="AK17" s="1">
        <v>50</v>
      </c>
      <c r="AL17" s="1">
        <v>0</v>
      </c>
      <c r="AM17" s="1">
        <v>1269</v>
      </c>
      <c r="AN17" s="1">
        <v>0</v>
      </c>
      <c r="AO17" s="1">
        <v>0</v>
      </c>
      <c r="AP17" s="1">
        <v>0</v>
      </c>
      <c r="AQ17" s="1">
        <v>5</v>
      </c>
      <c r="AR17" s="1">
        <v>0</v>
      </c>
      <c r="AS17" s="1">
        <v>0</v>
      </c>
      <c r="AT17" s="1">
        <v>0</v>
      </c>
      <c r="AU17" s="1">
        <v>0</v>
      </c>
      <c r="AV17" s="1">
        <v>0</v>
      </c>
      <c r="AW17" s="1">
        <v>0</v>
      </c>
      <c r="AX17" s="1">
        <v>0</v>
      </c>
      <c r="AY17" s="1">
        <v>0</v>
      </c>
      <c r="AZ17" s="1">
        <v>0</v>
      </c>
      <c r="BA17" s="1">
        <v>2397</v>
      </c>
      <c r="BB17" s="1">
        <v>51</v>
      </c>
      <c r="BC17" s="1">
        <v>60</v>
      </c>
      <c r="BD17" s="1">
        <v>38</v>
      </c>
      <c r="BE17" s="1">
        <v>0</v>
      </c>
      <c r="BF17" s="1">
        <v>0</v>
      </c>
      <c r="BG17" s="1">
        <v>0</v>
      </c>
      <c r="BH17" s="1">
        <v>0</v>
      </c>
      <c r="BI17" s="1">
        <v>0</v>
      </c>
      <c r="BJ17" s="1">
        <v>0</v>
      </c>
      <c r="BK17" s="1">
        <v>1</v>
      </c>
      <c r="BL17" s="1">
        <v>0</v>
      </c>
      <c r="BM17" s="1">
        <v>0</v>
      </c>
      <c r="BN17" s="1">
        <v>587</v>
      </c>
      <c r="BO17" s="1">
        <v>46657</v>
      </c>
      <c r="BP17" s="1">
        <v>840</v>
      </c>
    </row>
    <row r="18" spans="1:68" x14ac:dyDescent="0.25">
      <c r="A18" s="1" t="s">
        <v>28</v>
      </c>
      <c r="B18" s="1">
        <v>0</v>
      </c>
      <c r="C18" s="1">
        <v>0</v>
      </c>
      <c r="D18" s="1">
        <v>0</v>
      </c>
      <c r="E18" s="1">
        <v>0</v>
      </c>
      <c r="F18" s="1">
        <v>0</v>
      </c>
      <c r="G18" s="1">
        <v>0</v>
      </c>
      <c r="H18" s="1">
        <v>20666</v>
      </c>
      <c r="I18" s="1">
        <v>296</v>
      </c>
      <c r="J18" s="1">
        <v>1</v>
      </c>
      <c r="K18" s="1">
        <v>0</v>
      </c>
      <c r="L18" s="1">
        <v>0</v>
      </c>
      <c r="M18" s="1">
        <v>383</v>
      </c>
      <c r="N18" s="1">
        <v>49</v>
      </c>
      <c r="O18" s="1">
        <v>4</v>
      </c>
      <c r="P18" s="1">
        <v>47</v>
      </c>
      <c r="Q18" s="1">
        <v>256</v>
      </c>
      <c r="R18" s="1">
        <v>3809</v>
      </c>
      <c r="S18" s="1">
        <v>380</v>
      </c>
      <c r="T18" s="1">
        <v>0</v>
      </c>
      <c r="U18" s="1">
        <v>0</v>
      </c>
      <c r="V18" s="1">
        <v>0</v>
      </c>
      <c r="W18" s="1">
        <v>1</v>
      </c>
      <c r="X18" s="1">
        <v>0</v>
      </c>
      <c r="Y18" s="1">
        <v>0</v>
      </c>
      <c r="Z18" s="1">
        <v>0</v>
      </c>
      <c r="AA18" s="1">
        <v>364</v>
      </c>
      <c r="AB18" s="1">
        <v>524</v>
      </c>
      <c r="AC18" s="1">
        <v>278</v>
      </c>
      <c r="AD18" s="1">
        <v>0</v>
      </c>
      <c r="AE18" s="1">
        <v>17</v>
      </c>
      <c r="AF18" s="1">
        <v>1534</v>
      </c>
      <c r="AG18" s="1">
        <v>0</v>
      </c>
      <c r="AH18" s="1">
        <v>0</v>
      </c>
      <c r="AI18" s="1">
        <v>2</v>
      </c>
      <c r="AJ18" s="1">
        <v>0</v>
      </c>
      <c r="AK18" s="1">
        <v>0</v>
      </c>
      <c r="AL18" s="1">
        <v>0</v>
      </c>
      <c r="AM18" s="1">
        <v>13</v>
      </c>
      <c r="AN18" s="1">
        <v>0</v>
      </c>
      <c r="AO18" s="1">
        <v>1</v>
      </c>
      <c r="AP18" s="1">
        <v>0</v>
      </c>
      <c r="AQ18" s="1">
        <v>305</v>
      </c>
      <c r="AR18" s="1">
        <v>440</v>
      </c>
      <c r="AS18" s="1">
        <v>0</v>
      </c>
      <c r="AT18" s="1">
        <v>0</v>
      </c>
      <c r="AU18" s="1">
        <v>0</v>
      </c>
      <c r="AV18" s="1">
        <v>0</v>
      </c>
      <c r="AW18" s="1">
        <v>3670</v>
      </c>
      <c r="AX18" s="1">
        <v>0</v>
      </c>
      <c r="AY18" s="1">
        <v>13</v>
      </c>
      <c r="AZ18" s="1">
        <v>2</v>
      </c>
      <c r="BA18" s="1">
        <v>380</v>
      </c>
      <c r="BB18" s="1">
        <v>5</v>
      </c>
      <c r="BC18" s="1">
        <v>3</v>
      </c>
      <c r="BD18" s="1">
        <v>0</v>
      </c>
      <c r="BE18" s="1">
        <v>0</v>
      </c>
      <c r="BF18" s="1">
        <v>399</v>
      </c>
      <c r="BG18" s="1">
        <v>95</v>
      </c>
      <c r="BH18" s="1">
        <v>1</v>
      </c>
      <c r="BI18" s="1">
        <v>110</v>
      </c>
      <c r="BJ18" s="1">
        <v>137</v>
      </c>
      <c r="BK18" s="1">
        <v>244</v>
      </c>
      <c r="BL18" s="1">
        <v>4</v>
      </c>
      <c r="BM18" s="1">
        <v>370</v>
      </c>
      <c r="BN18" s="1">
        <v>288</v>
      </c>
      <c r="BO18" s="1">
        <v>0</v>
      </c>
      <c r="BP18" s="1">
        <v>1664</v>
      </c>
    </row>
    <row r="19" spans="1:68" x14ac:dyDescent="0.25">
      <c r="A19" s="1" t="s">
        <v>29</v>
      </c>
      <c r="B19" s="1">
        <v>138</v>
      </c>
      <c r="C19" s="1">
        <v>2</v>
      </c>
      <c r="D19" s="1">
        <v>36</v>
      </c>
      <c r="E19" s="1">
        <v>32</v>
      </c>
      <c r="F19" s="1">
        <v>14</v>
      </c>
      <c r="G19" s="1">
        <v>0</v>
      </c>
      <c r="H19" s="1">
        <v>1101</v>
      </c>
      <c r="I19" s="1">
        <v>18</v>
      </c>
      <c r="J19" s="1">
        <v>123</v>
      </c>
      <c r="K19" s="1">
        <v>37</v>
      </c>
      <c r="L19" s="1">
        <v>47</v>
      </c>
      <c r="M19" s="1">
        <v>2222</v>
      </c>
      <c r="N19" s="1">
        <v>2</v>
      </c>
      <c r="O19" s="1">
        <v>767</v>
      </c>
      <c r="P19" s="1">
        <v>2020</v>
      </c>
      <c r="Q19" s="1">
        <v>71</v>
      </c>
      <c r="R19" s="1">
        <v>13</v>
      </c>
      <c r="S19" s="1">
        <v>5442</v>
      </c>
      <c r="T19" s="1">
        <v>29</v>
      </c>
      <c r="U19" s="1">
        <v>90</v>
      </c>
      <c r="V19" s="1">
        <v>173</v>
      </c>
      <c r="W19" s="1">
        <v>0</v>
      </c>
      <c r="X19" s="1">
        <v>8</v>
      </c>
      <c r="Y19" s="1">
        <v>9</v>
      </c>
      <c r="Z19" s="1">
        <v>496</v>
      </c>
      <c r="AA19" s="1">
        <v>98</v>
      </c>
      <c r="AB19" s="1">
        <v>1071</v>
      </c>
      <c r="AC19" s="1">
        <v>342</v>
      </c>
      <c r="AD19" s="1">
        <v>99</v>
      </c>
      <c r="AE19" s="1">
        <v>8</v>
      </c>
      <c r="AF19" s="1">
        <v>1238</v>
      </c>
      <c r="AG19" s="1">
        <v>0</v>
      </c>
      <c r="AH19" s="1">
        <v>1</v>
      </c>
      <c r="AI19" s="1">
        <v>0</v>
      </c>
      <c r="AJ19" s="1">
        <v>6</v>
      </c>
      <c r="AK19" s="1">
        <v>60</v>
      </c>
      <c r="AL19" s="1">
        <v>0</v>
      </c>
      <c r="AM19" s="1">
        <v>244</v>
      </c>
      <c r="AN19" s="1">
        <v>292</v>
      </c>
      <c r="AO19" s="1">
        <v>4</v>
      </c>
      <c r="AP19" s="1">
        <v>3</v>
      </c>
      <c r="AQ19" s="1">
        <v>212</v>
      </c>
      <c r="AR19" s="1">
        <v>124</v>
      </c>
      <c r="AS19" s="1">
        <v>179</v>
      </c>
      <c r="AT19" s="1">
        <v>31</v>
      </c>
      <c r="AU19" s="1">
        <v>15</v>
      </c>
      <c r="AV19" s="1">
        <v>0</v>
      </c>
      <c r="AW19" s="1">
        <v>484</v>
      </c>
      <c r="AX19" s="1">
        <v>66</v>
      </c>
      <c r="AY19" s="1">
        <v>54</v>
      </c>
      <c r="AZ19" s="1">
        <v>30</v>
      </c>
      <c r="BA19" s="1">
        <v>2383</v>
      </c>
      <c r="BB19" s="1">
        <v>22</v>
      </c>
      <c r="BC19" s="1">
        <v>1823</v>
      </c>
      <c r="BD19" s="1">
        <v>382</v>
      </c>
      <c r="BE19" s="1">
        <v>427</v>
      </c>
      <c r="BF19" s="1">
        <v>18068</v>
      </c>
      <c r="BG19" s="1">
        <v>20030</v>
      </c>
      <c r="BH19" s="1">
        <v>1050</v>
      </c>
      <c r="BI19" s="1">
        <v>1272</v>
      </c>
      <c r="BJ19" s="1">
        <v>61</v>
      </c>
      <c r="BK19" s="1">
        <v>541</v>
      </c>
      <c r="BL19" s="1">
        <v>41</v>
      </c>
      <c r="BM19" s="1">
        <v>623</v>
      </c>
      <c r="BN19" s="1">
        <v>1217</v>
      </c>
      <c r="BO19" s="1">
        <v>172</v>
      </c>
      <c r="BP19" s="1">
        <v>8553</v>
      </c>
    </row>
    <row r="20" spans="1:68" x14ac:dyDescent="0.25">
      <c r="A20" s="1" t="s">
        <v>30</v>
      </c>
      <c r="B20" s="1">
        <v>31462</v>
      </c>
      <c r="C20" s="1">
        <v>248</v>
      </c>
      <c r="D20" s="1">
        <v>0</v>
      </c>
      <c r="E20" s="1">
        <v>0</v>
      </c>
      <c r="F20" s="1">
        <v>0</v>
      </c>
      <c r="G20" s="1">
        <v>0</v>
      </c>
      <c r="H20" s="1">
        <v>0</v>
      </c>
      <c r="I20" s="1">
        <v>31</v>
      </c>
      <c r="J20" s="1">
        <v>201</v>
      </c>
      <c r="K20" s="1">
        <v>5</v>
      </c>
      <c r="L20" s="1">
        <v>0</v>
      </c>
      <c r="M20" s="1">
        <v>0</v>
      </c>
      <c r="N20" s="1">
        <v>0</v>
      </c>
      <c r="O20" s="1">
        <v>0</v>
      </c>
      <c r="P20" s="1">
        <v>0</v>
      </c>
      <c r="Q20" s="1">
        <v>0</v>
      </c>
      <c r="R20" s="1">
        <v>0</v>
      </c>
      <c r="S20" s="1">
        <v>5</v>
      </c>
      <c r="T20" s="1">
        <v>169521</v>
      </c>
      <c r="U20" s="1">
        <v>10</v>
      </c>
      <c r="V20" s="1">
        <v>893</v>
      </c>
      <c r="W20" s="1">
        <v>1077</v>
      </c>
      <c r="X20" s="1">
        <v>635</v>
      </c>
      <c r="Y20" s="1">
        <v>394</v>
      </c>
      <c r="Z20" s="1">
        <v>3500</v>
      </c>
      <c r="AA20" s="1">
        <v>126</v>
      </c>
      <c r="AB20" s="1">
        <v>2547</v>
      </c>
      <c r="AC20" s="1">
        <v>5</v>
      </c>
      <c r="AD20" s="1">
        <v>3230</v>
      </c>
      <c r="AE20" s="1">
        <v>901</v>
      </c>
      <c r="AF20" s="1">
        <v>1517</v>
      </c>
      <c r="AG20" s="1">
        <v>903</v>
      </c>
      <c r="AH20" s="1">
        <v>2</v>
      </c>
      <c r="AI20" s="1">
        <v>572</v>
      </c>
      <c r="AJ20" s="1">
        <v>55</v>
      </c>
      <c r="AK20" s="1">
        <v>0</v>
      </c>
      <c r="AL20" s="1">
        <v>0</v>
      </c>
      <c r="AM20" s="1">
        <v>55</v>
      </c>
      <c r="AN20" s="1">
        <v>0</v>
      </c>
      <c r="AO20" s="1">
        <v>28</v>
      </c>
      <c r="AP20" s="1">
        <v>17</v>
      </c>
      <c r="AQ20" s="1">
        <v>0</v>
      </c>
      <c r="AR20" s="1">
        <v>101</v>
      </c>
      <c r="AS20" s="1">
        <v>0</v>
      </c>
      <c r="AT20" s="1">
        <v>0</v>
      </c>
      <c r="AU20" s="1">
        <v>0</v>
      </c>
      <c r="AV20" s="1">
        <v>0</v>
      </c>
      <c r="AW20" s="1">
        <v>0</v>
      </c>
      <c r="AX20" s="1">
        <v>0</v>
      </c>
      <c r="AY20" s="1">
        <v>0</v>
      </c>
      <c r="AZ20" s="1">
        <v>0</v>
      </c>
      <c r="BA20" s="1">
        <v>4998</v>
      </c>
      <c r="BB20" s="1">
        <v>110</v>
      </c>
      <c r="BC20" s="1">
        <v>0</v>
      </c>
      <c r="BD20" s="1">
        <v>0</v>
      </c>
      <c r="BE20" s="1">
        <v>5624</v>
      </c>
      <c r="BF20" s="1">
        <v>15</v>
      </c>
      <c r="BG20" s="1">
        <v>8163</v>
      </c>
      <c r="BH20" s="1">
        <v>6125</v>
      </c>
      <c r="BI20" s="1">
        <v>9521</v>
      </c>
      <c r="BJ20" s="1">
        <v>851</v>
      </c>
      <c r="BK20" s="1">
        <v>6130</v>
      </c>
      <c r="BL20" s="1">
        <v>6582</v>
      </c>
      <c r="BM20" s="1">
        <v>52327</v>
      </c>
      <c r="BN20" s="1">
        <v>2869</v>
      </c>
      <c r="BO20" s="1">
        <v>2435</v>
      </c>
      <c r="BP20" s="1">
        <v>61100</v>
      </c>
    </row>
    <row r="21" spans="1:68" x14ac:dyDescent="0.25">
      <c r="A21" s="1" t="s">
        <v>31</v>
      </c>
      <c r="B21" s="1">
        <v>168</v>
      </c>
      <c r="C21" s="1">
        <v>44</v>
      </c>
      <c r="D21" s="1">
        <v>0</v>
      </c>
      <c r="E21" s="1">
        <v>2</v>
      </c>
      <c r="F21" s="1">
        <v>0</v>
      </c>
      <c r="G21" s="1">
        <v>0</v>
      </c>
      <c r="H21" s="1">
        <v>1876</v>
      </c>
      <c r="I21" s="1">
        <v>543</v>
      </c>
      <c r="J21" s="1">
        <v>364</v>
      </c>
      <c r="K21" s="1">
        <v>0</v>
      </c>
      <c r="L21" s="1">
        <v>0</v>
      </c>
      <c r="M21" s="1">
        <v>1096</v>
      </c>
      <c r="N21" s="1">
        <v>0</v>
      </c>
      <c r="O21" s="1">
        <v>1</v>
      </c>
      <c r="P21" s="1">
        <v>4360</v>
      </c>
      <c r="Q21" s="1">
        <v>676</v>
      </c>
      <c r="R21" s="1">
        <v>2870</v>
      </c>
      <c r="S21" s="1">
        <v>1885</v>
      </c>
      <c r="T21" s="1">
        <v>132</v>
      </c>
      <c r="U21" s="1">
        <v>7190</v>
      </c>
      <c r="V21" s="1">
        <v>1768</v>
      </c>
      <c r="W21" s="1">
        <v>3041</v>
      </c>
      <c r="X21" s="1">
        <v>412</v>
      </c>
      <c r="Y21" s="1">
        <v>118</v>
      </c>
      <c r="Z21" s="1">
        <v>7</v>
      </c>
      <c r="AA21" s="1">
        <v>2462</v>
      </c>
      <c r="AB21" s="1">
        <v>2086</v>
      </c>
      <c r="AC21" s="1">
        <v>78</v>
      </c>
      <c r="AD21" s="1">
        <v>135</v>
      </c>
      <c r="AE21" s="1">
        <v>3331</v>
      </c>
      <c r="AF21" s="1">
        <v>2100</v>
      </c>
      <c r="AG21" s="1">
        <v>0</v>
      </c>
      <c r="AH21" s="1">
        <v>0</v>
      </c>
      <c r="AI21" s="1">
        <v>136</v>
      </c>
      <c r="AJ21" s="1">
        <v>14</v>
      </c>
      <c r="AK21" s="1">
        <v>0</v>
      </c>
      <c r="AL21" s="1">
        <v>1</v>
      </c>
      <c r="AM21" s="1">
        <v>66</v>
      </c>
      <c r="AN21" s="1">
        <v>2</v>
      </c>
      <c r="AO21" s="1">
        <v>4</v>
      </c>
      <c r="AP21" s="1">
        <v>166</v>
      </c>
      <c r="AQ21" s="1">
        <v>16</v>
      </c>
      <c r="AR21" s="1">
        <v>13</v>
      </c>
      <c r="AS21" s="1">
        <v>0</v>
      </c>
      <c r="AT21" s="1">
        <v>0</v>
      </c>
      <c r="AU21" s="1">
        <v>0</v>
      </c>
      <c r="AV21" s="1">
        <v>0</v>
      </c>
      <c r="AW21" s="1">
        <v>141</v>
      </c>
      <c r="AX21" s="1">
        <v>169</v>
      </c>
      <c r="AY21" s="1">
        <v>0</v>
      </c>
      <c r="AZ21" s="1">
        <v>0</v>
      </c>
      <c r="BA21" s="1">
        <v>331</v>
      </c>
      <c r="BB21" s="1">
        <v>8</v>
      </c>
      <c r="BC21" s="1">
        <v>223</v>
      </c>
      <c r="BD21" s="1">
        <v>109</v>
      </c>
      <c r="BE21" s="1">
        <v>40</v>
      </c>
      <c r="BF21" s="1">
        <v>89</v>
      </c>
      <c r="BG21" s="1">
        <v>595</v>
      </c>
      <c r="BH21" s="1">
        <v>2539</v>
      </c>
      <c r="BI21" s="1">
        <v>1096</v>
      </c>
      <c r="BJ21" s="1">
        <v>0</v>
      </c>
      <c r="BK21" s="1">
        <v>330</v>
      </c>
      <c r="BL21" s="1">
        <v>1647</v>
      </c>
      <c r="BM21" s="1">
        <v>325</v>
      </c>
      <c r="BN21" s="1">
        <v>1014</v>
      </c>
      <c r="BO21" s="1">
        <v>684</v>
      </c>
      <c r="BP21" s="1">
        <v>2835</v>
      </c>
    </row>
    <row r="22" spans="1:68" x14ac:dyDescent="0.25">
      <c r="A22" s="1" t="s">
        <v>32</v>
      </c>
      <c r="B22" s="1">
        <v>34</v>
      </c>
      <c r="C22" s="1">
        <v>0</v>
      </c>
      <c r="D22" s="1">
        <v>0</v>
      </c>
      <c r="E22" s="1">
        <v>0</v>
      </c>
      <c r="F22" s="1">
        <v>0</v>
      </c>
      <c r="G22" s="1">
        <v>1</v>
      </c>
      <c r="H22" s="1">
        <v>0</v>
      </c>
      <c r="I22" s="1">
        <v>0</v>
      </c>
      <c r="J22" s="1">
        <v>1</v>
      </c>
      <c r="K22" s="1">
        <v>0</v>
      </c>
      <c r="L22" s="1">
        <v>0</v>
      </c>
      <c r="M22" s="1">
        <v>0</v>
      </c>
      <c r="N22" s="1">
        <v>0</v>
      </c>
      <c r="O22" s="1">
        <v>0</v>
      </c>
      <c r="P22" s="1">
        <v>1626</v>
      </c>
      <c r="Q22" s="1">
        <v>0</v>
      </c>
      <c r="R22" s="1">
        <v>0</v>
      </c>
      <c r="S22" s="1">
        <v>45</v>
      </c>
      <c r="T22" s="1">
        <v>10</v>
      </c>
      <c r="U22" s="1">
        <v>436</v>
      </c>
      <c r="V22" s="1">
        <v>1466</v>
      </c>
      <c r="W22" s="1">
        <v>0</v>
      </c>
      <c r="X22" s="1">
        <v>1022</v>
      </c>
      <c r="Y22" s="1">
        <v>10</v>
      </c>
      <c r="Z22" s="1">
        <v>0</v>
      </c>
      <c r="AA22" s="1">
        <v>1</v>
      </c>
      <c r="AB22" s="1">
        <v>795</v>
      </c>
      <c r="AC22" s="1">
        <v>211</v>
      </c>
      <c r="AD22" s="1">
        <v>8</v>
      </c>
      <c r="AE22" s="1">
        <v>203</v>
      </c>
      <c r="AF22" s="1">
        <v>566</v>
      </c>
      <c r="AG22" s="1">
        <v>0</v>
      </c>
      <c r="AH22" s="1">
        <v>0</v>
      </c>
      <c r="AI22" s="1">
        <v>0</v>
      </c>
      <c r="AJ22" s="1">
        <v>0</v>
      </c>
      <c r="AK22" s="1">
        <v>0</v>
      </c>
      <c r="AL22" s="1">
        <v>0</v>
      </c>
      <c r="AM22" s="1">
        <v>0</v>
      </c>
      <c r="AN22" s="1">
        <v>0</v>
      </c>
      <c r="AO22" s="1">
        <v>5</v>
      </c>
      <c r="AP22" s="1">
        <v>24</v>
      </c>
      <c r="AQ22" s="1">
        <v>924</v>
      </c>
      <c r="AR22" s="1">
        <v>1</v>
      </c>
      <c r="AS22" s="1">
        <v>0</v>
      </c>
      <c r="AT22" s="1">
        <v>0</v>
      </c>
      <c r="AU22" s="1">
        <v>0</v>
      </c>
      <c r="AV22" s="1">
        <v>0</v>
      </c>
      <c r="AW22" s="1">
        <v>0</v>
      </c>
      <c r="AX22" s="1">
        <v>72</v>
      </c>
      <c r="AY22" s="1">
        <v>0</v>
      </c>
      <c r="AZ22" s="1">
        <v>0</v>
      </c>
      <c r="BA22" s="1">
        <v>33</v>
      </c>
      <c r="BB22" s="1">
        <v>10</v>
      </c>
      <c r="BC22" s="1">
        <v>244</v>
      </c>
      <c r="BD22" s="1">
        <v>100</v>
      </c>
      <c r="BE22" s="1">
        <v>57</v>
      </c>
      <c r="BF22" s="1">
        <v>84</v>
      </c>
      <c r="BG22" s="1">
        <v>172</v>
      </c>
      <c r="BH22" s="1">
        <v>0</v>
      </c>
      <c r="BI22" s="1">
        <v>291</v>
      </c>
      <c r="BJ22" s="1">
        <v>101</v>
      </c>
      <c r="BK22" s="1">
        <v>24</v>
      </c>
      <c r="BL22" s="1">
        <v>9</v>
      </c>
      <c r="BM22" s="1">
        <v>94</v>
      </c>
      <c r="BN22" s="1">
        <v>1429</v>
      </c>
      <c r="BO22" s="1">
        <v>101</v>
      </c>
      <c r="BP22" s="1">
        <v>2334</v>
      </c>
    </row>
    <row r="23" spans="1:68" x14ac:dyDescent="0.25">
      <c r="A23" s="1" t="s">
        <v>33</v>
      </c>
      <c r="B23" s="1">
        <v>407</v>
      </c>
      <c r="C23" s="1">
        <v>0</v>
      </c>
      <c r="D23" s="1">
        <v>102</v>
      </c>
      <c r="E23" s="1">
        <v>195</v>
      </c>
      <c r="F23" s="1">
        <v>59</v>
      </c>
      <c r="G23" s="1">
        <v>38</v>
      </c>
      <c r="H23" s="1">
        <v>2501</v>
      </c>
      <c r="I23" s="1">
        <v>631</v>
      </c>
      <c r="J23" s="1">
        <v>1519</v>
      </c>
      <c r="K23" s="1">
        <v>1274</v>
      </c>
      <c r="L23" s="1">
        <v>2506</v>
      </c>
      <c r="M23" s="1">
        <v>2137</v>
      </c>
      <c r="N23" s="1">
        <v>384</v>
      </c>
      <c r="O23" s="1">
        <v>1106</v>
      </c>
      <c r="P23" s="1">
        <v>3626</v>
      </c>
      <c r="Q23" s="1">
        <v>813</v>
      </c>
      <c r="R23" s="1">
        <v>1294</v>
      </c>
      <c r="S23" s="1">
        <v>2015</v>
      </c>
      <c r="T23" s="1">
        <v>29733</v>
      </c>
      <c r="U23" s="1">
        <v>430</v>
      </c>
      <c r="V23" s="1">
        <v>86</v>
      </c>
      <c r="W23" s="1">
        <v>38435</v>
      </c>
      <c r="X23" s="1">
        <v>6619</v>
      </c>
      <c r="Y23" s="1">
        <v>374</v>
      </c>
      <c r="Z23" s="1">
        <v>7251</v>
      </c>
      <c r="AA23" s="1">
        <v>4524</v>
      </c>
      <c r="AB23" s="1">
        <v>6495</v>
      </c>
      <c r="AC23" s="1">
        <v>159</v>
      </c>
      <c r="AD23" s="1">
        <v>1750</v>
      </c>
      <c r="AE23" s="1">
        <v>492</v>
      </c>
      <c r="AF23" s="1">
        <v>2217</v>
      </c>
      <c r="AG23" s="1">
        <v>24</v>
      </c>
      <c r="AH23" s="1">
        <v>49</v>
      </c>
      <c r="AI23" s="1">
        <v>9</v>
      </c>
      <c r="AJ23" s="1">
        <v>211</v>
      </c>
      <c r="AK23" s="1">
        <v>1240</v>
      </c>
      <c r="AL23" s="1">
        <v>20</v>
      </c>
      <c r="AM23" s="1">
        <v>3015</v>
      </c>
      <c r="AN23" s="1">
        <v>474</v>
      </c>
      <c r="AO23" s="1">
        <v>1607</v>
      </c>
      <c r="AP23" s="1">
        <v>175</v>
      </c>
      <c r="AQ23" s="1">
        <v>943</v>
      </c>
      <c r="AR23" s="1">
        <v>442</v>
      </c>
      <c r="AS23" s="1">
        <v>1580</v>
      </c>
      <c r="AT23" s="1">
        <v>562</v>
      </c>
      <c r="AU23" s="1">
        <v>78</v>
      </c>
      <c r="AV23" s="1">
        <v>4</v>
      </c>
      <c r="AW23" s="1">
        <v>1535</v>
      </c>
      <c r="AX23" s="1">
        <v>1048</v>
      </c>
      <c r="AY23" s="1">
        <v>441</v>
      </c>
      <c r="AZ23" s="1">
        <v>315</v>
      </c>
      <c r="BA23" s="1">
        <v>3740</v>
      </c>
      <c r="BB23" s="1">
        <v>755</v>
      </c>
      <c r="BC23" s="1">
        <v>4348</v>
      </c>
      <c r="BD23" s="1">
        <v>274</v>
      </c>
      <c r="BE23" s="1">
        <v>201</v>
      </c>
      <c r="BF23" s="1">
        <v>1182</v>
      </c>
      <c r="BG23" s="1">
        <v>2818</v>
      </c>
      <c r="BH23" s="1">
        <v>1376</v>
      </c>
      <c r="BI23" s="1">
        <v>988</v>
      </c>
      <c r="BJ23" s="1">
        <v>110</v>
      </c>
      <c r="BK23" s="1">
        <v>246</v>
      </c>
      <c r="BL23" s="1">
        <v>1525</v>
      </c>
      <c r="BM23" s="1">
        <v>3051</v>
      </c>
      <c r="BN23" s="1">
        <v>1346</v>
      </c>
      <c r="BO23" s="1">
        <v>120</v>
      </c>
      <c r="BP23" s="1">
        <v>14202</v>
      </c>
    </row>
    <row r="24" spans="1:68" x14ac:dyDescent="0.25">
      <c r="A24" s="1" t="s">
        <v>34</v>
      </c>
      <c r="B24" s="1">
        <v>19</v>
      </c>
      <c r="C24" s="1">
        <v>0</v>
      </c>
      <c r="D24" s="1">
        <v>9</v>
      </c>
      <c r="E24" s="1">
        <v>2</v>
      </c>
      <c r="F24" s="1">
        <v>0</v>
      </c>
      <c r="G24" s="1">
        <v>1</v>
      </c>
      <c r="H24" s="1">
        <v>29</v>
      </c>
      <c r="I24" s="1">
        <v>15</v>
      </c>
      <c r="J24" s="1">
        <v>0</v>
      </c>
      <c r="K24" s="1">
        <v>0</v>
      </c>
      <c r="L24" s="1">
        <v>1</v>
      </c>
      <c r="M24" s="1">
        <v>8</v>
      </c>
      <c r="N24" s="1">
        <v>0</v>
      </c>
      <c r="O24" s="1">
        <v>1</v>
      </c>
      <c r="P24" s="1">
        <v>3</v>
      </c>
      <c r="Q24" s="1">
        <v>0</v>
      </c>
      <c r="R24" s="1">
        <v>0</v>
      </c>
      <c r="S24" s="1">
        <v>0</v>
      </c>
      <c r="T24" s="1">
        <v>158</v>
      </c>
      <c r="U24" s="1">
        <v>0</v>
      </c>
      <c r="V24" s="1">
        <v>19</v>
      </c>
      <c r="W24" s="1">
        <v>0</v>
      </c>
      <c r="X24" s="1">
        <v>1571</v>
      </c>
      <c r="Y24" s="1">
        <v>12</v>
      </c>
      <c r="Z24" s="1">
        <v>468</v>
      </c>
      <c r="AA24" s="1">
        <v>0</v>
      </c>
      <c r="AB24" s="1">
        <v>8852</v>
      </c>
      <c r="AC24" s="1">
        <v>166</v>
      </c>
      <c r="AD24" s="1">
        <v>181</v>
      </c>
      <c r="AE24" s="1">
        <v>137</v>
      </c>
      <c r="AF24" s="1">
        <v>6016</v>
      </c>
      <c r="AG24" s="1">
        <v>7</v>
      </c>
      <c r="AH24" s="1">
        <v>12</v>
      </c>
      <c r="AI24" s="1">
        <v>0</v>
      </c>
      <c r="AJ24" s="1">
        <v>509</v>
      </c>
      <c r="AK24" s="1">
        <v>132</v>
      </c>
      <c r="AL24" s="1">
        <v>1</v>
      </c>
      <c r="AM24" s="1">
        <v>680</v>
      </c>
      <c r="AN24" s="1">
        <v>8</v>
      </c>
      <c r="AO24" s="1">
        <v>4485</v>
      </c>
      <c r="AP24" s="1">
        <v>960</v>
      </c>
      <c r="AQ24" s="1">
        <v>473</v>
      </c>
      <c r="AR24" s="1">
        <v>7155</v>
      </c>
      <c r="AS24" s="1">
        <v>811</v>
      </c>
      <c r="AT24" s="1">
        <v>1544</v>
      </c>
      <c r="AU24" s="1">
        <v>1786</v>
      </c>
      <c r="AV24" s="1">
        <v>0</v>
      </c>
      <c r="AW24" s="1">
        <v>101</v>
      </c>
      <c r="AX24" s="1">
        <v>254</v>
      </c>
      <c r="AY24" s="1">
        <v>626</v>
      </c>
      <c r="AZ24" s="1">
        <v>201</v>
      </c>
      <c r="BA24" s="1">
        <v>5680</v>
      </c>
      <c r="BB24" s="1">
        <v>884</v>
      </c>
      <c r="BC24" s="1">
        <v>2672</v>
      </c>
      <c r="BD24" s="1">
        <v>14</v>
      </c>
      <c r="BE24" s="1">
        <v>888</v>
      </c>
      <c r="BF24" s="1">
        <v>1581</v>
      </c>
      <c r="BG24" s="1">
        <v>2611</v>
      </c>
      <c r="BH24" s="1">
        <v>143</v>
      </c>
      <c r="BI24" s="1">
        <v>1268</v>
      </c>
      <c r="BJ24" s="1">
        <v>723</v>
      </c>
      <c r="BK24" s="1">
        <v>240</v>
      </c>
      <c r="BL24" s="1">
        <v>587</v>
      </c>
      <c r="BM24" s="1">
        <v>577</v>
      </c>
      <c r="BN24" s="1">
        <v>2185</v>
      </c>
      <c r="BO24" s="1">
        <v>598</v>
      </c>
      <c r="BP24" s="1">
        <v>12562</v>
      </c>
    </row>
    <row r="25" spans="1:68" x14ac:dyDescent="0.25">
      <c r="A25" s="1" t="s">
        <v>35</v>
      </c>
      <c r="B25" s="1">
        <v>6917</v>
      </c>
      <c r="C25" s="1">
        <v>375</v>
      </c>
      <c r="D25" s="1">
        <v>5501</v>
      </c>
      <c r="E25" s="1">
        <v>3475</v>
      </c>
      <c r="F25" s="1">
        <v>1797</v>
      </c>
      <c r="G25" s="1">
        <v>14225</v>
      </c>
      <c r="H25" s="1">
        <v>47512</v>
      </c>
      <c r="I25" s="1">
        <v>906</v>
      </c>
      <c r="J25" s="1">
        <v>541</v>
      </c>
      <c r="K25" s="1">
        <v>1668</v>
      </c>
      <c r="L25" s="1">
        <v>678</v>
      </c>
      <c r="M25" s="1">
        <v>1328</v>
      </c>
      <c r="N25" s="1">
        <v>84</v>
      </c>
      <c r="O25" s="1">
        <v>1167</v>
      </c>
      <c r="P25" s="1">
        <v>530</v>
      </c>
      <c r="Q25" s="1">
        <v>235</v>
      </c>
      <c r="R25" s="1">
        <v>318</v>
      </c>
      <c r="S25" s="1">
        <v>619</v>
      </c>
      <c r="T25" s="1">
        <v>3405</v>
      </c>
      <c r="U25" s="1">
        <v>77</v>
      </c>
      <c r="V25" s="1">
        <v>27</v>
      </c>
      <c r="W25" s="1">
        <v>990</v>
      </c>
      <c r="X25" s="1">
        <v>1649</v>
      </c>
      <c r="Y25" s="1">
        <v>20810</v>
      </c>
      <c r="Z25" s="1">
        <v>9929</v>
      </c>
      <c r="AA25" s="1">
        <v>923</v>
      </c>
      <c r="AB25" s="1">
        <v>5023</v>
      </c>
      <c r="AC25" s="1">
        <v>1109</v>
      </c>
      <c r="AD25" s="1">
        <v>537</v>
      </c>
      <c r="AE25" s="1">
        <v>150</v>
      </c>
      <c r="AF25" s="1">
        <v>1789</v>
      </c>
      <c r="AG25" s="1">
        <v>13540</v>
      </c>
      <c r="AH25" s="1">
        <v>6027</v>
      </c>
      <c r="AI25" s="1">
        <v>1406</v>
      </c>
      <c r="AJ25" s="1">
        <v>16431</v>
      </c>
      <c r="AK25" s="1">
        <v>2448</v>
      </c>
      <c r="AL25" s="1">
        <v>12</v>
      </c>
      <c r="AM25" s="1">
        <v>15903</v>
      </c>
      <c r="AN25" s="1">
        <v>124</v>
      </c>
      <c r="AO25" s="1">
        <v>219</v>
      </c>
      <c r="AP25" s="1">
        <v>121</v>
      </c>
      <c r="AQ25" s="1">
        <v>827</v>
      </c>
      <c r="AR25" s="1">
        <v>598</v>
      </c>
      <c r="AS25" s="1">
        <v>7437</v>
      </c>
      <c r="AT25" s="1">
        <v>3614</v>
      </c>
      <c r="AU25" s="1">
        <v>28</v>
      </c>
      <c r="AV25" s="1">
        <v>538</v>
      </c>
      <c r="AW25" s="1">
        <v>7165</v>
      </c>
      <c r="AX25" s="1">
        <v>1951</v>
      </c>
      <c r="AY25" s="1">
        <v>41</v>
      </c>
      <c r="AZ25" s="1">
        <v>616</v>
      </c>
      <c r="BA25" s="1">
        <v>1934</v>
      </c>
      <c r="BB25" s="1">
        <v>1485</v>
      </c>
      <c r="BC25" s="1">
        <v>5637</v>
      </c>
      <c r="BD25" s="1">
        <v>1504</v>
      </c>
      <c r="BE25" s="1">
        <v>565</v>
      </c>
      <c r="BF25" s="1">
        <v>828</v>
      </c>
      <c r="BG25" s="1">
        <v>2358</v>
      </c>
      <c r="BH25" s="1">
        <v>637</v>
      </c>
      <c r="BI25" s="1">
        <v>528</v>
      </c>
      <c r="BJ25" s="1">
        <v>107</v>
      </c>
      <c r="BK25" s="1">
        <v>1292</v>
      </c>
      <c r="BL25" s="1">
        <v>974</v>
      </c>
      <c r="BM25" s="1">
        <v>3200</v>
      </c>
      <c r="BN25" s="1">
        <v>3266</v>
      </c>
      <c r="BO25" s="1">
        <v>20364</v>
      </c>
      <c r="BP25" s="1">
        <v>116585</v>
      </c>
    </row>
    <row r="26" spans="1:68" x14ac:dyDescent="0.25">
      <c r="A26" s="1" t="s">
        <v>36</v>
      </c>
      <c r="B26" s="1">
        <v>21188</v>
      </c>
      <c r="C26" s="1">
        <v>1150</v>
      </c>
      <c r="D26" s="1">
        <v>9099</v>
      </c>
      <c r="E26" s="1">
        <v>2991</v>
      </c>
      <c r="F26" s="1">
        <v>1179</v>
      </c>
      <c r="G26" s="1">
        <v>1728</v>
      </c>
      <c r="H26" s="1">
        <v>11145</v>
      </c>
      <c r="I26" s="1">
        <v>2337</v>
      </c>
      <c r="J26" s="1">
        <v>4579</v>
      </c>
      <c r="K26" s="1">
        <v>1676</v>
      </c>
      <c r="L26" s="1">
        <v>7840</v>
      </c>
      <c r="M26" s="1">
        <v>4522</v>
      </c>
      <c r="N26" s="1">
        <v>1948</v>
      </c>
      <c r="O26" s="1">
        <v>2477</v>
      </c>
      <c r="P26" s="1">
        <v>11870</v>
      </c>
      <c r="Q26" s="1">
        <v>1851</v>
      </c>
      <c r="R26" s="1">
        <v>2184</v>
      </c>
      <c r="S26" s="1">
        <v>6546</v>
      </c>
      <c r="T26" s="1">
        <v>8882</v>
      </c>
      <c r="U26" s="1">
        <v>9288</v>
      </c>
      <c r="V26" s="1">
        <v>261</v>
      </c>
      <c r="W26" s="1">
        <v>12953</v>
      </c>
      <c r="X26" s="1">
        <v>6231</v>
      </c>
      <c r="Y26" s="1">
        <v>12046</v>
      </c>
      <c r="Z26" s="1">
        <v>226598</v>
      </c>
      <c r="AA26" s="1">
        <v>64247</v>
      </c>
      <c r="AB26" s="1">
        <v>2175</v>
      </c>
      <c r="AC26" s="1">
        <v>175</v>
      </c>
      <c r="AD26" s="1">
        <v>60</v>
      </c>
      <c r="AE26" s="1">
        <v>49</v>
      </c>
      <c r="AF26" s="1">
        <v>1167</v>
      </c>
      <c r="AG26" s="1">
        <v>1</v>
      </c>
      <c r="AH26" s="1">
        <v>274</v>
      </c>
      <c r="AI26" s="1">
        <v>8</v>
      </c>
      <c r="AJ26" s="1">
        <v>228</v>
      </c>
      <c r="AK26" s="1">
        <v>24</v>
      </c>
      <c r="AL26" s="1">
        <v>2</v>
      </c>
      <c r="AM26" s="1">
        <v>84</v>
      </c>
      <c r="AN26" s="1">
        <v>674</v>
      </c>
      <c r="AO26" s="1">
        <v>565</v>
      </c>
      <c r="AP26" s="1">
        <v>224</v>
      </c>
      <c r="AQ26" s="1">
        <v>742</v>
      </c>
      <c r="AR26" s="1">
        <v>1083</v>
      </c>
      <c r="AS26" s="1">
        <v>151</v>
      </c>
      <c r="AT26" s="1">
        <v>111</v>
      </c>
      <c r="AU26" s="1">
        <v>10</v>
      </c>
      <c r="AV26" s="1">
        <v>0</v>
      </c>
      <c r="AW26" s="1">
        <v>16877</v>
      </c>
      <c r="AX26" s="1">
        <v>400</v>
      </c>
      <c r="AY26" s="1">
        <v>132</v>
      </c>
      <c r="AZ26" s="1">
        <v>117</v>
      </c>
      <c r="BA26" s="1">
        <v>13300</v>
      </c>
      <c r="BB26" s="1">
        <v>1934</v>
      </c>
      <c r="BC26" s="1">
        <v>6996</v>
      </c>
      <c r="BD26" s="1">
        <v>837</v>
      </c>
      <c r="BE26" s="1">
        <v>462</v>
      </c>
      <c r="BF26" s="1">
        <v>36016</v>
      </c>
      <c r="BG26" s="1">
        <v>23312</v>
      </c>
      <c r="BH26" s="1">
        <v>2496</v>
      </c>
      <c r="BI26" s="1">
        <v>666</v>
      </c>
      <c r="BJ26" s="1">
        <v>286</v>
      </c>
      <c r="BK26" s="1">
        <v>847</v>
      </c>
      <c r="BL26" s="1">
        <v>79</v>
      </c>
      <c r="BM26" s="1">
        <v>779</v>
      </c>
      <c r="BN26" s="1">
        <v>3906</v>
      </c>
      <c r="BO26" s="1">
        <v>1679</v>
      </c>
      <c r="BP26" s="1">
        <v>37090</v>
      </c>
    </row>
    <row r="27" spans="1:68" x14ac:dyDescent="0.25">
      <c r="A27" s="1" t="s">
        <v>37</v>
      </c>
      <c r="B27" s="1">
        <v>1417</v>
      </c>
      <c r="C27" s="1">
        <v>72</v>
      </c>
      <c r="D27" s="1">
        <v>121</v>
      </c>
      <c r="E27" s="1">
        <v>1130</v>
      </c>
      <c r="F27" s="1">
        <v>639</v>
      </c>
      <c r="G27" s="1">
        <v>21</v>
      </c>
      <c r="H27" s="1">
        <v>28938</v>
      </c>
      <c r="I27" s="1">
        <v>703</v>
      </c>
      <c r="J27" s="1">
        <v>1379</v>
      </c>
      <c r="K27" s="1">
        <v>703</v>
      </c>
      <c r="L27" s="1">
        <v>2613</v>
      </c>
      <c r="M27" s="1">
        <v>7279</v>
      </c>
      <c r="N27" s="1">
        <v>910</v>
      </c>
      <c r="O27" s="1">
        <v>1758</v>
      </c>
      <c r="P27" s="1">
        <v>31956</v>
      </c>
      <c r="Q27" s="1">
        <v>3620</v>
      </c>
      <c r="R27" s="1">
        <v>4224</v>
      </c>
      <c r="S27" s="1">
        <v>5377</v>
      </c>
      <c r="T27" s="1">
        <v>19502</v>
      </c>
      <c r="U27" s="1">
        <v>323</v>
      </c>
      <c r="V27" s="1">
        <v>296</v>
      </c>
      <c r="W27" s="1">
        <v>2672</v>
      </c>
      <c r="X27" s="1">
        <v>707</v>
      </c>
      <c r="Y27" s="1">
        <v>522</v>
      </c>
      <c r="Z27" s="1">
        <v>12247</v>
      </c>
      <c r="AA27" s="1">
        <v>17820</v>
      </c>
      <c r="AB27" s="1">
        <v>13173</v>
      </c>
      <c r="AC27" s="1">
        <v>2049</v>
      </c>
      <c r="AD27" s="1">
        <v>1885</v>
      </c>
      <c r="AE27" s="1">
        <v>374</v>
      </c>
      <c r="AF27" s="1">
        <v>5921</v>
      </c>
      <c r="AG27" s="1">
        <v>14</v>
      </c>
      <c r="AH27" s="1">
        <v>7</v>
      </c>
      <c r="AI27" s="1">
        <v>1</v>
      </c>
      <c r="AJ27" s="1">
        <v>898</v>
      </c>
      <c r="AK27" s="1">
        <v>47</v>
      </c>
      <c r="AL27" s="1">
        <v>68</v>
      </c>
      <c r="AM27" s="1">
        <v>3188</v>
      </c>
      <c r="AN27" s="1">
        <v>551</v>
      </c>
      <c r="AO27" s="1">
        <v>380</v>
      </c>
      <c r="AP27" s="1">
        <v>126</v>
      </c>
      <c r="AQ27" s="1">
        <v>5651</v>
      </c>
      <c r="AR27" s="1">
        <v>586</v>
      </c>
      <c r="AS27" s="1">
        <v>270</v>
      </c>
      <c r="AT27" s="1">
        <v>132</v>
      </c>
      <c r="AU27" s="1">
        <v>111</v>
      </c>
      <c r="AV27" s="1">
        <v>0</v>
      </c>
      <c r="AW27" s="1">
        <v>489</v>
      </c>
      <c r="AX27" s="1">
        <v>1795</v>
      </c>
      <c r="AY27" s="1">
        <v>70</v>
      </c>
      <c r="AZ27" s="1">
        <v>559</v>
      </c>
      <c r="BA27" s="1">
        <v>6339</v>
      </c>
      <c r="BB27" s="1">
        <v>226</v>
      </c>
      <c r="BC27" s="1">
        <v>2347</v>
      </c>
      <c r="BD27" s="1">
        <v>405</v>
      </c>
      <c r="BE27" s="1">
        <v>630</v>
      </c>
      <c r="BF27" s="1">
        <v>8031</v>
      </c>
      <c r="BG27" s="1">
        <v>3829</v>
      </c>
      <c r="BH27" s="1">
        <v>1450</v>
      </c>
      <c r="BI27" s="1">
        <v>1122</v>
      </c>
      <c r="BJ27" s="1">
        <v>38</v>
      </c>
      <c r="BK27" s="1">
        <v>262</v>
      </c>
      <c r="BL27" s="1">
        <v>145</v>
      </c>
      <c r="BM27" s="1">
        <v>6378</v>
      </c>
      <c r="BN27" s="1">
        <v>4201</v>
      </c>
      <c r="BO27" s="1">
        <v>1633</v>
      </c>
      <c r="BP27" s="1">
        <v>14665</v>
      </c>
    </row>
    <row r="28" spans="1:68" x14ac:dyDescent="0.25">
      <c r="A28" s="1" t="s">
        <v>38</v>
      </c>
      <c r="B28" s="1">
        <v>37925</v>
      </c>
      <c r="C28" s="1">
        <v>2100</v>
      </c>
      <c r="D28" s="1">
        <v>8297</v>
      </c>
      <c r="E28" s="1">
        <v>4495</v>
      </c>
      <c r="F28" s="1">
        <v>2373</v>
      </c>
      <c r="G28" s="1">
        <v>6208</v>
      </c>
      <c r="H28" s="1">
        <v>85719</v>
      </c>
      <c r="I28" s="1">
        <v>9549</v>
      </c>
      <c r="J28" s="1">
        <v>6098</v>
      </c>
      <c r="K28" s="1">
        <v>25271</v>
      </c>
      <c r="L28" s="1">
        <v>19175</v>
      </c>
      <c r="M28" s="1">
        <v>31355</v>
      </c>
      <c r="N28" s="1">
        <v>6513</v>
      </c>
      <c r="O28" s="1">
        <v>9554</v>
      </c>
      <c r="P28" s="1">
        <v>74391</v>
      </c>
      <c r="Q28" s="1">
        <v>14055</v>
      </c>
      <c r="R28" s="1">
        <v>6141</v>
      </c>
      <c r="S28" s="1">
        <v>9461</v>
      </c>
      <c r="T28" s="1">
        <v>68337</v>
      </c>
      <c r="U28" s="1">
        <v>2772</v>
      </c>
      <c r="V28" s="1">
        <v>1717</v>
      </c>
      <c r="W28" s="1">
        <v>12872</v>
      </c>
      <c r="X28" s="1">
        <v>3745</v>
      </c>
      <c r="Y28" s="1">
        <v>16433</v>
      </c>
      <c r="Z28" s="1">
        <v>56267</v>
      </c>
      <c r="AA28" s="1">
        <v>15163</v>
      </c>
      <c r="AB28" s="1">
        <v>58831</v>
      </c>
      <c r="AC28" s="1">
        <v>4780</v>
      </c>
      <c r="AD28" s="1">
        <v>2331</v>
      </c>
      <c r="AE28" s="1">
        <v>2682</v>
      </c>
      <c r="AF28" s="1">
        <v>23687</v>
      </c>
      <c r="AG28" s="1">
        <v>2254</v>
      </c>
      <c r="AH28" s="1">
        <v>3098</v>
      </c>
      <c r="AI28" s="1">
        <v>979</v>
      </c>
      <c r="AJ28" s="1">
        <v>8487</v>
      </c>
      <c r="AK28" s="1">
        <v>1511</v>
      </c>
      <c r="AL28" s="1">
        <v>184</v>
      </c>
      <c r="AM28" s="1">
        <v>7686</v>
      </c>
      <c r="AN28" s="1">
        <v>2341</v>
      </c>
      <c r="AO28" s="1">
        <v>5057</v>
      </c>
      <c r="AP28" s="1">
        <v>404</v>
      </c>
      <c r="AQ28" s="1">
        <v>15608</v>
      </c>
      <c r="AR28" s="1">
        <v>4002</v>
      </c>
      <c r="AS28" s="1">
        <v>3661</v>
      </c>
      <c r="AT28" s="1">
        <v>2168</v>
      </c>
      <c r="AU28" s="1">
        <v>606</v>
      </c>
      <c r="AV28" s="1">
        <v>409</v>
      </c>
      <c r="AW28" s="1">
        <v>8883</v>
      </c>
      <c r="AX28" s="1">
        <v>10181</v>
      </c>
      <c r="AY28" s="1">
        <v>792</v>
      </c>
      <c r="AZ28" s="1">
        <v>2242</v>
      </c>
      <c r="BA28" s="1">
        <v>17011</v>
      </c>
      <c r="BB28" s="1">
        <v>4467</v>
      </c>
      <c r="BC28" s="1">
        <v>10955</v>
      </c>
      <c r="BD28" s="1">
        <v>2485</v>
      </c>
      <c r="BE28" s="1">
        <v>3677</v>
      </c>
      <c r="BF28" s="1">
        <v>25739</v>
      </c>
      <c r="BG28" s="1">
        <v>20131</v>
      </c>
      <c r="BH28" s="1">
        <v>4418</v>
      </c>
      <c r="BI28" s="1">
        <v>4124</v>
      </c>
      <c r="BJ28" s="1">
        <v>582</v>
      </c>
      <c r="BK28" s="1">
        <v>3856</v>
      </c>
      <c r="BL28" s="1">
        <v>4077</v>
      </c>
      <c r="BM28" s="1">
        <v>19420</v>
      </c>
      <c r="BN28" s="1">
        <v>12399</v>
      </c>
      <c r="BO28" s="1">
        <v>16747</v>
      </c>
      <c r="BP28" s="1">
        <v>60206</v>
      </c>
    </row>
    <row r="29" spans="1:68" x14ac:dyDescent="0.25">
      <c r="A29" s="1" t="s">
        <v>39</v>
      </c>
      <c r="B29" s="1">
        <v>7</v>
      </c>
      <c r="C29" s="1">
        <v>1</v>
      </c>
      <c r="D29" s="1">
        <v>190</v>
      </c>
      <c r="E29" s="1">
        <v>223</v>
      </c>
      <c r="F29" s="1">
        <v>100</v>
      </c>
      <c r="G29" s="1">
        <v>18</v>
      </c>
      <c r="H29" s="1">
        <v>2606</v>
      </c>
      <c r="I29" s="1">
        <v>166</v>
      </c>
      <c r="J29" s="1">
        <v>250</v>
      </c>
      <c r="K29" s="1">
        <v>161</v>
      </c>
      <c r="L29" s="1">
        <v>348</v>
      </c>
      <c r="M29" s="1">
        <v>3178</v>
      </c>
      <c r="N29" s="1">
        <v>39</v>
      </c>
      <c r="O29" s="1">
        <v>1</v>
      </c>
      <c r="P29" s="1">
        <v>3128</v>
      </c>
      <c r="Q29" s="1">
        <v>1112</v>
      </c>
      <c r="R29" s="1">
        <v>131</v>
      </c>
      <c r="S29" s="1">
        <v>245</v>
      </c>
      <c r="T29" s="1">
        <v>1060</v>
      </c>
      <c r="U29" s="1">
        <v>29</v>
      </c>
      <c r="V29" s="1">
        <v>0</v>
      </c>
      <c r="W29" s="1">
        <v>370</v>
      </c>
      <c r="X29" s="1">
        <v>105</v>
      </c>
      <c r="Y29" s="1">
        <v>1</v>
      </c>
      <c r="Z29" s="1">
        <v>593</v>
      </c>
      <c r="AA29" s="1">
        <v>170</v>
      </c>
      <c r="AB29" s="1">
        <v>186</v>
      </c>
      <c r="AC29" s="1">
        <v>2034</v>
      </c>
      <c r="AD29" s="1">
        <v>548</v>
      </c>
      <c r="AE29" s="1">
        <v>104</v>
      </c>
      <c r="AF29" s="1">
        <v>2270</v>
      </c>
      <c r="AG29" s="1">
        <v>0</v>
      </c>
      <c r="AH29" s="1">
        <v>13</v>
      </c>
      <c r="AI29" s="1">
        <v>0</v>
      </c>
      <c r="AJ29" s="1">
        <v>1257</v>
      </c>
      <c r="AK29" s="1">
        <v>10</v>
      </c>
      <c r="AL29" s="1">
        <v>0</v>
      </c>
      <c r="AM29" s="1">
        <v>10</v>
      </c>
      <c r="AN29" s="1">
        <v>125</v>
      </c>
      <c r="AO29" s="1">
        <v>78</v>
      </c>
      <c r="AP29" s="1">
        <v>47</v>
      </c>
      <c r="AQ29" s="1">
        <v>110</v>
      </c>
      <c r="AR29" s="1">
        <v>8</v>
      </c>
      <c r="AS29" s="1">
        <v>26</v>
      </c>
      <c r="AT29" s="1">
        <v>11</v>
      </c>
      <c r="AU29" s="1">
        <v>33</v>
      </c>
      <c r="AV29" s="1">
        <v>0</v>
      </c>
      <c r="AW29" s="1">
        <v>513</v>
      </c>
      <c r="AX29" s="1">
        <v>376</v>
      </c>
      <c r="AY29" s="1">
        <v>0</v>
      </c>
      <c r="AZ29" s="1">
        <v>12</v>
      </c>
      <c r="BA29" s="1">
        <v>862</v>
      </c>
      <c r="BB29" s="1">
        <v>0</v>
      </c>
      <c r="BC29" s="1">
        <v>1904</v>
      </c>
      <c r="BD29" s="1">
        <v>47</v>
      </c>
      <c r="BE29" s="1">
        <v>0</v>
      </c>
      <c r="BF29" s="1">
        <v>0</v>
      </c>
      <c r="BG29" s="1">
        <v>0</v>
      </c>
      <c r="BH29" s="1">
        <v>0</v>
      </c>
      <c r="BI29" s="1">
        <v>0</v>
      </c>
      <c r="BJ29" s="1">
        <v>4</v>
      </c>
      <c r="BK29" s="1">
        <v>23</v>
      </c>
      <c r="BL29" s="1">
        <v>32</v>
      </c>
      <c r="BM29" s="1">
        <v>75</v>
      </c>
      <c r="BN29" s="1">
        <v>5825</v>
      </c>
      <c r="BO29" s="1">
        <v>0</v>
      </c>
      <c r="BP29" s="1">
        <v>1</v>
      </c>
    </row>
    <row r="30" spans="1:68" x14ac:dyDescent="0.25">
      <c r="A30" s="1" t="s">
        <v>40</v>
      </c>
      <c r="B30" s="1">
        <v>68</v>
      </c>
      <c r="C30" s="1">
        <v>0</v>
      </c>
      <c r="D30" s="1">
        <v>1</v>
      </c>
      <c r="E30" s="1">
        <v>0</v>
      </c>
      <c r="F30" s="1">
        <v>0</v>
      </c>
      <c r="G30" s="1">
        <v>73</v>
      </c>
      <c r="H30" s="1">
        <v>239</v>
      </c>
      <c r="I30" s="1">
        <v>0</v>
      </c>
      <c r="J30" s="1">
        <v>16</v>
      </c>
      <c r="K30" s="1">
        <v>0</v>
      </c>
      <c r="L30" s="1">
        <v>1</v>
      </c>
      <c r="M30" s="1">
        <v>4</v>
      </c>
      <c r="N30" s="1">
        <v>0</v>
      </c>
      <c r="O30" s="1">
        <v>1</v>
      </c>
      <c r="P30" s="1">
        <v>10</v>
      </c>
      <c r="Q30" s="1">
        <v>0</v>
      </c>
      <c r="R30" s="1">
        <v>5</v>
      </c>
      <c r="S30" s="1">
        <v>6</v>
      </c>
      <c r="T30" s="1">
        <v>8</v>
      </c>
      <c r="U30" s="1">
        <v>0</v>
      </c>
      <c r="V30" s="1">
        <v>0</v>
      </c>
      <c r="W30" s="1">
        <v>1</v>
      </c>
      <c r="X30" s="1">
        <v>43</v>
      </c>
      <c r="Y30" s="1">
        <v>2</v>
      </c>
      <c r="Z30" s="1">
        <v>102</v>
      </c>
      <c r="AA30" s="1">
        <v>2</v>
      </c>
      <c r="AB30" s="1">
        <v>34</v>
      </c>
      <c r="AC30" s="1">
        <v>22</v>
      </c>
      <c r="AD30" s="1">
        <v>61</v>
      </c>
      <c r="AE30" s="1">
        <v>14</v>
      </c>
      <c r="AF30" s="1">
        <v>83</v>
      </c>
      <c r="AG30" s="1">
        <v>0</v>
      </c>
      <c r="AH30" s="1">
        <v>9</v>
      </c>
      <c r="AI30" s="1">
        <v>1</v>
      </c>
      <c r="AJ30" s="1">
        <v>313</v>
      </c>
      <c r="AK30" s="1">
        <v>40</v>
      </c>
      <c r="AL30" s="1">
        <v>0</v>
      </c>
      <c r="AM30" s="1">
        <v>55</v>
      </c>
      <c r="AN30" s="1">
        <v>0</v>
      </c>
      <c r="AO30" s="1">
        <v>3</v>
      </c>
      <c r="AP30" s="1">
        <v>1</v>
      </c>
      <c r="AQ30" s="1">
        <v>1</v>
      </c>
      <c r="AR30" s="1">
        <v>15</v>
      </c>
      <c r="AS30" s="1">
        <v>10</v>
      </c>
      <c r="AT30" s="1">
        <v>12</v>
      </c>
      <c r="AU30" s="1">
        <v>1</v>
      </c>
      <c r="AV30" s="1">
        <v>0</v>
      </c>
      <c r="AW30" s="1">
        <v>154</v>
      </c>
      <c r="AX30" s="1">
        <v>5</v>
      </c>
      <c r="AY30" s="1">
        <v>2</v>
      </c>
      <c r="AZ30" s="1">
        <v>1</v>
      </c>
      <c r="BA30" s="1">
        <v>22</v>
      </c>
      <c r="BB30" s="1">
        <v>0</v>
      </c>
      <c r="BC30" s="1">
        <v>388</v>
      </c>
      <c r="BD30" s="1">
        <v>0</v>
      </c>
      <c r="BE30" s="1">
        <v>12</v>
      </c>
      <c r="BF30" s="1">
        <v>11</v>
      </c>
      <c r="BG30" s="1">
        <v>15</v>
      </c>
      <c r="BH30" s="1">
        <v>2</v>
      </c>
      <c r="BI30" s="1">
        <v>4</v>
      </c>
      <c r="BJ30" s="1">
        <v>10</v>
      </c>
      <c r="BK30" s="1">
        <v>34</v>
      </c>
      <c r="BL30" s="1">
        <v>73</v>
      </c>
      <c r="BM30" s="1">
        <v>1649</v>
      </c>
      <c r="BN30" s="1">
        <v>54</v>
      </c>
      <c r="BO30" s="1">
        <v>0</v>
      </c>
      <c r="BP30" s="1">
        <v>53</v>
      </c>
    </row>
    <row r="31" spans="1:68" x14ac:dyDescent="0.25">
      <c r="A31" s="1" t="s">
        <v>41</v>
      </c>
      <c r="B31" s="1">
        <v>109</v>
      </c>
      <c r="C31" s="1">
        <v>0</v>
      </c>
      <c r="D31" s="1">
        <v>18</v>
      </c>
      <c r="E31" s="1">
        <v>14</v>
      </c>
      <c r="F31" s="1">
        <v>6</v>
      </c>
      <c r="G31" s="1">
        <v>117</v>
      </c>
      <c r="H31" s="1">
        <v>2029</v>
      </c>
      <c r="I31" s="1">
        <v>12</v>
      </c>
      <c r="J31" s="1">
        <v>42</v>
      </c>
      <c r="K31" s="1">
        <v>10</v>
      </c>
      <c r="L31" s="1">
        <v>33</v>
      </c>
      <c r="M31" s="1">
        <v>218</v>
      </c>
      <c r="N31" s="1">
        <v>4</v>
      </c>
      <c r="O31" s="1">
        <v>11</v>
      </c>
      <c r="P31" s="1">
        <v>261</v>
      </c>
      <c r="Q31" s="1">
        <v>64</v>
      </c>
      <c r="R31" s="1">
        <v>68</v>
      </c>
      <c r="S31" s="1">
        <v>77</v>
      </c>
      <c r="T31" s="1">
        <v>150</v>
      </c>
      <c r="U31" s="1">
        <v>31</v>
      </c>
      <c r="V31" s="1">
        <v>1</v>
      </c>
      <c r="W31" s="1">
        <v>35</v>
      </c>
      <c r="X31" s="1">
        <v>309</v>
      </c>
      <c r="Y31" s="1">
        <v>15</v>
      </c>
      <c r="Z31" s="1">
        <v>360</v>
      </c>
      <c r="AA31" s="1">
        <v>27</v>
      </c>
      <c r="AB31" s="1">
        <v>216</v>
      </c>
      <c r="AC31" s="1">
        <v>273</v>
      </c>
      <c r="AD31" s="1">
        <v>93</v>
      </c>
      <c r="AE31" s="1">
        <v>22</v>
      </c>
      <c r="AF31" s="1">
        <v>354</v>
      </c>
      <c r="AG31" s="1">
        <v>0</v>
      </c>
      <c r="AH31" s="1">
        <v>14</v>
      </c>
      <c r="AI31" s="1">
        <v>1</v>
      </c>
      <c r="AJ31" s="1">
        <v>545</v>
      </c>
      <c r="AK31" s="1">
        <v>61</v>
      </c>
      <c r="AL31" s="1">
        <v>1</v>
      </c>
      <c r="AM31" s="1">
        <v>85</v>
      </c>
      <c r="AN31" s="1">
        <v>8</v>
      </c>
      <c r="AO31" s="1">
        <v>28</v>
      </c>
      <c r="AP31" s="1">
        <v>11</v>
      </c>
      <c r="AQ31" s="1">
        <v>12</v>
      </c>
      <c r="AR31" s="1">
        <v>91</v>
      </c>
      <c r="AS31" s="1">
        <v>58</v>
      </c>
      <c r="AT31" s="1">
        <v>72</v>
      </c>
      <c r="AU31" s="1">
        <v>6</v>
      </c>
      <c r="AV31" s="1">
        <v>0</v>
      </c>
      <c r="AW31" s="1">
        <v>1018</v>
      </c>
      <c r="AX31" s="1">
        <v>39</v>
      </c>
      <c r="AY31" s="1">
        <v>21</v>
      </c>
      <c r="AZ31" s="1">
        <v>9</v>
      </c>
      <c r="BA31" s="1">
        <v>214</v>
      </c>
      <c r="BB31" s="1">
        <v>0</v>
      </c>
      <c r="BC31" s="1">
        <v>839</v>
      </c>
      <c r="BD31" s="1">
        <v>5</v>
      </c>
      <c r="BE31" s="1">
        <v>56</v>
      </c>
      <c r="BF31" s="1">
        <v>79</v>
      </c>
      <c r="BG31" s="1">
        <v>58</v>
      </c>
      <c r="BH31" s="1">
        <v>7</v>
      </c>
      <c r="BI31" s="1">
        <v>28</v>
      </c>
      <c r="BJ31" s="1">
        <v>9</v>
      </c>
      <c r="BK31" s="1">
        <v>23</v>
      </c>
      <c r="BL31" s="1">
        <v>230</v>
      </c>
      <c r="BM31" s="1">
        <v>823</v>
      </c>
      <c r="BN31" s="1">
        <v>684</v>
      </c>
      <c r="BO31" s="1">
        <v>1</v>
      </c>
      <c r="BP31" s="1">
        <v>311</v>
      </c>
    </row>
    <row r="32" spans="1:68" x14ac:dyDescent="0.25">
      <c r="A32" s="1" t="s">
        <v>42</v>
      </c>
      <c r="B32" s="1">
        <v>1245</v>
      </c>
      <c r="C32" s="1">
        <v>7</v>
      </c>
      <c r="D32" s="1">
        <v>94</v>
      </c>
      <c r="E32" s="1">
        <v>202</v>
      </c>
      <c r="F32" s="1">
        <v>16</v>
      </c>
      <c r="G32" s="1">
        <v>1482</v>
      </c>
      <c r="H32" s="1">
        <v>83416</v>
      </c>
      <c r="I32" s="1">
        <v>115</v>
      </c>
      <c r="J32" s="1">
        <v>53</v>
      </c>
      <c r="K32" s="1">
        <v>35</v>
      </c>
      <c r="L32" s="1">
        <v>177</v>
      </c>
      <c r="M32" s="1">
        <v>838</v>
      </c>
      <c r="N32" s="1">
        <v>27</v>
      </c>
      <c r="O32" s="1">
        <v>100</v>
      </c>
      <c r="P32" s="1">
        <v>1205</v>
      </c>
      <c r="Q32" s="1">
        <v>180</v>
      </c>
      <c r="R32" s="1">
        <v>589</v>
      </c>
      <c r="S32" s="1">
        <v>639</v>
      </c>
      <c r="T32" s="1">
        <v>1006</v>
      </c>
      <c r="U32" s="1">
        <v>174</v>
      </c>
      <c r="V32" s="1">
        <v>5</v>
      </c>
      <c r="W32" s="1">
        <v>189</v>
      </c>
      <c r="X32" s="1">
        <v>1493</v>
      </c>
      <c r="Y32" s="1">
        <v>229</v>
      </c>
      <c r="Z32" s="1">
        <v>2888</v>
      </c>
      <c r="AA32" s="1">
        <v>150</v>
      </c>
      <c r="AB32" s="1">
        <v>1121</v>
      </c>
      <c r="AC32" s="1">
        <v>2844</v>
      </c>
      <c r="AD32" s="1">
        <v>573</v>
      </c>
      <c r="AE32" s="1">
        <v>620</v>
      </c>
      <c r="AF32" s="1">
        <v>2673</v>
      </c>
      <c r="AG32" s="1">
        <v>3</v>
      </c>
      <c r="AH32" s="1">
        <v>161</v>
      </c>
      <c r="AI32" s="1">
        <v>316</v>
      </c>
      <c r="AJ32" s="1">
        <v>6957</v>
      </c>
      <c r="AK32" s="1">
        <v>711</v>
      </c>
      <c r="AL32" s="1">
        <v>5</v>
      </c>
      <c r="AM32" s="1">
        <v>1698</v>
      </c>
      <c r="AN32" s="1">
        <v>27</v>
      </c>
      <c r="AO32" s="1">
        <v>168</v>
      </c>
      <c r="AP32" s="1">
        <v>50</v>
      </c>
      <c r="AQ32" s="1">
        <v>62</v>
      </c>
      <c r="AR32" s="1">
        <v>446</v>
      </c>
      <c r="AS32" s="1">
        <v>285</v>
      </c>
      <c r="AT32" s="1">
        <v>353</v>
      </c>
      <c r="AU32" s="1">
        <v>25</v>
      </c>
      <c r="AV32" s="1">
        <v>0</v>
      </c>
      <c r="AW32" s="1">
        <v>7665</v>
      </c>
      <c r="AX32" s="1">
        <v>130</v>
      </c>
      <c r="AY32" s="1">
        <v>183</v>
      </c>
      <c r="AZ32" s="1">
        <v>47</v>
      </c>
      <c r="BA32" s="1">
        <v>1195</v>
      </c>
      <c r="BB32" s="1">
        <v>0</v>
      </c>
      <c r="BC32" s="1">
        <v>2096</v>
      </c>
      <c r="BD32" s="1">
        <v>20</v>
      </c>
      <c r="BE32" s="1">
        <v>213</v>
      </c>
      <c r="BF32" s="1">
        <v>581</v>
      </c>
      <c r="BG32" s="1">
        <v>320</v>
      </c>
      <c r="BH32" s="1">
        <v>84</v>
      </c>
      <c r="BI32" s="1">
        <v>181</v>
      </c>
      <c r="BJ32" s="1">
        <v>182</v>
      </c>
      <c r="BK32" s="1">
        <v>366</v>
      </c>
      <c r="BL32" s="1">
        <v>1234</v>
      </c>
      <c r="BM32" s="1">
        <v>7785</v>
      </c>
      <c r="BN32" s="1">
        <v>3564</v>
      </c>
      <c r="BO32" s="1">
        <v>12</v>
      </c>
      <c r="BP32" s="1">
        <v>3094</v>
      </c>
    </row>
    <row r="33" spans="1:68" x14ac:dyDescent="0.25">
      <c r="A33" s="1" t="s">
        <v>43</v>
      </c>
      <c r="B33" s="1">
        <v>181</v>
      </c>
      <c r="C33" s="1">
        <v>2</v>
      </c>
      <c r="D33" s="1">
        <v>23</v>
      </c>
      <c r="E33" s="1">
        <v>42</v>
      </c>
      <c r="F33" s="1">
        <v>288</v>
      </c>
      <c r="G33" s="1">
        <v>768</v>
      </c>
      <c r="H33" s="1">
        <v>459</v>
      </c>
      <c r="I33" s="1">
        <v>219</v>
      </c>
      <c r="J33" s="1">
        <v>377</v>
      </c>
      <c r="K33" s="1">
        <v>299</v>
      </c>
      <c r="L33" s="1">
        <v>784</v>
      </c>
      <c r="M33" s="1">
        <v>573</v>
      </c>
      <c r="N33" s="1">
        <v>64</v>
      </c>
      <c r="O33" s="1">
        <v>64</v>
      </c>
      <c r="P33" s="1">
        <v>464</v>
      </c>
      <c r="Q33" s="1">
        <v>360</v>
      </c>
      <c r="R33" s="1">
        <v>218</v>
      </c>
      <c r="S33" s="1">
        <v>287</v>
      </c>
      <c r="T33" s="1">
        <v>1199</v>
      </c>
      <c r="U33" s="1">
        <v>50</v>
      </c>
      <c r="V33" s="1">
        <v>22</v>
      </c>
      <c r="W33" s="1">
        <v>234</v>
      </c>
      <c r="X33" s="1">
        <v>388</v>
      </c>
      <c r="Y33" s="1">
        <v>351</v>
      </c>
      <c r="Z33" s="1">
        <v>623</v>
      </c>
      <c r="AA33" s="1">
        <v>563</v>
      </c>
      <c r="AB33" s="1">
        <v>7317</v>
      </c>
      <c r="AC33" s="1">
        <v>200</v>
      </c>
      <c r="AD33" s="1">
        <v>54</v>
      </c>
      <c r="AE33" s="1">
        <v>89</v>
      </c>
      <c r="AF33" s="1">
        <v>425</v>
      </c>
      <c r="AG33" s="1">
        <v>273</v>
      </c>
      <c r="AH33" s="1">
        <v>32</v>
      </c>
      <c r="AI33" s="1">
        <v>302</v>
      </c>
      <c r="AJ33" s="1">
        <v>1670</v>
      </c>
      <c r="AK33" s="1">
        <v>46</v>
      </c>
      <c r="AL33" s="1">
        <v>4</v>
      </c>
      <c r="AM33" s="1">
        <v>1029</v>
      </c>
      <c r="AN33" s="1">
        <v>65</v>
      </c>
      <c r="AO33" s="1">
        <v>702</v>
      </c>
      <c r="AP33" s="1">
        <v>584</v>
      </c>
      <c r="AQ33" s="1">
        <v>2189</v>
      </c>
      <c r="AR33" s="1">
        <v>2687</v>
      </c>
      <c r="AS33" s="1">
        <v>5006</v>
      </c>
      <c r="AT33" s="1">
        <v>5075</v>
      </c>
      <c r="AU33" s="1">
        <v>552</v>
      </c>
      <c r="AV33" s="1">
        <v>362</v>
      </c>
      <c r="AW33" s="1">
        <v>10831</v>
      </c>
      <c r="AX33" s="1">
        <v>1266</v>
      </c>
      <c r="AY33" s="1">
        <v>1623</v>
      </c>
      <c r="AZ33" s="1">
        <v>2578</v>
      </c>
      <c r="BA33" s="1">
        <v>6980</v>
      </c>
      <c r="BB33" s="1">
        <v>496</v>
      </c>
      <c r="BC33" s="1">
        <v>9479</v>
      </c>
      <c r="BD33" s="1">
        <v>680</v>
      </c>
      <c r="BE33" s="1">
        <v>845</v>
      </c>
      <c r="BF33" s="1">
        <v>4030</v>
      </c>
      <c r="BG33" s="1">
        <v>491</v>
      </c>
      <c r="BH33" s="1">
        <v>566</v>
      </c>
      <c r="BI33" s="1">
        <v>652</v>
      </c>
      <c r="BJ33" s="1">
        <v>222</v>
      </c>
      <c r="BK33" s="1">
        <v>418</v>
      </c>
      <c r="BL33" s="1">
        <v>320</v>
      </c>
      <c r="BM33" s="1">
        <v>1507</v>
      </c>
      <c r="BN33" s="1">
        <v>1473</v>
      </c>
      <c r="BO33" s="1">
        <v>4560</v>
      </c>
      <c r="BP33" s="1">
        <v>6506</v>
      </c>
    </row>
    <row r="34" spans="1:68" x14ac:dyDescent="0.25">
      <c r="A34" s="1" t="s">
        <v>44</v>
      </c>
      <c r="B34" s="1">
        <v>2108</v>
      </c>
      <c r="C34" s="1">
        <v>49</v>
      </c>
      <c r="D34" s="1">
        <v>609</v>
      </c>
      <c r="E34" s="1">
        <v>797</v>
      </c>
      <c r="F34" s="1">
        <v>111</v>
      </c>
      <c r="G34" s="1">
        <v>3231</v>
      </c>
      <c r="H34" s="1">
        <v>2600</v>
      </c>
      <c r="I34" s="1">
        <v>818</v>
      </c>
      <c r="J34" s="1">
        <v>2267</v>
      </c>
      <c r="K34" s="1">
        <v>3205</v>
      </c>
      <c r="L34" s="1">
        <v>992</v>
      </c>
      <c r="M34" s="1">
        <v>536</v>
      </c>
      <c r="N34" s="1">
        <v>71</v>
      </c>
      <c r="O34" s="1">
        <v>311</v>
      </c>
      <c r="P34" s="1">
        <v>1600</v>
      </c>
      <c r="Q34" s="1">
        <v>408</v>
      </c>
      <c r="R34" s="1">
        <v>333</v>
      </c>
      <c r="S34" s="1">
        <v>255</v>
      </c>
      <c r="T34" s="1">
        <v>6477</v>
      </c>
      <c r="U34" s="1">
        <v>75</v>
      </c>
      <c r="V34" s="1">
        <v>9</v>
      </c>
      <c r="W34" s="1">
        <v>2360</v>
      </c>
      <c r="X34" s="1">
        <v>185</v>
      </c>
      <c r="Y34" s="1">
        <v>2787</v>
      </c>
      <c r="Z34" s="1">
        <v>5295</v>
      </c>
      <c r="AA34" s="1">
        <v>1785</v>
      </c>
      <c r="AB34" s="1">
        <v>405</v>
      </c>
      <c r="AC34" s="1">
        <v>41</v>
      </c>
      <c r="AD34" s="1">
        <v>157</v>
      </c>
      <c r="AE34" s="1">
        <v>49</v>
      </c>
      <c r="AF34" s="1">
        <v>142</v>
      </c>
      <c r="AG34" s="1">
        <v>87</v>
      </c>
      <c r="AH34" s="1">
        <v>312</v>
      </c>
      <c r="AI34" s="1">
        <v>12</v>
      </c>
      <c r="AJ34" s="1">
        <v>4156</v>
      </c>
      <c r="AK34" s="1">
        <v>29</v>
      </c>
      <c r="AL34" s="1">
        <v>4</v>
      </c>
      <c r="AM34" s="1">
        <v>408</v>
      </c>
      <c r="AN34" s="1">
        <v>50</v>
      </c>
      <c r="AO34" s="1">
        <v>45</v>
      </c>
      <c r="AP34" s="1">
        <v>9</v>
      </c>
      <c r="AQ34" s="1">
        <v>339</v>
      </c>
      <c r="AR34" s="1">
        <v>66</v>
      </c>
      <c r="AS34" s="1">
        <v>119</v>
      </c>
      <c r="AT34" s="1">
        <v>57</v>
      </c>
      <c r="AU34" s="1">
        <v>177</v>
      </c>
      <c r="AV34" s="1">
        <v>3</v>
      </c>
      <c r="AW34" s="1">
        <v>465</v>
      </c>
      <c r="AX34" s="1">
        <v>83</v>
      </c>
      <c r="AY34" s="1">
        <v>54</v>
      </c>
      <c r="AZ34" s="1">
        <v>31</v>
      </c>
      <c r="BA34" s="1">
        <v>831</v>
      </c>
      <c r="BB34" s="1">
        <v>49</v>
      </c>
      <c r="BC34" s="1">
        <v>566</v>
      </c>
      <c r="BD34" s="1">
        <v>47</v>
      </c>
      <c r="BE34" s="1">
        <v>61</v>
      </c>
      <c r="BF34" s="1">
        <v>403</v>
      </c>
      <c r="BG34" s="1">
        <v>225</v>
      </c>
      <c r="BH34" s="1">
        <v>99</v>
      </c>
      <c r="BI34" s="1">
        <v>116</v>
      </c>
      <c r="BJ34" s="1">
        <v>14</v>
      </c>
      <c r="BK34" s="1">
        <v>89</v>
      </c>
      <c r="BL34" s="1">
        <v>130</v>
      </c>
      <c r="BM34" s="1">
        <v>584</v>
      </c>
      <c r="BN34" s="1">
        <v>185</v>
      </c>
      <c r="BO34" s="1">
        <v>287</v>
      </c>
      <c r="BP34" s="1">
        <v>5855</v>
      </c>
    </row>
    <row r="35" spans="1:68" x14ac:dyDescent="0.25">
      <c r="A35" s="1" t="s">
        <v>45</v>
      </c>
      <c r="B35" s="1">
        <v>569</v>
      </c>
      <c r="C35" s="1">
        <v>18</v>
      </c>
      <c r="D35" s="1">
        <v>392</v>
      </c>
      <c r="E35" s="1">
        <v>207</v>
      </c>
      <c r="F35" s="1">
        <v>47</v>
      </c>
      <c r="G35" s="1">
        <v>400</v>
      </c>
      <c r="H35" s="1">
        <v>1238</v>
      </c>
      <c r="I35" s="1">
        <v>8</v>
      </c>
      <c r="J35" s="1">
        <v>326</v>
      </c>
      <c r="K35" s="1">
        <v>576</v>
      </c>
      <c r="L35" s="1">
        <v>144</v>
      </c>
      <c r="M35" s="1">
        <v>67</v>
      </c>
      <c r="N35" s="1">
        <v>20</v>
      </c>
      <c r="O35" s="1">
        <v>76</v>
      </c>
      <c r="P35" s="1">
        <v>95</v>
      </c>
      <c r="Q35" s="1">
        <v>42</v>
      </c>
      <c r="R35" s="1">
        <v>18</v>
      </c>
      <c r="S35" s="1">
        <v>45</v>
      </c>
      <c r="T35" s="1">
        <v>1058</v>
      </c>
      <c r="U35" s="1">
        <v>26</v>
      </c>
      <c r="V35" s="1">
        <v>1</v>
      </c>
      <c r="W35" s="1">
        <v>161</v>
      </c>
      <c r="X35" s="1">
        <v>2</v>
      </c>
      <c r="Y35" s="1">
        <v>108</v>
      </c>
      <c r="Z35" s="1">
        <v>788</v>
      </c>
      <c r="AA35" s="1">
        <v>197</v>
      </c>
      <c r="AB35" s="1">
        <v>39</v>
      </c>
      <c r="AC35" s="1">
        <v>19</v>
      </c>
      <c r="AD35" s="1">
        <v>25</v>
      </c>
      <c r="AE35" s="1">
        <v>7</v>
      </c>
      <c r="AF35" s="1">
        <v>25</v>
      </c>
      <c r="AG35" s="1">
        <v>12</v>
      </c>
      <c r="AH35" s="1">
        <v>14</v>
      </c>
      <c r="AI35" s="1">
        <v>1</v>
      </c>
      <c r="AJ35" s="1">
        <v>17</v>
      </c>
      <c r="AK35" s="1">
        <v>2</v>
      </c>
      <c r="AL35" s="1">
        <v>4</v>
      </c>
      <c r="AM35" s="1">
        <v>16</v>
      </c>
      <c r="AN35" s="1">
        <v>0</v>
      </c>
      <c r="AO35" s="1">
        <v>1</v>
      </c>
      <c r="AP35" s="1">
        <v>1</v>
      </c>
      <c r="AQ35" s="1">
        <v>39</v>
      </c>
      <c r="AR35" s="1">
        <v>11</v>
      </c>
      <c r="AS35" s="1">
        <v>8</v>
      </c>
      <c r="AT35" s="1">
        <v>3</v>
      </c>
      <c r="AU35" s="1">
        <v>0</v>
      </c>
      <c r="AV35" s="1">
        <v>0</v>
      </c>
      <c r="AW35" s="1">
        <v>106</v>
      </c>
      <c r="AX35" s="1">
        <v>7</v>
      </c>
      <c r="AY35" s="1">
        <v>0</v>
      </c>
      <c r="AZ35" s="1">
        <v>4</v>
      </c>
      <c r="BA35" s="1">
        <v>1217</v>
      </c>
      <c r="BB35" s="1">
        <v>99</v>
      </c>
      <c r="BC35" s="1">
        <v>145</v>
      </c>
      <c r="BD35" s="1">
        <v>17</v>
      </c>
      <c r="BE35" s="1">
        <v>341</v>
      </c>
      <c r="BF35" s="1">
        <v>171</v>
      </c>
      <c r="BG35" s="1">
        <v>164</v>
      </c>
      <c r="BH35" s="1">
        <v>14</v>
      </c>
      <c r="BI35" s="1">
        <v>10</v>
      </c>
      <c r="BJ35" s="1">
        <v>4</v>
      </c>
      <c r="BK35" s="1">
        <v>14</v>
      </c>
      <c r="BL35" s="1">
        <v>9</v>
      </c>
      <c r="BM35" s="1">
        <v>53</v>
      </c>
      <c r="BN35" s="1">
        <v>42</v>
      </c>
      <c r="BO35" s="1">
        <v>1771</v>
      </c>
      <c r="BP35" s="1">
        <v>1780</v>
      </c>
    </row>
    <row r="36" spans="1:68" x14ac:dyDescent="0.25">
      <c r="A36" s="1" t="s">
        <v>46</v>
      </c>
      <c r="B36" s="1">
        <v>8300</v>
      </c>
      <c r="C36" s="1">
        <v>562</v>
      </c>
      <c r="D36" s="1">
        <v>1468</v>
      </c>
      <c r="E36" s="1">
        <v>1032</v>
      </c>
      <c r="F36" s="1">
        <v>481</v>
      </c>
      <c r="G36" s="1">
        <v>3951</v>
      </c>
      <c r="H36" s="1">
        <v>26381</v>
      </c>
      <c r="I36" s="1">
        <v>2491</v>
      </c>
      <c r="J36" s="1">
        <v>3997</v>
      </c>
      <c r="K36" s="1">
        <v>7814</v>
      </c>
      <c r="L36" s="1">
        <v>4670</v>
      </c>
      <c r="M36" s="1">
        <v>4755</v>
      </c>
      <c r="N36" s="1">
        <v>1057</v>
      </c>
      <c r="O36" s="1">
        <v>1545</v>
      </c>
      <c r="P36" s="1">
        <v>10132</v>
      </c>
      <c r="Q36" s="1">
        <v>2391</v>
      </c>
      <c r="R36" s="1">
        <v>1552</v>
      </c>
      <c r="S36" s="1">
        <v>1587</v>
      </c>
      <c r="T36" s="1">
        <v>34463</v>
      </c>
      <c r="U36" s="1">
        <v>825</v>
      </c>
      <c r="V36" s="1">
        <v>237</v>
      </c>
      <c r="W36" s="1">
        <v>3773</v>
      </c>
      <c r="X36" s="1">
        <v>872</v>
      </c>
      <c r="Y36" s="1">
        <v>8415</v>
      </c>
      <c r="Z36" s="1">
        <v>8223</v>
      </c>
      <c r="AA36" s="1">
        <v>3116</v>
      </c>
      <c r="AB36" s="1">
        <v>5835</v>
      </c>
      <c r="AC36" s="1">
        <v>1907</v>
      </c>
      <c r="AD36" s="1">
        <v>1362</v>
      </c>
      <c r="AE36" s="1">
        <v>1262</v>
      </c>
      <c r="AF36" s="1">
        <v>5101</v>
      </c>
      <c r="AG36" s="1">
        <v>1278</v>
      </c>
      <c r="AH36" s="1">
        <v>491</v>
      </c>
      <c r="AI36" s="1">
        <v>206</v>
      </c>
      <c r="AJ36" s="1">
        <v>5705</v>
      </c>
      <c r="AK36" s="1">
        <v>259</v>
      </c>
      <c r="AL36" s="1">
        <v>38</v>
      </c>
      <c r="AM36" s="1">
        <v>3314</v>
      </c>
      <c r="AN36" s="1">
        <v>279</v>
      </c>
      <c r="AO36" s="1">
        <v>708</v>
      </c>
      <c r="AP36" s="1">
        <v>333</v>
      </c>
      <c r="AQ36" s="1">
        <v>1852</v>
      </c>
      <c r="AR36" s="1">
        <v>1313</v>
      </c>
      <c r="AS36" s="1">
        <v>376</v>
      </c>
      <c r="AT36" s="1">
        <v>236</v>
      </c>
      <c r="AU36" s="1">
        <v>150</v>
      </c>
      <c r="AV36" s="1">
        <v>22</v>
      </c>
      <c r="AW36" s="1">
        <v>1658</v>
      </c>
      <c r="AX36" s="1">
        <v>478</v>
      </c>
      <c r="AY36" s="1">
        <v>178</v>
      </c>
      <c r="AZ36" s="1">
        <v>321</v>
      </c>
      <c r="BA36" s="1">
        <v>4141</v>
      </c>
      <c r="BB36" s="1">
        <v>454</v>
      </c>
      <c r="BC36" s="1">
        <v>2224</v>
      </c>
      <c r="BD36" s="1">
        <v>429</v>
      </c>
      <c r="BE36" s="1">
        <v>554</v>
      </c>
      <c r="BF36" s="1">
        <v>1857</v>
      </c>
      <c r="BG36" s="1">
        <v>1874</v>
      </c>
      <c r="BH36" s="1">
        <v>622</v>
      </c>
      <c r="BI36" s="1">
        <v>789</v>
      </c>
      <c r="BJ36" s="1">
        <v>227</v>
      </c>
      <c r="BK36" s="1">
        <v>1096</v>
      </c>
      <c r="BL36" s="1">
        <v>567</v>
      </c>
      <c r="BM36" s="1">
        <v>2847</v>
      </c>
      <c r="BN36" s="1">
        <v>2108</v>
      </c>
      <c r="BO36" s="1">
        <v>2971</v>
      </c>
      <c r="BP36" s="1">
        <v>10785</v>
      </c>
    </row>
    <row r="37" spans="1:68" x14ac:dyDescent="0.25">
      <c r="A37" s="1" t="s">
        <v>47</v>
      </c>
      <c r="B37" s="1">
        <v>0</v>
      </c>
      <c r="C37" s="1">
        <v>2</v>
      </c>
      <c r="D37" s="1">
        <v>5</v>
      </c>
      <c r="E37" s="1">
        <v>12</v>
      </c>
      <c r="F37" s="1">
        <v>110</v>
      </c>
      <c r="G37" s="1">
        <v>1868</v>
      </c>
      <c r="H37" s="1">
        <v>808</v>
      </c>
      <c r="I37" s="1">
        <v>87</v>
      </c>
      <c r="J37" s="1">
        <v>142</v>
      </c>
      <c r="K37" s="1">
        <v>121</v>
      </c>
      <c r="L37" s="1">
        <v>316</v>
      </c>
      <c r="M37" s="1">
        <v>229</v>
      </c>
      <c r="N37" s="1">
        <v>21</v>
      </c>
      <c r="O37" s="1">
        <v>21</v>
      </c>
      <c r="P37" s="1">
        <v>155</v>
      </c>
      <c r="Q37" s="1">
        <v>127</v>
      </c>
      <c r="R37" s="1">
        <v>86</v>
      </c>
      <c r="S37" s="1">
        <v>141</v>
      </c>
      <c r="T37" s="1">
        <v>400</v>
      </c>
      <c r="U37" s="1">
        <v>14</v>
      </c>
      <c r="V37" s="1">
        <v>8</v>
      </c>
      <c r="W37" s="1">
        <v>90</v>
      </c>
      <c r="X37" s="1">
        <v>154</v>
      </c>
      <c r="Y37" s="1">
        <v>142</v>
      </c>
      <c r="Z37" s="1">
        <v>218</v>
      </c>
      <c r="AA37" s="1">
        <v>206</v>
      </c>
      <c r="AB37" s="1">
        <v>1070</v>
      </c>
      <c r="AC37" s="1">
        <v>101</v>
      </c>
      <c r="AD37" s="1">
        <v>8</v>
      </c>
      <c r="AE37" s="1">
        <v>26</v>
      </c>
      <c r="AF37" s="1">
        <v>188</v>
      </c>
      <c r="AG37" s="1">
        <v>3</v>
      </c>
      <c r="AH37" s="1">
        <v>489</v>
      </c>
      <c r="AI37" s="1">
        <v>0</v>
      </c>
      <c r="AJ37" s="1">
        <v>0</v>
      </c>
      <c r="AK37" s="1">
        <v>0</v>
      </c>
      <c r="AL37" s="1">
        <v>1</v>
      </c>
      <c r="AM37" s="1">
        <v>136</v>
      </c>
      <c r="AN37" s="1">
        <v>10</v>
      </c>
      <c r="AO37" s="1">
        <v>296</v>
      </c>
      <c r="AP37" s="1">
        <v>219</v>
      </c>
      <c r="AQ37" s="1">
        <v>2273</v>
      </c>
      <c r="AR37" s="1">
        <v>1432</v>
      </c>
      <c r="AS37" s="1">
        <v>2830</v>
      </c>
      <c r="AT37" s="1">
        <v>2202</v>
      </c>
      <c r="AU37" s="1">
        <v>1713</v>
      </c>
      <c r="AV37" s="1">
        <v>146</v>
      </c>
      <c r="AW37" s="1">
        <v>5745</v>
      </c>
      <c r="AX37" s="1">
        <v>696</v>
      </c>
      <c r="AY37" s="1">
        <v>1039</v>
      </c>
      <c r="AZ37" s="1">
        <v>1365</v>
      </c>
      <c r="BA37" s="1">
        <v>7737</v>
      </c>
      <c r="BB37" s="1">
        <v>240</v>
      </c>
      <c r="BC37" s="1">
        <v>5452</v>
      </c>
      <c r="BD37" s="1">
        <v>265</v>
      </c>
      <c r="BE37" s="1">
        <v>478</v>
      </c>
      <c r="BF37" s="1">
        <v>2587</v>
      </c>
      <c r="BG37" s="1">
        <v>2041</v>
      </c>
      <c r="BH37" s="1">
        <v>872</v>
      </c>
      <c r="BI37" s="1">
        <v>234</v>
      </c>
      <c r="BJ37" s="1">
        <v>2175</v>
      </c>
      <c r="BK37" s="1">
        <v>139</v>
      </c>
      <c r="BL37" s="1">
        <v>159</v>
      </c>
      <c r="BM37" s="1">
        <v>821</v>
      </c>
      <c r="BN37" s="1">
        <v>632</v>
      </c>
      <c r="BO37" s="1">
        <v>16</v>
      </c>
      <c r="BP37" s="1">
        <v>22913</v>
      </c>
    </row>
    <row r="38" spans="1:68" x14ac:dyDescent="0.25">
      <c r="A38" s="1" t="s">
        <v>48</v>
      </c>
      <c r="B38" s="1">
        <v>137</v>
      </c>
      <c r="C38" s="1">
        <v>7</v>
      </c>
      <c r="D38" s="1">
        <v>11299</v>
      </c>
      <c r="E38" s="1">
        <v>54</v>
      </c>
      <c r="F38" s="1">
        <v>20</v>
      </c>
      <c r="G38" s="1">
        <v>9965</v>
      </c>
      <c r="H38" s="1">
        <v>434</v>
      </c>
      <c r="I38" s="1">
        <v>8</v>
      </c>
      <c r="J38" s="1">
        <v>7</v>
      </c>
      <c r="K38" s="1">
        <v>9</v>
      </c>
      <c r="L38" s="1">
        <v>8</v>
      </c>
      <c r="M38" s="1">
        <v>18</v>
      </c>
      <c r="N38" s="1">
        <v>1</v>
      </c>
      <c r="O38" s="1">
        <v>5</v>
      </c>
      <c r="P38" s="1">
        <v>4</v>
      </c>
      <c r="Q38" s="1">
        <v>3</v>
      </c>
      <c r="R38" s="1">
        <v>3</v>
      </c>
      <c r="S38" s="1">
        <v>5</v>
      </c>
      <c r="T38" s="1">
        <v>28</v>
      </c>
      <c r="U38" s="1">
        <v>3</v>
      </c>
      <c r="V38" s="1">
        <v>0</v>
      </c>
      <c r="W38" s="1">
        <v>16</v>
      </c>
      <c r="X38" s="1">
        <v>27</v>
      </c>
      <c r="Y38" s="1">
        <v>15921</v>
      </c>
      <c r="Z38" s="1">
        <v>369</v>
      </c>
      <c r="AA38" s="1">
        <v>13</v>
      </c>
      <c r="AB38" s="1">
        <v>80</v>
      </c>
      <c r="AC38" s="1">
        <v>15</v>
      </c>
      <c r="AD38" s="1">
        <v>8</v>
      </c>
      <c r="AE38" s="1">
        <v>2</v>
      </c>
      <c r="AF38" s="1">
        <v>25</v>
      </c>
      <c r="AG38" s="1">
        <v>221</v>
      </c>
      <c r="AH38" s="1">
        <v>98</v>
      </c>
      <c r="AI38" s="1">
        <v>23</v>
      </c>
      <c r="AJ38" s="1">
        <v>267</v>
      </c>
      <c r="AK38" s="1">
        <v>40</v>
      </c>
      <c r="AL38" s="1">
        <v>1</v>
      </c>
      <c r="AM38" s="1">
        <v>259</v>
      </c>
      <c r="AN38" s="1">
        <v>2</v>
      </c>
      <c r="AO38" s="1">
        <v>4</v>
      </c>
      <c r="AP38" s="1">
        <v>2</v>
      </c>
      <c r="AQ38" s="1">
        <v>9</v>
      </c>
      <c r="AR38" s="1">
        <v>10</v>
      </c>
      <c r="AS38" s="1">
        <v>121</v>
      </c>
      <c r="AT38" s="1">
        <v>59</v>
      </c>
      <c r="AU38" s="1">
        <v>0</v>
      </c>
      <c r="AV38" s="1">
        <v>9</v>
      </c>
      <c r="AW38" s="1">
        <v>95</v>
      </c>
      <c r="AX38" s="1">
        <v>30</v>
      </c>
      <c r="AY38" s="1">
        <v>1</v>
      </c>
      <c r="AZ38" s="1">
        <v>10</v>
      </c>
      <c r="BA38" s="1">
        <v>21</v>
      </c>
      <c r="BB38" s="1">
        <v>24</v>
      </c>
      <c r="BC38" s="1">
        <v>86</v>
      </c>
      <c r="BD38" s="1">
        <v>22</v>
      </c>
      <c r="BE38" s="1">
        <v>8</v>
      </c>
      <c r="BF38" s="1">
        <v>7</v>
      </c>
      <c r="BG38" s="1">
        <v>38</v>
      </c>
      <c r="BH38" s="1">
        <v>7</v>
      </c>
      <c r="BI38" s="1">
        <v>7</v>
      </c>
      <c r="BJ38" s="1">
        <v>2</v>
      </c>
      <c r="BK38" s="1">
        <v>20</v>
      </c>
      <c r="BL38" s="1">
        <v>14</v>
      </c>
      <c r="BM38" s="1">
        <v>48</v>
      </c>
      <c r="BN38" s="1">
        <v>46</v>
      </c>
      <c r="BO38" s="1">
        <v>331</v>
      </c>
      <c r="BP38" s="1">
        <v>10362</v>
      </c>
    </row>
    <row r="39" spans="1:68" x14ac:dyDescent="0.25">
      <c r="A39" s="1" t="s">
        <v>49</v>
      </c>
      <c r="B39" s="1">
        <v>0</v>
      </c>
      <c r="C39" s="1">
        <v>188</v>
      </c>
      <c r="D39" s="1">
        <v>43</v>
      </c>
      <c r="E39" s="1">
        <v>1529</v>
      </c>
      <c r="F39" s="1">
        <v>6</v>
      </c>
      <c r="G39" s="1">
        <v>7413</v>
      </c>
      <c r="H39" s="1">
        <v>0</v>
      </c>
      <c r="I39" s="1">
        <v>891</v>
      </c>
      <c r="J39" s="1">
        <v>1014</v>
      </c>
      <c r="K39" s="1">
        <v>143</v>
      </c>
      <c r="L39" s="1">
        <v>146</v>
      </c>
      <c r="M39" s="1">
        <v>20</v>
      </c>
      <c r="N39" s="1">
        <v>0</v>
      </c>
      <c r="O39" s="1">
        <v>3</v>
      </c>
      <c r="P39" s="1">
        <v>9</v>
      </c>
      <c r="Q39" s="1">
        <v>0</v>
      </c>
      <c r="R39" s="1">
        <v>280</v>
      </c>
      <c r="S39" s="1">
        <v>187</v>
      </c>
      <c r="T39" s="1">
        <v>665</v>
      </c>
      <c r="U39" s="1">
        <v>62</v>
      </c>
      <c r="V39" s="1">
        <v>0</v>
      </c>
      <c r="W39" s="1">
        <v>463</v>
      </c>
      <c r="X39" s="1">
        <v>448</v>
      </c>
      <c r="Y39" s="1">
        <v>1626</v>
      </c>
      <c r="Z39" s="1">
        <v>218</v>
      </c>
      <c r="AA39" s="1">
        <v>574</v>
      </c>
      <c r="AB39" s="1">
        <v>47690</v>
      </c>
      <c r="AC39" s="1">
        <v>2482</v>
      </c>
      <c r="AD39" s="1">
        <v>848</v>
      </c>
      <c r="AE39" s="1">
        <v>579</v>
      </c>
      <c r="AF39" s="1">
        <v>13949</v>
      </c>
      <c r="AG39" s="1">
        <v>21114</v>
      </c>
      <c r="AH39" s="1">
        <v>1992</v>
      </c>
      <c r="AI39" s="1">
        <v>4558</v>
      </c>
      <c r="AJ39" s="1">
        <v>46544</v>
      </c>
      <c r="AK39" s="1">
        <v>1019</v>
      </c>
      <c r="AL39" s="1">
        <v>444</v>
      </c>
      <c r="AM39" s="1">
        <v>31590</v>
      </c>
      <c r="AN39" s="1">
        <v>1395</v>
      </c>
      <c r="AO39" s="1">
        <v>1869</v>
      </c>
      <c r="AP39" s="1">
        <v>1311</v>
      </c>
      <c r="AQ39" s="1">
        <v>385</v>
      </c>
      <c r="AR39" s="1">
        <v>4551</v>
      </c>
      <c r="AS39" s="1">
        <v>622</v>
      </c>
      <c r="AT39" s="1">
        <v>3234</v>
      </c>
      <c r="AU39" s="1">
        <v>335</v>
      </c>
      <c r="AV39" s="1">
        <v>0</v>
      </c>
      <c r="AW39" s="1">
        <v>0</v>
      </c>
      <c r="AX39" s="1">
        <v>2159</v>
      </c>
      <c r="AY39" s="1">
        <v>914</v>
      </c>
      <c r="AZ39" s="1">
        <v>490</v>
      </c>
      <c r="BA39" s="1">
        <v>13397</v>
      </c>
      <c r="BB39" s="1">
        <v>476</v>
      </c>
      <c r="BC39" s="1">
        <v>3334</v>
      </c>
      <c r="BD39" s="1">
        <v>1432</v>
      </c>
      <c r="BE39" s="1">
        <v>435</v>
      </c>
      <c r="BF39" s="1">
        <v>2020</v>
      </c>
      <c r="BG39" s="1">
        <v>3093</v>
      </c>
      <c r="BH39" s="1">
        <v>449</v>
      </c>
      <c r="BI39" s="1">
        <v>1033</v>
      </c>
      <c r="BJ39" s="1">
        <v>672</v>
      </c>
      <c r="BK39" s="1">
        <v>869</v>
      </c>
      <c r="BL39" s="1">
        <v>126</v>
      </c>
      <c r="BM39" s="1">
        <v>505</v>
      </c>
      <c r="BN39" s="1">
        <v>2257</v>
      </c>
      <c r="BO39" s="1">
        <v>2</v>
      </c>
      <c r="BP39" s="1">
        <v>5930</v>
      </c>
    </row>
    <row r="40" spans="1:68" x14ac:dyDescent="0.25">
      <c r="A40" s="1" t="s">
        <v>50</v>
      </c>
      <c r="B40" s="1">
        <v>311</v>
      </c>
      <c r="C40" s="1">
        <v>0</v>
      </c>
      <c r="D40" s="1">
        <v>10</v>
      </c>
      <c r="E40" s="1">
        <v>356</v>
      </c>
      <c r="F40" s="1">
        <v>0</v>
      </c>
      <c r="G40" s="1">
        <v>380</v>
      </c>
      <c r="H40" s="1">
        <v>0</v>
      </c>
      <c r="I40" s="1">
        <v>3681</v>
      </c>
      <c r="J40" s="1">
        <v>1881</v>
      </c>
      <c r="K40" s="1">
        <v>144</v>
      </c>
      <c r="L40" s="1">
        <v>1772</v>
      </c>
      <c r="M40" s="1">
        <v>674</v>
      </c>
      <c r="N40" s="1">
        <v>2056</v>
      </c>
      <c r="O40" s="1">
        <v>76</v>
      </c>
      <c r="P40" s="1">
        <v>226</v>
      </c>
      <c r="Q40" s="1">
        <v>177</v>
      </c>
      <c r="R40" s="1">
        <v>139</v>
      </c>
      <c r="S40" s="1">
        <v>564</v>
      </c>
      <c r="T40" s="1">
        <v>4036</v>
      </c>
      <c r="U40" s="1">
        <v>1379</v>
      </c>
      <c r="V40" s="1">
        <v>342</v>
      </c>
      <c r="W40" s="1">
        <v>3321</v>
      </c>
      <c r="X40" s="1">
        <v>1991</v>
      </c>
      <c r="Y40" s="1">
        <v>3919</v>
      </c>
      <c r="Z40" s="1">
        <v>3669</v>
      </c>
      <c r="AA40" s="1">
        <v>5517</v>
      </c>
      <c r="AB40" s="1">
        <v>22296</v>
      </c>
      <c r="AC40" s="1">
        <v>9068</v>
      </c>
      <c r="AD40" s="1">
        <v>7228</v>
      </c>
      <c r="AE40" s="1">
        <v>9160</v>
      </c>
      <c r="AF40" s="1">
        <v>25179</v>
      </c>
      <c r="AG40" s="1">
        <v>15</v>
      </c>
      <c r="AH40" s="1">
        <v>2</v>
      </c>
      <c r="AI40" s="1">
        <v>785</v>
      </c>
      <c r="AJ40" s="1">
        <v>10362</v>
      </c>
      <c r="AK40" s="1">
        <v>211</v>
      </c>
      <c r="AL40" s="1">
        <v>14</v>
      </c>
      <c r="AM40" s="1">
        <v>875</v>
      </c>
      <c r="AN40" s="1">
        <v>10933</v>
      </c>
      <c r="AO40" s="1">
        <v>539</v>
      </c>
      <c r="AP40" s="1">
        <v>295</v>
      </c>
      <c r="AQ40" s="1">
        <v>627</v>
      </c>
      <c r="AR40" s="1">
        <v>937</v>
      </c>
      <c r="AS40" s="1">
        <v>0</v>
      </c>
      <c r="AT40" s="1">
        <v>0</v>
      </c>
      <c r="AU40" s="1">
        <v>59</v>
      </c>
      <c r="AV40" s="1">
        <v>0</v>
      </c>
      <c r="AW40" s="1">
        <v>61</v>
      </c>
      <c r="AX40" s="1">
        <v>391</v>
      </c>
      <c r="AY40" s="1">
        <v>198</v>
      </c>
      <c r="AZ40" s="1">
        <v>108</v>
      </c>
      <c r="BA40" s="1">
        <v>950</v>
      </c>
      <c r="BB40" s="1">
        <v>5</v>
      </c>
      <c r="BC40" s="1">
        <v>2025</v>
      </c>
      <c r="BD40" s="1">
        <v>90</v>
      </c>
      <c r="BE40" s="1">
        <v>146</v>
      </c>
      <c r="BF40" s="1">
        <v>654</v>
      </c>
      <c r="BG40" s="1">
        <v>886</v>
      </c>
      <c r="BH40" s="1">
        <v>145</v>
      </c>
      <c r="BI40" s="1">
        <v>224</v>
      </c>
      <c r="BJ40" s="1">
        <v>175</v>
      </c>
      <c r="BK40" s="1">
        <v>113</v>
      </c>
      <c r="BL40" s="1">
        <v>704</v>
      </c>
      <c r="BM40" s="1">
        <v>1274</v>
      </c>
      <c r="BN40" s="1">
        <v>798</v>
      </c>
      <c r="BO40" s="1">
        <v>113</v>
      </c>
      <c r="BP40" s="1">
        <v>4115</v>
      </c>
    </row>
    <row r="41" spans="1:68" x14ac:dyDescent="0.25">
      <c r="A41" s="1" t="s">
        <v>51</v>
      </c>
      <c r="B41" s="1">
        <v>43</v>
      </c>
      <c r="C41" s="1">
        <v>1</v>
      </c>
      <c r="D41" s="1">
        <v>30</v>
      </c>
      <c r="E41" s="1">
        <v>0</v>
      </c>
      <c r="F41" s="1">
        <v>2</v>
      </c>
      <c r="G41" s="1">
        <v>134</v>
      </c>
      <c r="H41" s="1">
        <v>553</v>
      </c>
      <c r="I41" s="1">
        <v>2</v>
      </c>
      <c r="J41" s="1">
        <v>1</v>
      </c>
      <c r="K41" s="1">
        <v>5</v>
      </c>
      <c r="L41" s="1">
        <v>40</v>
      </c>
      <c r="M41" s="1">
        <v>37</v>
      </c>
      <c r="N41" s="1">
        <v>9</v>
      </c>
      <c r="O41" s="1">
        <v>1</v>
      </c>
      <c r="P41" s="1">
        <v>11</v>
      </c>
      <c r="Q41" s="1">
        <v>78</v>
      </c>
      <c r="R41" s="1">
        <v>8</v>
      </c>
      <c r="S41" s="1">
        <v>27</v>
      </c>
      <c r="T41" s="1">
        <v>8</v>
      </c>
      <c r="U41" s="1">
        <v>0</v>
      </c>
      <c r="V41" s="1">
        <v>0</v>
      </c>
      <c r="W41" s="1">
        <v>5</v>
      </c>
      <c r="X41" s="1">
        <v>56</v>
      </c>
      <c r="Y41" s="1">
        <v>4</v>
      </c>
      <c r="Z41" s="1">
        <v>44</v>
      </c>
      <c r="AA41" s="1">
        <v>10</v>
      </c>
      <c r="AB41" s="1">
        <v>1945</v>
      </c>
      <c r="AC41" s="1">
        <v>297</v>
      </c>
      <c r="AD41" s="1">
        <v>80</v>
      </c>
      <c r="AE41" s="1">
        <v>117</v>
      </c>
      <c r="AF41" s="1">
        <v>730</v>
      </c>
      <c r="AG41" s="1">
        <v>7</v>
      </c>
      <c r="AH41" s="1">
        <v>62</v>
      </c>
      <c r="AI41" s="1">
        <v>0</v>
      </c>
      <c r="AJ41" s="1">
        <v>60</v>
      </c>
      <c r="AK41" s="1">
        <v>13</v>
      </c>
      <c r="AL41" s="1">
        <v>0</v>
      </c>
      <c r="AM41" s="1">
        <v>354</v>
      </c>
      <c r="AN41" s="1">
        <v>111</v>
      </c>
      <c r="AO41" s="1">
        <v>11395</v>
      </c>
      <c r="AP41" s="1">
        <v>72</v>
      </c>
      <c r="AQ41" s="1">
        <v>1000</v>
      </c>
      <c r="AR41" s="1">
        <v>1982</v>
      </c>
      <c r="AS41" s="1">
        <v>458</v>
      </c>
      <c r="AT41" s="1">
        <v>992</v>
      </c>
      <c r="AU41" s="1">
        <v>172</v>
      </c>
      <c r="AV41" s="1">
        <v>25</v>
      </c>
      <c r="AW41" s="1">
        <v>343</v>
      </c>
      <c r="AX41" s="1">
        <v>273</v>
      </c>
      <c r="AY41" s="1">
        <v>1094</v>
      </c>
      <c r="AZ41" s="1">
        <v>941</v>
      </c>
      <c r="BA41" s="1">
        <v>4294</v>
      </c>
      <c r="BB41" s="1">
        <v>2302</v>
      </c>
      <c r="BC41" s="1">
        <v>2236</v>
      </c>
      <c r="BD41" s="1">
        <v>10</v>
      </c>
      <c r="BE41" s="1">
        <v>634</v>
      </c>
      <c r="BF41" s="1">
        <v>1425</v>
      </c>
      <c r="BG41" s="1">
        <v>1258</v>
      </c>
      <c r="BH41" s="1">
        <v>113</v>
      </c>
      <c r="BI41" s="1">
        <v>716</v>
      </c>
      <c r="BJ41" s="1">
        <v>30</v>
      </c>
      <c r="BK41" s="1">
        <v>82</v>
      </c>
      <c r="BL41" s="1">
        <v>89</v>
      </c>
      <c r="BM41" s="1">
        <v>89</v>
      </c>
      <c r="BN41" s="1">
        <v>875</v>
      </c>
      <c r="BO41" s="1">
        <v>1419</v>
      </c>
      <c r="BP41" s="1">
        <v>8313</v>
      </c>
    </row>
    <row r="42" spans="1:68" x14ac:dyDescent="0.25">
      <c r="A42" s="1" t="s">
        <v>52</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22</v>
      </c>
      <c r="AC42" s="1">
        <v>388</v>
      </c>
      <c r="AD42" s="1">
        <v>239</v>
      </c>
      <c r="AE42" s="1">
        <v>0</v>
      </c>
      <c r="AF42" s="1">
        <v>189</v>
      </c>
      <c r="AG42" s="1">
        <v>4</v>
      </c>
      <c r="AH42" s="1">
        <v>0</v>
      </c>
      <c r="AI42" s="1">
        <v>0</v>
      </c>
      <c r="AJ42" s="1">
        <v>4</v>
      </c>
      <c r="AK42" s="1">
        <v>0</v>
      </c>
      <c r="AL42" s="1">
        <v>72</v>
      </c>
      <c r="AM42" s="1">
        <v>15</v>
      </c>
      <c r="AN42" s="1">
        <v>0</v>
      </c>
      <c r="AO42" s="1">
        <v>36</v>
      </c>
      <c r="AP42" s="1">
        <v>23019</v>
      </c>
      <c r="AQ42" s="1">
        <v>46469</v>
      </c>
      <c r="AR42" s="1">
        <v>9</v>
      </c>
      <c r="AS42" s="1">
        <v>22</v>
      </c>
      <c r="AT42" s="1">
        <v>28</v>
      </c>
      <c r="AU42" s="1">
        <v>0</v>
      </c>
      <c r="AV42" s="1">
        <v>0</v>
      </c>
      <c r="AW42" s="1">
        <v>111</v>
      </c>
      <c r="AX42" s="1">
        <v>378</v>
      </c>
      <c r="AY42" s="1">
        <v>10</v>
      </c>
      <c r="AZ42" s="1">
        <v>18</v>
      </c>
      <c r="BA42" s="1">
        <v>2029</v>
      </c>
      <c r="BB42" s="1">
        <v>196</v>
      </c>
      <c r="BC42" s="1">
        <v>66</v>
      </c>
      <c r="BD42" s="1">
        <v>0</v>
      </c>
      <c r="BE42" s="1">
        <v>2865</v>
      </c>
      <c r="BF42" s="1">
        <v>43</v>
      </c>
      <c r="BG42" s="1">
        <v>16</v>
      </c>
      <c r="BH42" s="1">
        <v>1553</v>
      </c>
      <c r="BI42" s="1">
        <v>1159</v>
      </c>
      <c r="BJ42" s="1">
        <v>156</v>
      </c>
      <c r="BK42" s="1">
        <v>101</v>
      </c>
      <c r="BL42" s="1">
        <v>1642</v>
      </c>
      <c r="BM42" s="1">
        <v>2022</v>
      </c>
      <c r="BN42" s="1">
        <v>806</v>
      </c>
      <c r="BO42" s="1">
        <v>1438</v>
      </c>
      <c r="BP42" s="1">
        <v>1017</v>
      </c>
    </row>
    <row r="43" spans="1:68" x14ac:dyDescent="0.25">
      <c r="A43" s="1" t="s">
        <v>53</v>
      </c>
      <c r="B43" s="1">
        <v>510</v>
      </c>
      <c r="C43" s="1">
        <v>25</v>
      </c>
      <c r="D43" s="1">
        <v>1355</v>
      </c>
      <c r="E43" s="1">
        <v>237</v>
      </c>
      <c r="F43" s="1">
        <v>451</v>
      </c>
      <c r="G43" s="1">
        <v>1278</v>
      </c>
      <c r="H43" s="1">
        <v>6815</v>
      </c>
      <c r="I43" s="1">
        <v>215</v>
      </c>
      <c r="J43" s="1">
        <v>326</v>
      </c>
      <c r="K43" s="1">
        <v>262</v>
      </c>
      <c r="L43" s="1">
        <v>929</v>
      </c>
      <c r="M43" s="1">
        <v>790</v>
      </c>
      <c r="N43" s="1">
        <v>167</v>
      </c>
      <c r="O43" s="1">
        <v>153</v>
      </c>
      <c r="P43" s="1">
        <v>466</v>
      </c>
      <c r="Q43" s="1">
        <v>342</v>
      </c>
      <c r="R43" s="1">
        <v>177</v>
      </c>
      <c r="S43" s="1">
        <v>445</v>
      </c>
      <c r="T43" s="1">
        <v>1110</v>
      </c>
      <c r="U43" s="1">
        <v>69</v>
      </c>
      <c r="V43" s="1">
        <v>31</v>
      </c>
      <c r="W43" s="1">
        <v>266</v>
      </c>
      <c r="X43" s="1">
        <v>464</v>
      </c>
      <c r="Y43" s="1">
        <v>531</v>
      </c>
      <c r="Z43" s="1">
        <v>932</v>
      </c>
      <c r="AA43" s="1">
        <v>549</v>
      </c>
      <c r="AB43" s="1">
        <v>18782</v>
      </c>
      <c r="AC43" s="1">
        <v>2641</v>
      </c>
      <c r="AD43" s="1">
        <v>778</v>
      </c>
      <c r="AE43" s="1">
        <v>689</v>
      </c>
      <c r="AF43" s="1">
        <v>11357</v>
      </c>
      <c r="AG43" s="1">
        <v>378</v>
      </c>
      <c r="AH43" s="1">
        <v>148</v>
      </c>
      <c r="AI43" s="1">
        <v>140</v>
      </c>
      <c r="AJ43" s="1">
        <v>4751</v>
      </c>
      <c r="AK43" s="1">
        <v>1543</v>
      </c>
      <c r="AL43" s="1">
        <v>467</v>
      </c>
      <c r="AM43" s="1">
        <v>3489</v>
      </c>
      <c r="AN43" s="1">
        <v>599</v>
      </c>
      <c r="AO43" s="1">
        <v>2624</v>
      </c>
      <c r="AP43" s="1">
        <v>647</v>
      </c>
      <c r="AQ43" s="1">
        <v>112176</v>
      </c>
      <c r="AR43" s="1">
        <v>8617</v>
      </c>
      <c r="AS43" s="1">
        <v>10944</v>
      </c>
      <c r="AT43" s="1">
        <v>7360</v>
      </c>
      <c r="AU43" s="1">
        <v>7035</v>
      </c>
      <c r="AV43" s="1">
        <v>934</v>
      </c>
      <c r="AW43" s="1">
        <v>19905</v>
      </c>
      <c r="AX43" s="1">
        <v>1839</v>
      </c>
      <c r="AY43" s="1">
        <v>5413</v>
      </c>
      <c r="AZ43" s="1">
        <v>4024</v>
      </c>
      <c r="BA43" s="1">
        <v>15144</v>
      </c>
      <c r="BB43" s="1">
        <v>6269</v>
      </c>
      <c r="BC43" s="1">
        <v>15433</v>
      </c>
      <c r="BD43" s="1">
        <v>735</v>
      </c>
      <c r="BE43" s="1">
        <v>2506</v>
      </c>
      <c r="BF43" s="1">
        <v>6888</v>
      </c>
      <c r="BG43" s="1">
        <v>4589</v>
      </c>
      <c r="BH43" s="1">
        <v>1137</v>
      </c>
      <c r="BI43" s="1">
        <v>1275</v>
      </c>
      <c r="BJ43" s="1">
        <v>492</v>
      </c>
      <c r="BK43" s="1">
        <v>1680</v>
      </c>
      <c r="BL43" s="1">
        <v>2201</v>
      </c>
      <c r="BM43" s="1">
        <v>6632</v>
      </c>
      <c r="BN43" s="1">
        <v>6370</v>
      </c>
      <c r="BO43" s="1">
        <v>4629</v>
      </c>
      <c r="BP43" s="1">
        <v>49650</v>
      </c>
    </row>
    <row r="44" spans="1:68" x14ac:dyDescent="0.25">
      <c r="A44" s="1" t="s">
        <v>54</v>
      </c>
      <c r="B44" s="1">
        <v>0</v>
      </c>
      <c r="C44" s="1">
        <v>0</v>
      </c>
      <c r="D44" s="1">
        <v>89</v>
      </c>
      <c r="E44" s="1">
        <v>8</v>
      </c>
      <c r="F44" s="1">
        <v>8</v>
      </c>
      <c r="G44" s="1">
        <v>1395</v>
      </c>
      <c r="H44" s="1">
        <v>1211</v>
      </c>
      <c r="I44" s="1">
        <v>662</v>
      </c>
      <c r="J44" s="1">
        <v>651</v>
      </c>
      <c r="K44" s="1">
        <v>829</v>
      </c>
      <c r="L44" s="1">
        <v>2081</v>
      </c>
      <c r="M44" s="1">
        <v>1459</v>
      </c>
      <c r="N44" s="1">
        <v>376</v>
      </c>
      <c r="O44" s="1">
        <v>249</v>
      </c>
      <c r="P44" s="1">
        <v>656</v>
      </c>
      <c r="Q44" s="1">
        <v>951</v>
      </c>
      <c r="R44" s="1">
        <v>515</v>
      </c>
      <c r="S44" s="1">
        <v>681</v>
      </c>
      <c r="T44" s="1">
        <v>1387</v>
      </c>
      <c r="U44" s="1">
        <v>154</v>
      </c>
      <c r="V44" s="1">
        <v>66</v>
      </c>
      <c r="W44" s="1">
        <v>652</v>
      </c>
      <c r="X44" s="1">
        <v>388</v>
      </c>
      <c r="Y44" s="1">
        <v>588</v>
      </c>
      <c r="Z44" s="1">
        <v>741</v>
      </c>
      <c r="AA44" s="1">
        <v>978</v>
      </c>
      <c r="AB44" s="1">
        <v>4404</v>
      </c>
      <c r="AC44" s="1">
        <v>3134</v>
      </c>
      <c r="AD44" s="1">
        <v>1257</v>
      </c>
      <c r="AE44" s="1">
        <v>943</v>
      </c>
      <c r="AF44" s="1">
        <v>6649</v>
      </c>
      <c r="AG44" s="1">
        <v>165</v>
      </c>
      <c r="AH44" s="1">
        <v>1</v>
      </c>
      <c r="AI44" s="1">
        <v>0</v>
      </c>
      <c r="AJ44" s="1">
        <v>226</v>
      </c>
      <c r="AK44" s="1">
        <v>114</v>
      </c>
      <c r="AL44" s="1">
        <v>24</v>
      </c>
      <c r="AM44" s="1">
        <v>839</v>
      </c>
      <c r="AN44" s="1">
        <v>165</v>
      </c>
      <c r="AO44" s="1">
        <v>2142</v>
      </c>
      <c r="AP44" s="1">
        <v>238</v>
      </c>
      <c r="AQ44" s="1">
        <v>5514</v>
      </c>
      <c r="AR44" s="1">
        <v>17463</v>
      </c>
      <c r="AS44" s="1">
        <v>9789</v>
      </c>
      <c r="AT44" s="1">
        <v>3651</v>
      </c>
      <c r="AU44" s="1">
        <v>1550</v>
      </c>
      <c r="AV44" s="1">
        <v>936</v>
      </c>
      <c r="AW44" s="1">
        <v>883</v>
      </c>
      <c r="AX44" s="1">
        <v>5696</v>
      </c>
      <c r="AY44" s="1">
        <v>3724</v>
      </c>
      <c r="AZ44" s="1">
        <v>2960</v>
      </c>
      <c r="BA44" s="1">
        <v>18988</v>
      </c>
      <c r="BB44" s="1">
        <v>7637</v>
      </c>
      <c r="BC44" s="1">
        <v>25384</v>
      </c>
      <c r="BD44" s="1">
        <v>875</v>
      </c>
      <c r="BE44" s="1">
        <v>5187</v>
      </c>
      <c r="BF44" s="1">
        <v>2084</v>
      </c>
      <c r="BG44" s="1">
        <v>4766</v>
      </c>
      <c r="BH44" s="1">
        <v>404</v>
      </c>
      <c r="BI44" s="1">
        <v>1447</v>
      </c>
      <c r="BJ44" s="1">
        <v>680</v>
      </c>
      <c r="BK44" s="1">
        <v>984</v>
      </c>
      <c r="BL44" s="1">
        <v>687</v>
      </c>
      <c r="BM44" s="1">
        <v>4222</v>
      </c>
      <c r="BN44" s="1">
        <v>10673</v>
      </c>
      <c r="BO44" s="1">
        <v>12364</v>
      </c>
      <c r="BP44" s="1">
        <v>21262</v>
      </c>
    </row>
    <row r="45" spans="1:68" x14ac:dyDescent="0.25">
      <c r="A45" s="1" t="s">
        <v>55</v>
      </c>
      <c r="B45" s="1">
        <v>1334</v>
      </c>
      <c r="C45" s="1">
        <v>45</v>
      </c>
      <c r="D45" s="1">
        <v>2922</v>
      </c>
      <c r="E45" s="1">
        <v>641</v>
      </c>
      <c r="F45" s="1">
        <v>1103</v>
      </c>
      <c r="G45" s="1">
        <v>7420</v>
      </c>
      <c r="H45" s="1">
        <v>7931</v>
      </c>
      <c r="I45" s="1">
        <v>248</v>
      </c>
      <c r="J45" s="1">
        <v>943</v>
      </c>
      <c r="K45" s="1">
        <v>882</v>
      </c>
      <c r="L45" s="1">
        <v>1548</v>
      </c>
      <c r="M45" s="1">
        <v>1447</v>
      </c>
      <c r="N45" s="1">
        <v>713</v>
      </c>
      <c r="O45" s="1">
        <v>341</v>
      </c>
      <c r="P45" s="1">
        <v>1216</v>
      </c>
      <c r="Q45" s="1">
        <v>844</v>
      </c>
      <c r="R45" s="1">
        <v>518</v>
      </c>
      <c r="S45" s="1">
        <v>789</v>
      </c>
      <c r="T45" s="1">
        <v>3420</v>
      </c>
      <c r="U45" s="1">
        <v>180</v>
      </c>
      <c r="V45" s="1">
        <v>120</v>
      </c>
      <c r="W45" s="1">
        <v>269</v>
      </c>
      <c r="X45" s="1">
        <v>365</v>
      </c>
      <c r="Y45" s="1">
        <v>578</v>
      </c>
      <c r="Z45" s="1">
        <v>1764</v>
      </c>
      <c r="AA45" s="1">
        <v>1290</v>
      </c>
      <c r="AB45" s="1">
        <v>21033</v>
      </c>
      <c r="AC45" s="1">
        <v>2546</v>
      </c>
      <c r="AD45" s="1">
        <v>2983</v>
      </c>
      <c r="AE45" s="1">
        <v>3550</v>
      </c>
      <c r="AF45" s="1">
        <v>16465</v>
      </c>
      <c r="AG45" s="1">
        <v>2604</v>
      </c>
      <c r="AH45" s="1">
        <v>4174</v>
      </c>
      <c r="AI45" s="1">
        <v>674</v>
      </c>
      <c r="AJ45" s="1">
        <v>6624</v>
      </c>
      <c r="AK45" s="1">
        <v>12345</v>
      </c>
      <c r="AL45" s="1">
        <v>145</v>
      </c>
      <c r="AM45" s="1">
        <v>1516</v>
      </c>
      <c r="AN45" s="1">
        <v>941</v>
      </c>
      <c r="AO45" s="1">
        <v>2039</v>
      </c>
      <c r="AP45" s="1">
        <v>1880</v>
      </c>
      <c r="AQ45" s="1">
        <v>5330</v>
      </c>
      <c r="AR45" s="1">
        <v>2252</v>
      </c>
      <c r="AS45" s="1">
        <v>44482</v>
      </c>
      <c r="AT45" s="1">
        <v>53708</v>
      </c>
      <c r="AU45" s="1">
        <v>12165</v>
      </c>
      <c r="AV45" s="1">
        <v>3001</v>
      </c>
      <c r="AW45" s="1">
        <v>182034</v>
      </c>
      <c r="AX45" s="1">
        <v>21299</v>
      </c>
      <c r="AY45" s="1">
        <v>3925</v>
      </c>
      <c r="AZ45" s="1">
        <v>3328</v>
      </c>
      <c r="BA45" s="1">
        <v>20991</v>
      </c>
      <c r="BB45" s="1">
        <v>14770</v>
      </c>
      <c r="BC45" s="1">
        <v>11483</v>
      </c>
      <c r="BD45" s="1">
        <v>340</v>
      </c>
      <c r="BE45" s="1">
        <v>2639</v>
      </c>
      <c r="BF45" s="1">
        <v>11029</v>
      </c>
      <c r="BG45" s="1">
        <v>1766</v>
      </c>
      <c r="BH45" s="1">
        <v>2744</v>
      </c>
      <c r="BI45" s="1">
        <v>1525</v>
      </c>
      <c r="BJ45" s="1">
        <v>530</v>
      </c>
      <c r="BK45" s="1">
        <v>1690</v>
      </c>
      <c r="BL45" s="1">
        <v>1313</v>
      </c>
      <c r="BM45" s="1">
        <v>2481</v>
      </c>
      <c r="BN45" s="1">
        <v>12428</v>
      </c>
      <c r="BO45" s="1">
        <v>285</v>
      </c>
      <c r="BP45" s="1">
        <v>17898</v>
      </c>
    </row>
    <row r="46" spans="1:68" x14ac:dyDescent="0.25">
      <c r="A46" s="1" t="s">
        <v>56</v>
      </c>
      <c r="B46" s="1">
        <v>247</v>
      </c>
      <c r="C46" s="1">
        <v>21</v>
      </c>
      <c r="D46" s="1">
        <v>4051</v>
      </c>
      <c r="E46" s="1">
        <v>1664</v>
      </c>
      <c r="F46" s="1">
        <v>3941</v>
      </c>
      <c r="G46" s="1">
        <v>518</v>
      </c>
      <c r="H46" s="1">
        <v>2027</v>
      </c>
      <c r="I46" s="1">
        <v>48</v>
      </c>
      <c r="J46" s="1">
        <v>79</v>
      </c>
      <c r="K46" s="1">
        <v>1091</v>
      </c>
      <c r="L46" s="1">
        <v>1643</v>
      </c>
      <c r="M46" s="1">
        <v>1543</v>
      </c>
      <c r="N46" s="1">
        <v>73</v>
      </c>
      <c r="O46" s="1">
        <v>261</v>
      </c>
      <c r="P46" s="1">
        <v>1189</v>
      </c>
      <c r="Q46" s="1">
        <v>778</v>
      </c>
      <c r="R46" s="1">
        <v>481</v>
      </c>
      <c r="S46" s="1">
        <v>719</v>
      </c>
      <c r="T46" s="1">
        <v>251</v>
      </c>
      <c r="U46" s="1">
        <v>15</v>
      </c>
      <c r="V46" s="1">
        <v>7</v>
      </c>
      <c r="W46" s="1">
        <v>38</v>
      </c>
      <c r="X46" s="1">
        <v>61</v>
      </c>
      <c r="Y46" s="1">
        <v>125</v>
      </c>
      <c r="Z46" s="1">
        <v>63</v>
      </c>
      <c r="AA46" s="1">
        <v>114</v>
      </c>
      <c r="AB46" s="1">
        <v>2481</v>
      </c>
      <c r="AC46" s="1">
        <v>196</v>
      </c>
      <c r="AD46" s="1">
        <v>256</v>
      </c>
      <c r="AE46" s="1">
        <v>468</v>
      </c>
      <c r="AF46" s="1">
        <v>967</v>
      </c>
      <c r="AG46" s="1">
        <v>5777</v>
      </c>
      <c r="AH46" s="1">
        <v>924</v>
      </c>
      <c r="AI46" s="1">
        <v>8805</v>
      </c>
      <c r="AJ46" s="1">
        <v>1149</v>
      </c>
      <c r="AK46" s="1">
        <v>2472</v>
      </c>
      <c r="AL46" s="1">
        <v>83</v>
      </c>
      <c r="AM46" s="1">
        <v>2068</v>
      </c>
      <c r="AN46" s="1">
        <v>42</v>
      </c>
      <c r="AO46" s="1">
        <v>364</v>
      </c>
      <c r="AP46" s="1">
        <v>448</v>
      </c>
      <c r="AQ46" s="1">
        <v>517</v>
      </c>
      <c r="AR46" s="1">
        <v>159</v>
      </c>
      <c r="AS46" s="1">
        <v>40570</v>
      </c>
      <c r="AT46" s="1">
        <v>64532</v>
      </c>
      <c r="AU46" s="1">
        <v>7488</v>
      </c>
      <c r="AV46" s="1">
        <v>98886</v>
      </c>
      <c r="AW46" s="1">
        <v>6616</v>
      </c>
      <c r="AX46" s="1">
        <v>1140</v>
      </c>
      <c r="AY46" s="1">
        <v>972</v>
      </c>
      <c r="AZ46" s="1">
        <v>453</v>
      </c>
      <c r="BA46" s="1">
        <v>3602</v>
      </c>
      <c r="BB46" s="1">
        <v>11023</v>
      </c>
      <c r="BC46" s="1">
        <v>2464</v>
      </c>
      <c r="BD46" s="1">
        <v>59</v>
      </c>
      <c r="BE46" s="1">
        <v>634</v>
      </c>
      <c r="BF46" s="1">
        <v>1714</v>
      </c>
      <c r="BG46" s="1">
        <v>11899</v>
      </c>
      <c r="BH46" s="1">
        <v>540</v>
      </c>
      <c r="BI46" s="1">
        <v>2361</v>
      </c>
      <c r="BJ46" s="1">
        <v>377</v>
      </c>
      <c r="BK46" s="1">
        <v>142</v>
      </c>
      <c r="BL46" s="1">
        <v>2816</v>
      </c>
      <c r="BM46" s="1">
        <v>3311</v>
      </c>
      <c r="BN46" s="1">
        <v>18475</v>
      </c>
      <c r="BO46" s="1">
        <v>24</v>
      </c>
      <c r="BP46" s="1">
        <v>30373</v>
      </c>
    </row>
    <row r="47" spans="1:68" x14ac:dyDescent="0.25">
      <c r="A47" s="1" t="s">
        <v>57</v>
      </c>
      <c r="B47" s="1">
        <v>2242</v>
      </c>
      <c r="C47" s="1">
        <v>778</v>
      </c>
      <c r="D47" s="1">
        <v>10840</v>
      </c>
      <c r="E47" s="1">
        <v>1928</v>
      </c>
      <c r="F47" s="1">
        <v>2278</v>
      </c>
      <c r="G47" s="1">
        <v>764</v>
      </c>
      <c r="H47" s="1">
        <v>403</v>
      </c>
      <c r="I47" s="1">
        <v>210</v>
      </c>
      <c r="J47" s="1">
        <v>1099</v>
      </c>
      <c r="K47" s="1">
        <v>623</v>
      </c>
      <c r="L47" s="1">
        <v>879</v>
      </c>
      <c r="M47" s="1">
        <v>1463</v>
      </c>
      <c r="N47" s="1">
        <v>317</v>
      </c>
      <c r="O47" s="1">
        <v>818</v>
      </c>
      <c r="P47" s="1">
        <v>1516</v>
      </c>
      <c r="Q47" s="1">
        <v>2364</v>
      </c>
      <c r="R47" s="1">
        <v>432</v>
      </c>
      <c r="S47" s="1">
        <v>565</v>
      </c>
      <c r="T47" s="1">
        <v>3466</v>
      </c>
      <c r="U47" s="1">
        <v>306</v>
      </c>
      <c r="V47" s="1">
        <v>236</v>
      </c>
      <c r="W47" s="1">
        <v>292</v>
      </c>
      <c r="X47" s="1">
        <v>106</v>
      </c>
      <c r="Y47" s="1">
        <v>450</v>
      </c>
      <c r="Z47" s="1">
        <v>2277</v>
      </c>
      <c r="AA47" s="1">
        <v>549</v>
      </c>
      <c r="AB47" s="1">
        <v>28233</v>
      </c>
      <c r="AC47" s="1">
        <v>2956</v>
      </c>
      <c r="AD47" s="1">
        <v>1233</v>
      </c>
      <c r="AE47" s="1">
        <v>1202</v>
      </c>
      <c r="AF47" s="1">
        <v>7040</v>
      </c>
      <c r="AG47" s="1">
        <v>250</v>
      </c>
      <c r="AH47" s="1">
        <v>38</v>
      </c>
      <c r="AI47" s="1">
        <v>441</v>
      </c>
      <c r="AJ47" s="1">
        <v>13102</v>
      </c>
      <c r="AK47" s="1">
        <v>4730</v>
      </c>
      <c r="AL47" s="1">
        <v>234</v>
      </c>
      <c r="AM47" s="1">
        <v>2126</v>
      </c>
      <c r="AN47" s="1">
        <v>1727</v>
      </c>
      <c r="AO47" s="1">
        <v>463</v>
      </c>
      <c r="AP47" s="1">
        <v>1931</v>
      </c>
      <c r="AQ47" s="1">
        <v>2702</v>
      </c>
      <c r="AR47" s="1">
        <v>1099</v>
      </c>
      <c r="AS47" s="1">
        <v>4885</v>
      </c>
      <c r="AT47" s="1">
        <v>13827</v>
      </c>
      <c r="AU47" s="1">
        <v>450541</v>
      </c>
      <c r="AV47" s="1">
        <v>8643</v>
      </c>
      <c r="AW47" s="1">
        <v>58553</v>
      </c>
      <c r="AX47" s="1">
        <v>4058</v>
      </c>
      <c r="AY47" s="1">
        <v>3645</v>
      </c>
      <c r="AZ47" s="1">
        <v>1136</v>
      </c>
      <c r="BA47" s="1">
        <v>9028</v>
      </c>
      <c r="BB47" s="1">
        <v>261</v>
      </c>
      <c r="BC47" s="1">
        <v>9044</v>
      </c>
      <c r="BD47" s="1">
        <v>1060</v>
      </c>
      <c r="BE47" s="1">
        <v>2134</v>
      </c>
      <c r="BF47" s="1">
        <v>7334</v>
      </c>
      <c r="BG47" s="1">
        <v>83962</v>
      </c>
      <c r="BH47" s="1">
        <v>1773</v>
      </c>
      <c r="BI47" s="1">
        <v>4775</v>
      </c>
      <c r="BJ47" s="1">
        <v>1876</v>
      </c>
      <c r="BK47" s="1">
        <v>1956</v>
      </c>
      <c r="BL47" s="1">
        <v>1334</v>
      </c>
      <c r="BM47" s="1">
        <v>3670</v>
      </c>
      <c r="BN47" s="1">
        <v>5324</v>
      </c>
      <c r="BO47" s="1">
        <v>0</v>
      </c>
      <c r="BP47" s="1">
        <v>79882</v>
      </c>
    </row>
    <row r="48" spans="1:68" x14ac:dyDescent="0.25">
      <c r="A48" s="1" t="s">
        <v>58</v>
      </c>
      <c r="B48" s="1">
        <v>0</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0</v>
      </c>
      <c r="AC48" s="1">
        <v>0</v>
      </c>
      <c r="AD48" s="1">
        <v>0</v>
      </c>
      <c r="AE48" s="1">
        <v>0</v>
      </c>
      <c r="AF48" s="1">
        <v>0</v>
      </c>
      <c r="AG48" s="1">
        <v>0</v>
      </c>
      <c r="AH48" s="1">
        <v>0</v>
      </c>
      <c r="AI48" s="1">
        <v>0</v>
      </c>
      <c r="AJ48" s="1">
        <v>0</v>
      </c>
      <c r="AK48" s="1">
        <v>0</v>
      </c>
      <c r="AL48" s="1">
        <v>0</v>
      </c>
      <c r="AM48" s="1">
        <v>0</v>
      </c>
      <c r="AN48" s="1">
        <v>0</v>
      </c>
      <c r="AO48" s="1">
        <v>0</v>
      </c>
      <c r="AP48" s="1">
        <v>0</v>
      </c>
      <c r="AQ48" s="1">
        <v>0</v>
      </c>
      <c r="AR48" s="1">
        <v>0</v>
      </c>
      <c r="AS48" s="1">
        <v>0</v>
      </c>
      <c r="AT48" s="1">
        <v>0</v>
      </c>
      <c r="AU48" s="1">
        <v>8867</v>
      </c>
      <c r="AV48" s="1">
        <v>13716</v>
      </c>
      <c r="AW48" s="1">
        <v>0</v>
      </c>
      <c r="AX48" s="1">
        <v>0</v>
      </c>
      <c r="AY48" s="1">
        <v>0</v>
      </c>
      <c r="AZ48" s="1">
        <v>0</v>
      </c>
      <c r="BA48" s="1">
        <v>0</v>
      </c>
      <c r="BB48" s="1">
        <v>40</v>
      </c>
      <c r="BC48" s="1">
        <v>0</v>
      </c>
      <c r="BD48" s="1">
        <v>0</v>
      </c>
      <c r="BE48" s="1">
        <v>0</v>
      </c>
      <c r="BF48" s="1">
        <v>0</v>
      </c>
      <c r="BG48" s="1">
        <v>0</v>
      </c>
      <c r="BH48" s="1">
        <v>0</v>
      </c>
      <c r="BI48" s="1">
        <v>0</v>
      </c>
      <c r="BJ48" s="1">
        <v>0</v>
      </c>
      <c r="BK48" s="1">
        <v>0</v>
      </c>
      <c r="BL48" s="1">
        <v>0</v>
      </c>
      <c r="BM48" s="1">
        <v>0</v>
      </c>
      <c r="BN48" s="1">
        <v>0</v>
      </c>
      <c r="BO48" s="1">
        <v>0</v>
      </c>
      <c r="BP48" s="1">
        <v>0</v>
      </c>
    </row>
    <row r="49" spans="1:68" x14ac:dyDescent="0.25">
      <c r="A49" s="1" t="s">
        <v>59</v>
      </c>
      <c r="B49" s="1">
        <v>24782</v>
      </c>
      <c r="C49" s="1">
        <v>79</v>
      </c>
      <c r="D49" s="1">
        <v>1855</v>
      </c>
      <c r="E49" s="1">
        <v>122</v>
      </c>
      <c r="F49" s="1">
        <v>180</v>
      </c>
      <c r="G49" s="1">
        <v>3865</v>
      </c>
      <c r="H49" s="1">
        <v>22727</v>
      </c>
      <c r="I49" s="1">
        <v>613</v>
      </c>
      <c r="J49" s="1">
        <v>784</v>
      </c>
      <c r="K49" s="1">
        <v>474</v>
      </c>
      <c r="L49" s="1">
        <v>4813</v>
      </c>
      <c r="M49" s="1">
        <v>1790</v>
      </c>
      <c r="N49" s="1">
        <v>3581</v>
      </c>
      <c r="O49" s="1">
        <v>517</v>
      </c>
      <c r="P49" s="1">
        <v>1878</v>
      </c>
      <c r="Q49" s="1">
        <v>4017</v>
      </c>
      <c r="R49" s="1">
        <v>1235</v>
      </c>
      <c r="S49" s="1">
        <v>1445</v>
      </c>
      <c r="T49" s="1">
        <v>4197</v>
      </c>
      <c r="U49" s="1">
        <v>511</v>
      </c>
      <c r="V49" s="1">
        <v>120</v>
      </c>
      <c r="W49" s="1">
        <v>1174</v>
      </c>
      <c r="X49" s="1">
        <v>2118</v>
      </c>
      <c r="Y49" s="1">
        <v>113</v>
      </c>
      <c r="Z49" s="1">
        <v>4296</v>
      </c>
      <c r="AA49" s="1">
        <v>2429</v>
      </c>
      <c r="AB49" s="1">
        <v>101666</v>
      </c>
      <c r="AC49" s="1">
        <v>18746</v>
      </c>
      <c r="AD49" s="1">
        <v>22441</v>
      </c>
      <c r="AE49" s="1">
        <v>16734</v>
      </c>
      <c r="AF49" s="1">
        <v>118112</v>
      </c>
      <c r="AG49" s="1">
        <v>308</v>
      </c>
      <c r="AH49" s="1">
        <v>231</v>
      </c>
      <c r="AI49" s="1">
        <v>366</v>
      </c>
      <c r="AJ49" s="1">
        <v>5843</v>
      </c>
      <c r="AK49" s="1">
        <v>1656</v>
      </c>
      <c r="AL49" s="1">
        <v>117</v>
      </c>
      <c r="AM49" s="1">
        <v>2825</v>
      </c>
      <c r="AN49" s="1">
        <v>20274</v>
      </c>
      <c r="AO49" s="1">
        <v>4608</v>
      </c>
      <c r="AP49" s="1">
        <v>5500</v>
      </c>
      <c r="AQ49" s="1">
        <v>17283</v>
      </c>
      <c r="AR49" s="1">
        <v>13394</v>
      </c>
      <c r="AS49" s="1">
        <v>39263</v>
      </c>
      <c r="AT49" s="1">
        <v>31265</v>
      </c>
      <c r="AU49" s="1">
        <v>67265</v>
      </c>
      <c r="AV49" s="1">
        <v>798</v>
      </c>
      <c r="AW49" s="1">
        <v>139820</v>
      </c>
      <c r="AX49" s="1">
        <v>9965</v>
      </c>
      <c r="AY49" s="1">
        <v>24601</v>
      </c>
      <c r="AZ49" s="1">
        <v>5007</v>
      </c>
      <c r="BA49" s="1">
        <v>51013</v>
      </c>
      <c r="BB49" s="1">
        <v>38891</v>
      </c>
      <c r="BC49" s="1">
        <v>22959</v>
      </c>
      <c r="BD49" s="1">
        <v>1789</v>
      </c>
      <c r="BE49" s="1">
        <v>37266</v>
      </c>
      <c r="BF49" s="1">
        <v>50629</v>
      </c>
      <c r="BG49" s="1">
        <v>47396</v>
      </c>
      <c r="BH49" s="1">
        <v>28192</v>
      </c>
      <c r="BI49" s="1">
        <v>19286</v>
      </c>
      <c r="BJ49" s="1">
        <v>10086</v>
      </c>
      <c r="BK49" s="1">
        <v>15633</v>
      </c>
      <c r="BL49" s="1">
        <v>9422</v>
      </c>
      <c r="BM49" s="1">
        <v>87673</v>
      </c>
      <c r="BN49" s="1">
        <v>48051</v>
      </c>
      <c r="BO49" s="1">
        <v>4440</v>
      </c>
      <c r="BP49" s="1">
        <v>51704</v>
      </c>
    </row>
    <row r="50" spans="1:68" x14ac:dyDescent="0.25">
      <c r="A50" s="1" t="s">
        <v>60</v>
      </c>
      <c r="B50" s="1">
        <v>4003</v>
      </c>
      <c r="C50" s="1">
        <v>151</v>
      </c>
      <c r="D50" s="1">
        <v>6725</v>
      </c>
      <c r="E50" s="1">
        <v>1738</v>
      </c>
      <c r="F50" s="1">
        <v>2770</v>
      </c>
      <c r="G50" s="1">
        <v>950</v>
      </c>
      <c r="H50" s="1">
        <v>23599</v>
      </c>
      <c r="I50" s="1">
        <v>270</v>
      </c>
      <c r="J50" s="1">
        <v>909</v>
      </c>
      <c r="K50" s="1">
        <v>932</v>
      </c>
      <c r="L50" s="1">
        <v>2482</v>
      </c>
      <c r="M50" s="1">
        <v>2016</v>
      </c>
      <c r="N50" s="1">
        <v>482</v>
      </c>
      <c r="O50" s="1">
        <v>567</v>
      </c>
      <c r="P50" s="1">
        <v>2044</v>
      </c>
      <c r="Q50" s="1">
        <v>1739</v>
      </c>
      <c r="R50" s="1">
        <v>239</v>
      </c>
      <c r="S50" s="1">
        <v>1206</v>
      </c>
      <c r="T50" s="1">
        <v>4484</v>
      </c>
      <c r="U50" s="1">
        <v>121</v>
      </c>
      <c r="V50" s="1">
        <v>111</v>
      </c>
      <c r="W50" s="1">
        <v>909</v>
      </c>
      <c r="X50" s="1">
        <v>684</v>
      </c>
      <c r="Y50" s="1">
        <v>2159</v>
      </c>
      <c r="Z50" s="1">
        <v>5896</v>
      </c>
      <c r="AA50" s="1">
        <v>955</v>
      </c>
      <c r="AB50" s="1">
        <v>36426</v>
      </c>
      <c r="AC50" s="1">
        <v>1736</v>
      </c>
      <c r="AD50" s="1">
        <v>1926</v>
      </c>
      <c r="AE50" s="1">
        <v>2712</v>
      </c>
      <c r="AF50" s="1">
        <v>12273</v>
      </c>
      <c r="AG50" s="1">
        <v>10998</v>
      </c>
      <c r="AH50" s="1">
        <v>4857</v>
      </c>
      <c r="AI50" s="1">
        <v>585</v>
      </c>
      <c r="AJ50" s="1">
        <v>11286</v>
      </c>
      <c r="AK50" s="1">
        <v>3167</v>
      </c>
      <c r="AL50" s="1">
        <v>64</v>
      </c>
      <c r="AM50" s="1">
        <v>1578</v>
      </c>
      <c r="AN50" s="1">
        <v>1323</v>
      </c>
      <c r="AO50" s="1">
        <v>2478</v>
      </c>
      <c r="AP50" s="1">
        <v>3421</v>
      </c>
      <c r="AQ50" s="1">
        <v>14305</v>
      </c>
      <c r="AR50" s="1">
        <v>8914</v>
      </c>
      <c r="AS50" s="1">
        <v>8833</v>
      </c>
      <c r="AT50" s="1">
        <v>8291</v>
      </c>
      <c r="AU50" s="1">
        <v>4507</v>
      </c>
      <c r="AV50" s="1">
        <v>28</v>
      </c>
      <c r="AW50" s="1">
        <v>3752</v>
      </c>
      <c r="AX50" s="1">
        <v>7337</v>
      </c>
      <c r="AY50" s="1">
        <v>3522</v>
      </c>
      <c r="AZ50" s="1">
        <v>2393</v>
      </c>
      <c r="BA50" s="1">
        <v>18229</v>
      </c>
      <c r="BB50" s="1">
        <v>23936</v>
      </c>
      <c r="BC50" s="1">
        <v>9126</v>
      </c>
      <c r="BD50" s="1">
        <v>1915</v>
      </c>
      <c r="BE50" s="1">
        <v>2055</v>
      </c>
      <c r="BF50" s="1">
        <v>5309</v>
      </c>
      <c r="BG50" s="1">
        <v>6661</v>
      </c>
      <c r="BH50" s="1">
        <v>826</v>
      </c>
      <c r="BI50" s="1">
        <v>625</v>
      </c>
      <c r="BJ50" s="1">
        <v>2059</v>
      </c>
      <c r="BK50" s="1">
        <v>2249</v>
      </c>
      <c r="BL50" s="1">
        <v>2370</v>
      </c>
      <c r="BM50" s="1">
        <v>9711</v>
      </c>
      <c r="BN50" s="1">
        <v>2589</v>
      </c>
      <c r="BO50" s="1">
        <v>388</v>
      </c>
      <c r="BP50" s="1">
        <v>8754</v>
      </c>
    </row>
    <row r="51" spans="1:68" x14ac:dyDescent="0.25">
      <c r="A51" s="1" t="s">
        <v>61</v>
      </c>
      <c r="B51" s="1">
        <v>307</v>
      </c>
      <c r="C51" s="1">
        <v>55</v>
      </c>
      <c r="D51" s="1">
        <v>3332</v>
      </c>
      <c r="E51" s="1">
        <v>603</v>
      </c>
      <c r="F51" s="1">
        <v>1092</v>
      </c>
      <c r="G51" s="1">
        <v>3243</v>
      </c>
      <c r="H51" s="1">
        <v>5831</v>
      </c>
      <c r="I51" s="1">
        <v>708</v>
      </c>
      <c r="J51" s="1">
        <v>486</v>
      </c>
      <c r="K51" s="1">
        <v>822</v>
      </c>
      <c r="L51" s="1">
        <v>3312</v>
      </c>
      <c r="M51" s="1">
        <v>1580</v>
      </c>
      <c r="N51" s="1">
        <v>3169</v>
      </c>
      <c r="O51" s="1">
        <v>210</v>
      </c>
      <c r="P51" s="1">
        <v>2038</v>
      </c>
      <c r="Q51" s="1">
        <v>2904</v>
      </c>
      <c r="R51" s="1">
        <v>351</v>
      </c>
      <c r="S51" s="1">
        <v>1482</v>
      </c>
      <c r="T51" s="1">
        <v>1211</v>
      </c>
      <c r="U51" s="1">
        <v>186</v>
      </c>
      <c r="V51" s="1">
        <v>101</v>
      </c>
      <c r="W51" s="1">
        <v>831</v>
      </c>
      <c r="X51" s="1">
        <v>639</v>
      </c>
      <c r="Y51" s="1">
        <v>1492</v>
      </c>
      <c r="Z51" s="1">
        <v>3765</v>
      </c>
      <c r="AA51" s="1">
        <v>1383</v>
      </c>
      <c r="AB51" s="1">
        <v>13097</v>
      </c>
      <c r="AC51" s="1">
        <v>663</v>
      </c>
      <c r="AD51" s="1">
        <v>314</v>
      </c>
      <c r="AE51" s="1">
        <v>803</v>
      </c>
      <c r="AF51" s="1">
        <v>4236</v>
      </c>
      <c r="AG51" s="1">
        <v>278</v>
      </c>
      <c r="AH51" s="1">
        <v>524</v>
      </c>
      <c r="AI51" s="1">
        <v>216</v>
      </c>
      <c r="AJ51" s="1">
        <v>458</v>
      </c>
      <c r="AK51" s="1">
        <v>304</v>
      </c>
      <c r="AL51" s="1">
        <v>152</v>
      </c>
      <c r="AM51" s="1">
        <v>728</v>
      </c>
      <c r="AN51" s="1">
        <v>238</v>
      </c>
      <c r="AO51" s="1">
        <v>2981</v>
      </c>
      <c r="AP51" s="1">
        <v>1125</v>
      </c>
      <c r="AQ51" s="1">
        <v>5078</v>
      </c>
      <c r="AR51" s="1">
        <v>4286</v>
      </c>
      <c r="AS51" s="1">
        <v>4596</v>
      </c>
      <c r="AT51" s="1">
        <v>8588</v>
      </c>
      <c r="AU51" s="1">
        <v>24717</v>
      </c>
      <c r="AV51" s="1">
        <v>1184</v>
      </c>
      <c r="AW51" s="1">
        <v>22356</v>
      </c>
      <c r="AX51" s="1">
        <v>673</v>
      </c>
      <c r="AY51" s="1">
        <v>2293</v>
      </c>
      <c r="AZ51" s="1">
        <v>4519</v>
      </c>
      <c r="BA51" s="1">
        <v>13913</v>
      </c>
      <c r="BB51" s="1">
        <v>10090</v>
      </c>
      <c r="BC51" s="1">
        <v>8690</v>
      </c>
      <c r="BD51" s="1">
        <v>446</v>
      </c>
      <c r="BE51" s="1">
        <v>398</v>
      </c>
      <c r="BF51" s="1">
        <v>5675</v>
      </c>
      <c r="BG51" s="1">
        <v>16629</v>
      </c>
      <c r="BH51" s="1">
        <v>1300</v>
      </c>
      <c r="BI51" s="1">
        <v>872</v>
      </c>
      <c r="BJ51" s="1">
        <v>1237</v>
      </c>
      <c r="BK51" s="1">
        <v>2245</v>
      </c>
      <c r="BL51" s="1">
        <v>2593</v>
      </c>
      <c r="BM51" s="1">
        <v>2809</v>
      </c>
      <c r="BN51" s="1">
        <v>3881</v>
      </c>
      <c r="BO51" s="1">
        <v>1053</v>
      </c>
      <c r="BP51" s="1">
        <v>10934</v>
      </c>
    </row>
    <row r="52" spans="1:68" x14ac:dyDescent="0.25">
      <c r="A52" s="1" t="s">
        <v>62</v>
      </c>
      <c r="B52" s="1">
        <v>346</v>
      </c>
      <c r="C52" s="1">
        <v>33</v>
      </c>
      <c r="D52" s="1">
        <v>9563</v>
      </c>
      <c r="E52" s="1">
        <v>320</v>
      </c>
      <c r="F52" s="1">
        <v>26</v>
      </c>
      <c r="G52" s="1">
        <v>1390</v>
      </c>
      <c r="H52" s="1">
        <v>4780</v>
      </c>
      <c r="I52" s="1">
        <v>196</v>
      </c>
      <c r="J52" s="1">
        <v>259</v>
      </c>
      <c r="K52" s="1">
        <v>281</v>
      </c>
      <c r="L52" s="1">
        <v>1686</v>
      </c>
      <c r="M52" s="1">
        <v>2842</v>
      </c>
      <c r="N52" s="1">
        <v>345</v>
      </c>
      <c r="O52" s="1">
        <v>100</v>
      </c>
      <c r="P52" s="1">
        <v>569</v>
      </c>
      <c r="Q52" s="1">
        <v>1437</v>
      </c>
      <c r="R52" s="1">
        <v>201</v>
      </c>
      <c r="S52" s="1">
        <v>429</v>
      </c>
      <c r="T52" s="1">
        <v>1094</v>
      </c>
      <c r="U52" s="1">
        <v>86</v>
      </c>
      <c r="V52" s="1">
        <v>33</v>
      </c>
      <c r="W52" s="1">
        <v>242</v>
      </c>
      <c r="X52" s="1">
        <v>553</v>
      </c>
      <c r="Y52" s="1">
        <v>1185</v>
      </c>
      <c r="Z52" s="1">
        <v>1068</v>
      </c>
      <c r="AA52" s="1">
        <v>461</v>
      </c>
      <c r="AB52" s="1">
        <v>15602</v>
      </c>
      <c r="AC52" s="1">
        <v>3446</v>
      </c>
      <c r="AD52" s="1">
        <v>756</v>
      </c>
      <c r="AE52" s="1">
        <v>1044</v>
      </c>
      <c r="AF52" s="1">
        <v>5445</v>
      </c>
      <c r="AG52" s="1">
        <v>147</v>
      </c>
      <c r="AH52" s="1">
        <v>1331</v>
      </c>
      <c r="AI52" s="1">
        <v>7</v>
      </c>
      <c r="AJ52" s="1">
        <v>1327</v>
      </c>
      <c r="AK52" s="1">
        <v>254</v>
      </c>
      <c r="AL52" s="1">
        <v>8</v>
      </c>
      <c r="AM52" s="1">
        <v>329</v>
      </c>
      <c r="AN52" s="1">
        <v>363</v>
      </c>
      <c r="AO52" s="1">
        <v>6159</v>
      </c>
      <c r="AP52" s="1">
        <v>808</v>
      </c>
      <c r="AQ52" s="1">
        <v>8118</v>
      </c>
      <c r="AR52" s="1">
        <v>11570</v>
      </c>
      <c r="AS52" s="1">
        <v>9911</v>
      </c>
      <c r="AT52" s="1">
        <v>9607</v>
      </c>
      <c r="AU52" s="1">
        <v>4189</v>
      </c>
      <c r="AV52" s="1">
        <v>517</v>
      </c>
      <c r="AW52" s="1">
        <v>2462</v>
      </c>
      <c r="AX52" s="1">
        <v>708</v>
      </c>
      <c r="AY52" s="1">
        <v>4621</v>
      </c>
      <c r="AZ52" s="1">
        <v>6191</v>
      </c>
      <c r="BA52" s="1">
        <v>18773</v>
      </c>
      <c r="BB52" s="1">
        <v>22985</v>
      </c>
      <c r="BC52" s="1">
        <v>13683</v>
      </c>
      <c r="BD52" s="1">
        <v>296</v>
      </c>
      <c r="BE52" s="1">
        <v>1703</v>
      </c>
      <c r="BF52" s="1">
        <v>6214</v>
      </c>
      <c r="BG52" s="1">
        <v>11897</v>
      </c>
      <c r="BH52" s="1">
        <v>1410</v>
      </c>
      <c r="BI52" s="1">
        <v>1306</v>
      </c>
      <c r="BJ52" s="1">
        <v>274</v>
      </c>
      <c r="BK52" s="1">
        <v>1333</v>
      </c>
      <c r="BL52" s="1">
        <v>724</v>
      </c>
      <c r="BM52" s="1">
        <v>2409</v>
      </c>
      <c r="BN52" s="1">
        <v>3855</v>
      </c>
      <c r="BO52" s="1">
        <v>23308</v>
      </c>
      <c r="BP52" s="1">
        <v>33822</v>
      </c>
    </row>
    <row r="53" spans="1:68" x14ac:dyDescent="0.25">
      <c r="A53" s="1" t="s">
        <v>63</v>
      </c>
      <c r="B53" s="1">
        <v>1646</v>
      </c>
      <c r="C53" s="1">
        <v>418</v>
      </c>
      <c r="D53" s="1">
        <v>8155</v>
      </c>
      <c r="E53" s="1">
        <v>2939</v>
      </c>
      <c r="F53" s="1">
        <v>4979</v>
      </c>
      <c r="G53" s="1">
        <v>10756</v>
      </c>
      <c r="H53" s="1">
        <v>54307</v>
      </c>
      <c r="I53" s="1">
        <v>3105</v>
      </c>
      <c r="J53" s="1">
        <v>3166</v>
      </c>
      <c r="K53" s="1">
        <v>5120</v>
      </c>
      <c r="L53" s="1">
        <v>11252</v>
      </c>
      <c r="M53" s="1">
        <v>6964</v>
      </c>
      <c r="N53" s="1">
        <v>7312</v>
      </c>
      <c r="O53" s="1">
        <v>1929</v>
      </c>
      <c r="P53" s="1">
        <v>7496</v>
      </c>
      <c r="Q53" s="1">
        <v>6564</v>
      </c>
      <c r="R53" s="1">
        <v>2932</v>
      </c>
      <c r="S53" s="1">
        <v>5900</v>
      </c>
      <c r="T53" s="1">
        <v>16157</v>
      </c>
      <c r="U53" s="1">
        <v>1254</v>
      </c>
      <c r="V53" s="1">
        <v>640</v>
      </c>
      <c r="W53" s="1">
        <v>3448</v>
      </c>
      <c r="X53" s="1">
        <v>2699</v>
      </c>
      <c r="Y53" s="1">
        <v>5664</v>
      </c>
      <c r="Z53" s="1">
        <v>14718</v>
      </c>
      <c r="AA53" s="1">
        <v>6751</v>
      </c>
      <c r="AB53" s="1">
        <v>114232</v>
      </c>
      <c r="AC53" s="1">
        <v>22930</v>
      </c>
      <c r="AD53" s="1">
        <v>8399</v>
      </c>
      <c r="AE53" s="1">
        <v>9065</v>
      </c>
      <c r="AF53" s="1">
        <v>74678</v>
      </c>
      <c r="AG53" s="1">
        <v>1115</v>
      </c>
      <c r="AH53" s="1">
        <v>2599</v>
      </c>
      <c r="AI53" s="1">
        <v>1332</v>
      </c>
      <c r="AJ53" s="1">
        <v>6629</v>
      </c>
      <c r="AK53" s="1">
        <v>2541</v>
      </c>
      <c r="AL53" s="1">
        <v>2033</v>
      </c>
      <c r="AM53" s="1">
        <v>3177</v>
      </c>
      <c r="AN53" s="1">
        <v>1830</v>
      </c>
      <c r="AO53" s="1">
        <v>15120</v>
      </c>
      <c r="AP53" s="1">
        <v>14080</v>
      </c>
      <c r="AQ53" s="1">
        <v>61845</v>
      </c>
      <c r="AR53" s="1">
        <v>41536</v>
      </c>
      <c r="AS53" s="1">
        <v>60772</v>
      </c>
      <c r="AT53" s="1">
        <v>45857</v>
      </c>
      <c r="AU53" s="1">
        <v>33609</v>
      </c>
      <c r="AV53" s="1">
        <v>2782</v>
      </c>
      <c r="AW53" s="1">
        <v>123754</v>
      </c>
      <c r="AX53" s="1">
        <v>9075</v>
      </c>
      <c r="AY53" s="1">
        <v>10054</v>
      </c>
      <c r="AZ53" s="1">
        <v>25110</v>
      </c>
      <c r="BA53" s="1">
        <v>141119</v>
      </c>
      <c r="BB53" s="1">
        <v>59460</v>
      </c>
      <c r="BC53" s="1">
        <v>55222</v>
      </c>
      <c r="BD53" s="1">
        <v>3091</v>
      </c>
      <c r="BE53" s="1">
        <v>5444</v>
      </c>
      <c r="BF53" s="1">
        <v>34044</v>
      </c>
      <c r="BG53" s="1">
        <v>47019</v>
      </c>
      <c r="BH53" s="1">
        <v>9013</v>
      </c>
      <c r="BI53" s="1">
        <v>6470</v>
      </c>
      <c r="BJ53" s="1">
        <v>5274</v>
      </c>
      <c r="BK53" s="1">
        <v>7253</v>
      </c>
      <c r="BL53" s="1">
        <v>10238</v>
      </c>
      <c r="BM53" s="1">
        <v>35137</v>
      </c>
      <c r="BN53" s="1">
        <v>25266</v>
      </c>
      <c r="BO53" s="1">
        <v>41604</v>
      </c>
      <c r="BP53" s="1">
        <v>83349</v>
      </c>
    </row>
    <row r="54" spans="1:68" x14ac:dyDescent="0.25">
      <c r="A54" s="1" t="s">
        <v>64</v>
      </c>
      <c r="B54" s="1">
        <v>0</v>
      </c>
      <c r="C54" s="1">
        <v>0</v>
      </c>
      <c r="D54" s="1">
        <v>17828</v>
      </c>
      <c r="E54" s="1">
        <v>3871</v>
      </c>
      <c r="F54" s="1">
        <v>959</v>
      </c>
      <c r="G54" s="1">
        <v>29</v>
      </c>
      <c r="H54" s="1">
        <v>8924</v>
      </c>
      <c r="I54" s="1">
        <v>1024</v>
      </c>
      <c r="J54" s="1">
        <v>2166</v>
      </c>
      <c r="K54" s="1">
        <v>1671</v>
      </c>
      <c r="L54" s="1">
        <v>10694</v>
      </c>
      <c r="M54" s="1">
        <v>20379</v>
      </c>
      <c r="N54" s="1">
        <v>18679</v>
      </c>
      <c r="O54" s="1">
        <v>1701</v>
      </c>
      <c r="P54" s="1">
        <v>18291</v>
      </c>
      <c r="Q54" s="1">
        <v>6479</v>
      </c>
      <c r="R54" s="1">
        <v>722</v>
      </c>
      <c r="S54" s="1">
        <v>4000</v>
      </c>
      <c r="T54" s="1">
        <v>27033</v>
      </c>
      <c r="U54" s="1">
        <v>1142</v>
      </c>
      <c r="V54" s="1">
        <v>867</v>
      </c>
      <c r="W54" s="1">
        <v>2972</v>
      </c>
      <c r="X54" s="1">
        <v>1083</v>
      </c>
      <c r="Y54" s="1">
        <v>11146</v>
      </c>
      <c r="Z54" s="1">
        <v>25502</v>
      </c>
      <c r="AA54" s="1">
        <v>3132</v>
      </c>
      <c r="AB54" s="1">
        <v>91288</v>
      </c>
      <c r="AC54" s="1">
        <v>1969</v>
      </c>
      <c r="AD54" s="1">
        <v>5571</v>
      </c>
      <c r="AE54" s="1">
        <v>22442</v>
      </c>
      <c r="AF54" s="1">
        <v>27074</v>
      </c>
      <c r="AG54" s="1">
        <v>503</v>
      </c>
      <c r="AH54" s="1">
        <v>15</v>
      </c>
      <c r="AI54" s="1">
        <v>1112</v>
      </c>
      <c r="AJ54" s="1">
        <v>9073</v>
      </c>
      <c r="AK54" s="1">
        <v>1187</v>
      </c>
      <c r="AL54" s="1">
        <v>8</v>
      </c>
      <c r="AM54" s="1">
        <v>3881</v>
      </c>
      <c r="AN54" s="1">
        <v>625</v>
      </c>
      <c r="AO54" s="1">
        <v>6436</v>
      </c>
      <c r="AP54" s="1">
        <v>1042</v>
      </c>
      <c r="AQ54" s="1">
        <v>3411</v>
      </c>
      <c r="AR54" s="1">
        <v>1927</v>
      </c>
      <c r="AS54" s="1">
        <v>5279</v>
      </c>
      <c r="AT54" s="1">
        <v>15380</v>
      </c>
      <c r="AU54" s="1">
        <v>2846</v>
      </c>
      <c r="AV54" s="1">
        <v>419</v>
      </c>
      <c r="AW54" s="1">
        <v>2735</v>
      </c>
      <c r="AX54" s="1">
        <v>5386</v>
      </c>
      <c r="AY54" s="1">
        <v>6699</v>
      </c>
      <c r="AZ54" s="1">
        <v>5931</v>
      </c>
      <c r="BA54" s="1">
        <v>25462</v>
      </c>
      <c r="BB54" s="1">
        <v>95</v>
      </c>
      <c r="BC54" s="1">
        <v>53324</v>
      </c>
      <c r="BD54" s="1">
        <v>3408</v>
      </c>
      <c r="BE54" s="1">
        <v>4138</v>
      </c>
      <c r="BF54" s="1">
        <v>26519</v>
      </c>
      <c r="BG54" s="1">
        <v>10117</v>
      </c>
      <c r="BH54" s="1">
        <v>4164</v>
      </c>
      <c r="BI54" s="1">
        <v>2488</v>
      </c>
      <c r="BJ54" s="1">
        <v>2570</v>
      </c>
      <c r="BK54" s="1">
        <v>2353</v>
      </c>
      <c r="BL54" s="1">
        <v>21849</v>
      </c>
      <c r="BM54" s="1">
        <v>67365</v>
      </c>
      <c r="BN54" s="1">
        <v>9365</v>
      </c>
      <c r="BO54" s="1">
        <v>0</v>
      </c>
      <c r="BP54" s="1">
        <v>569</v>
      </c>
    </row>
    <row r="55" spans="1:68" x14ac:dyDescent="0.25">
      <c r="A55" s="1" t="s">
        <v>65</v>
      </c>
      <c r="B55" s="1">
        <v>677</v>
      </c>
      <c r="C55" s="1">
        <v>48</v>
      </c>
      <c r="D55" s="1">
        <v>1645</v>
      </c>
      <c r="E55" s="1">
        <v>794</v>
      </c>
      <c r="F55" s="1">
        <v>1184</v>
      </c>
      <c r="G55" s="1">
        <v>13298</v>
      </c>
      <c r="H55" s="1">
        <v>10268</v>
      </c>
      <c r="I55" s="1">
        <v>747</v>
      </c>
      <c r="J55" s="1">
        <v>1513</v>
      </c>
      <c r="K55" s="1">
        <v>2935</v>
      </c>
      <c r="L55" s="1">
        <v>8180</v>
      </c>
      <c r="M55" s="1">
        <v>2640</v>
      </c>
      <c r="N55" s="1">
        <v>2587</v>
      </c>
      <c r="O55" s="1">
        <v>587</v>
      </c>
      <c r="P55" s="1">
        <v>4059</v>
      </c>
      <c r="Q55" s="1">
        <v>5341</v>
      </c>
      <c r="R55" s="1">
        <v>440</v>
      </c>
      <c r="S55" s="1">
        <v>1649</v>
      </c>
      <c r="T55" s="1">
        <v>4788</v>
      </c>
      <c r="U55" s="1">
        <v>396</v>
      </c>
      <c r="V55" s="1">
        <v>425</v>
      </c>
      <c r="W55" s="1">
        <v>1801</v>
      </c>
      <c r="X55" s="1">
        <v>3605</v>
      </c>
      <c r="Y55" s="1">
        <v>3885</v>
      </c>
      <c r="Z55" s="1">
        <v>6339</v>
      </c>
      <c r="AA55" s="1">
        <v>2297</v>
      </c>
      <c r="AB55" s="1">
        <v>75716</v>
      </c>
      <c r="AC55" s="1">
        <v>6890</v>
      </c>
      <c r="AD55" s="1">
        <v>4062</v>
      </c>
      <c r="AE55" s="1">
        <v>4259</v>
      </c>
      <c r="AF55" s="1">
        <v>35232</v>
      </c>
      <c r="AG55" s="1">
        <v>8872</v>
      </c>
      <c r="AH55" s="1">
        <v>1512</v>
      </c>
      <c r="AI55" s="1">
        <v>6703</v>
      </c>
      <c r="AJ55" s="1">
        <v>16432</v>
      </c>
      <c r="AK55" s="1">
        <v>7707</v>
      </c>
      <c r="AL55" s="1">
        <v>970</v>
      </c>
      <c r="AM55" s="1">
        <v>8560</v>
      </c>
      <c r="AN55" s="1">
        <v>4944</v>
      </c>
      <c r="AO55" s="1">
        <v>11472</v>
      </c>
      <c r="AP55" s="1">
        <v>3535</v>
      </c>
      <c r="AQ55" s="1">
        <v>28028</v>
      </c>
      <c r="AR55" s="1">
        <v>34928</v>
      </c>
      <c r="AS55" s="1">
        <v>26903</v>
      </c>
      <c r="AT55" s="1">
        <v>17282</v>
      </c>
      <c r="AU55" s="1">
        <v>10039</v>
      </c>
      <c r="AV55" s="1">
        <v>306</v>
      </c>
      <c r="AW55" s="1">
        <v>143981</v>
      </c>
      <c r="AX55" s="1">
        <v>14775</v>
      </c>
      <c r="AY55" s="1">
        <v>10550</v>
      </c>
      <c r="AZ55" s="1">
        <v>24990</v>
      </c>
      <c r="BA55" s="1">
        <v>63466</v>
      </c>
      <c r="BB55" s="1">
        <v>10114</v>
      </c>
      <c r="BC55" s="1">
        <v>78743</v>
      </c>
      <c r="BD55" s="1">
        <v>3909</v>
      </c>
      <c r="BE55" s="1">
        <v>4008</v>
      </c>
      <c r="BF55" s="1">
        <v>29333</v>
      </c>
      <c r="BG55" s="1">
        <v>58174</v>
      </c>
      <c r="BH55" s="1">
        <v>10472</v>
      </c>
      <c r="BI55" s="1">
        <v>4100</v>
      </c>
      <c r="BJ55" s="1">
        <v>4988</v>
      </c>
      <c r="BK55" s="1">
        <v>4116</v>
      </c>
      <c r="BL55" s="1">
        <v>7937</v>
      </c>
      <c r="BM55" s="1">
        <v>14685</v>
      </c>
      <c r="BN55" s="1">
        <v>14908</v>
      </c>
      <c r="BO55" s="1">
        <v>15089</v>
      </c>
      <c r="BP55" s="1">
        <v>52387</v>
      </c>
    </row>
    <row r="56" spans="1:68" x14ac:dyDescent="0.25">
      <c r="A56" s="1" t="s">
        <v>66</v>
      </c>
      <c r="B56" s="1">
        <v>228</v>
      </c>
      <c r="C56" s="1">
        <v>8</v>
      </c>
      <c r="D56" s="1">
        <v>1672</v>
      </c>
      <c r="E56" s="1">
        <v>313</v>
      </c>
      <c r="F56" s="1">
        <v>245</v>
      </c>
      <c r="G56" s="1">
        <v>653</v>
      </c>
      <c r="H56" s="1">
        <v>3024</v>
      </c>
      <c r="I56" s="1">
        <v>116</v>
      </c>
      <c r="J56" s="1">
        <v>265</v>
      </c>
      <c r="K56" s="1">
        <v>382</v>
      </c>
      <c r="L56" s="1">
        <v>439</v>
      </c>
      <c r="M56" s="1">
        <v>258</v>
      </c>
      <c r="N56" s="1">
        <v>63</v>
      </c>
      <c r="O56" s="1">
        <v>71</v>
      </c>
      <c r="P56" s="1">
        <v>250</v>
      </c>
      <c r="Q56" s="1">
        <v>220</v>
      </c>
      <c r="R56" s="1">
        <v>123</v>
      </c>
      <c r="S56" s="1">
        <v>136</v>
      </c>
      <c r="T56" s="1">
        <v>1587</v>
      </c>
      <c r="U56" s="1">
        <v>87</v>
      </c>
      <c r="V56" s="1">
        <v>12</v>
      </c>
      <c r="W56" s="1">
        <v>323</v>
      </c>
      <c r="X56" s="1">
        <v>119</v>
      </c>
      <c r="Y56" s="1">
        <v>862</v>
      </c>
      <c r="Z56" s="1">
        <v>2301</v>
      </c>
      <c r="AA56" s="1">
        <v>349</v>
      </c>
      <c r="AB56" s="1">
        <v>3037</v>
      </c>
      <c r="AC56" s="1">
        <v>1237</v>
      </c>
      <c r="AD56" s="1">
        <v>542</v>
      </c>
      <c r="AE56" s="1">
        <v>323</v>
      </c>
      <c r="AF56" s="1">
        <v>2165</v>
      </c>
      <c r="AG56" s="1">
        <v>27</v>
      </c>
      <c r="AH56" s="1">
        <v>91</v>
      </c>
      <c r="AI56" s="1">
        <v>65</v>
      </c>
      <c r="AJ56" s="1">
        <v>1162</v>
      </c>
      <c r="AK56" s="1">
        <v>160</v>
      </c>
      <c r="AL56" s="1">
        <v>18</v>
      </c>
      <c r="AM56" s="1">
        <v>466</v>
      </c>
      <c r="AN56" s="1">
        <v>890</v>
      </c>
      <c r="AO56" s="1">
        <v>121</v>
      </c>
      <c r="AP56" s="1">
        <v>44</v>
      </c>
      <c r="AQ56" s="1">
        <v>309</v>
      </c>
      <c r="AR56" s="1">
        <v>87</v>
      </c>
      <c r="AS56" s="1">
        <v>843</v>
      </c>
      <c r="AT56" s="1">
        <v>132</v>
      </c>
      <c r="AU56" s="1">
        <v>1887</v>
      </c>
      <c r="AV56" s="1">
        <v>400</v>
      </c>
      <c r="AW56" s="1">
        <v>15395</v>
      </c>
      <c r="AX56" s="1">
        <v>433</v>
      </c>
      <c r="AY56" s="1">
        <v>134</v>
      </c>
      <c r="AZ56" s="1">
        <v>139</v>
      </c>
      <c r="BA56" s="1">
        <v>1978</v>
      </c>
      <c r="BB56" s="1">
        <v>788</v>
      </c>
      <c r="BC56" s="1">
        <v>2564</v>
      </c>
      <c r="BD56" s="1">
        <v>10504</v>
      </c>
      <c r="BE56" s="1">
        <v>698</v>
      </c>
      <c r="BF56" s="1">
        <v>2508</v>
      </c>
      <c r="BG56" s="1">
        <v>3244</v>
      </c>
      <c r="BH56" s="1">
        <v>999</v>
      </c>
      <c r="BI56" s="1">
        <v>806</v>
      </c>
      <c r="BJ56" s="1">
        <v>115</v>
      </c>
      <c r="BK56" s="1">
        <v>1121</v>
      </c>
      <c r="BL56" s="1">
        <v>1232</v>
      </c>
      <c r="BM56" s="1">
        <v>3153</v>
      </c>
      <c r="BN56" s="1">
        <v>2383</v>
      </c>
      <c r="BO56" s="1">
        <v>523</v>
      </c>
      <c r="BP56" s="1">
        <v>24043</v>
      </c>
    </row>
    <row r="57" spans="1:68" x14ac:dyDescent="0.25">
      <c r="A57" s="1" t="s">
        <v>67</v>
      </c>
      <c r="B57" s="1">
        <v>15</v>
      </c>
      <c r="C57" s="1">
        <v>3</v>
      </c>
      <c r="D57" s="1">
        <v>0</v>
      </c>
      <c r="E57" s="1">
        <v>0</v>
      </c>
      <c r="F57" s="1">
        <v>0</v>
      </c>
      <c r="G57" s="1">
        <v>230</v>
      </c>
      <c r="H57" s="1">
        <v>10</v>
      </c>
      <c r="I57" s="1">
        <v>0</v>
      </c>
      <c r="J57" s="1">
        <v>0</v>
      </c>
      <c r="K57" s="1">
        <v>0</v>
      </c>
      <c r="L57" s="1">
        <v>0</v>
      </c>
      <c r="M57" s="1">
        <v>0</v>
      </c>
      <c r="N57" s="1">
        <v>0</v>
      </c>
      <c r="O57" s="1">
        <v>0</v>
      </c>
      <c r="P57" s="1">
        <v>0</v>
      </c>
      <c r="Q57" s="1">
        <v>0</v>
      </c>
      <c r="R57" s="1">
        <v>0</v>
      </c>
      <c r="S57" s="1">
        <v>0</v>
      </c>
      <c r="T57" s="1">
        <v>0</v>
      </c>
      <c r="U57" s="1">
        <v>0</v>
      </c>
      <c r="V57" s="1">
        <v>0</v>
      </c>
      <c r="W57" s="1">
        <v>0</v>
      </c>
      <c r="X57" s="1">
        <v>103</v>
      </c>
      <c r="Y57" s="1">
        <v>40</v>
      </c>
      <c r="Z57" s="1">
        <v>0</v>
      </c>
      <c r="AA57" s="1">
        <v>3</v>
      </c>
      <c r="AB57" s="1">
        <v>2808</v>
      </c>
      <c r="AC57" s="1">
        <v>52</v>
      </c>
      <c r="AD57" s="1">
        <v>1316</v>
      </c>
      <c r="AE57" s="1">
        <v>0</v>
      </c>
      <c r="AF57" s="1">
        <v>7188</v>
      </c>
      <c r="AG57" s="1">
        <v>206</v>
      </c>
      <c r="AH57" s="1">
        <v>51</v>
      </c>
      <c r="AI57" s="1">
        <v>0</v>
      </c>
      <c r="AJ57" s="1">
        <v>0</v>
      </c>
      <c r="AK57" s="1">
        <v>0</v>
      </c>
      <c r="AL57" s="1">
        <v>11</v>
      </c>
      <c r="AM57" s="1">
        <v>74</v>
      </c>
      <c r="AN57" s="1">
        <v>0</v>
      </c>
      <c r="AO57" s="1">
        <v>0</v>
      </c>
      <c r="AP57" s="1">
        <v>0</v>
      </c>
      <c r="AQ57" s="1">
        <v>104</v>
      </c>
      <c r="AR57" s="1">
        <v>259</v>
      </c>
      <c r="AS57" s="1">
        <v>26</v>
      </c>
      <c r="AT57" s="1">
        <v>13</v>
      </c>
      <c r="AU57" s="1">
        <v>0</v>
      </c>
      <c r="AV57" s="1">
        <v>0</v>
      </c>
      <c r="AW57" s="1">
        <v>0</v>
      </c>
      <c r="AX57" s="1">
        <v>0</v>
      </c>
      <c r="AY57" s="1">
        <v>0</v>
      </c>
      <c r="AZ57" s="1">
        <v>80</v>
      </c>
      <c r="BA57" s="1">
        <v>127</v>
      </c>
      <c r="BB57" s="1">
        <v>0</v>
      </c>
      <c r="BC57" s="1">
        <v>1360</v>
      </c>
      <c r="BD57" s="1">
        <v>0</v>
      </c>
      <c r="BE57" s="1">
        <v>4981</v>
      </c>
      <c r="BF57" s="1">
        <v>1</v>
      </c>
      <c r="BG57" s="1">
        <v>28</v>
      </c>
      <c r="BH57" s="1">
        <v>0</v>
      </c>
      <c r="BI57" s="1">
        <v>0</v>
      </c>
      <c r="BJ57" s="1">
        <v>2049</v>
      </c>
      <c r="BK57" s="1">
        <v>322</v>
      </c>
      <c r="BL57" s="1">
        <v>0</v>
      </c>
      <c r="BM57" s="1">
        <v>0</v>
      </c>
      <c r="BN57" s="1">
        <v>4734</v>
      </c>
      <c r="BO57" s="1">
        <v>1719</v>
      </c>
      <c r="BP57" s="1">
        <v>19014</v>
      </c>
    </row>
    <row r="58" spans="1:68" x14ac:dyDescent="0.25">
      <c r="A58" s="1" t="s">
        <v>68</v>
      </c>
      <c r="B58" s="1">
        <v>0</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
        <v>0</v>
      </c>
      <c r="AX58" s="1">
        <v>0</v>
      </c>
      <c r="AY58" s="1">
        <v>0</v>
      </c>
      <c r="AZ58" s="1">
        <v>0</v>
      </c>
      <c r="BA58" s="1">
        <v>97</v>
      </c>
      <c r="BB58" s="1">
        <v>0</v>
      </c>
      <c r="BC58" s="1">
        <v>75</v>
      </c>
      <c r="BD58" s="1">
        <v>0</v>
      </c>
      <c r="BE58" s="1">
        <v>0</v>
      </c>
      <c r="BF58" s="1">
        <v>17474</v>
      </c>
      <c r="BG58" s="1">
        <v>17787</v>
      </c>
      <c r="BH58" s="1">
        <v>74</v>
      </c>
      <c r="BI58" s="1">
        <v>10</v>
      </c>
      <c r="BJ58" s="1">
        <v>96</v>
      </c>
      <c r="BK58" s="1">
        <v>2</v>
      </c>
      <c r="BL58" s="1">
        <v>0</v>
      </c>
      <c r="BM58" s="1">
        <v>0</v>
      </c>
      <c r="BN58" s="1">
        <v>88</v>
      </c>
      <c r="BO58" s="1">
        <v>0</v>
      </c>
      <c r="BP58" s="1">
        <v>10077</v>
      </c>
    </row>
    <row r="59" spans="1:68" x14ac:dyDescent="0.25">
      <c r="A59" s="1" t="s">
        <v>69</v>
      </c>
      <c r="B59" s="1">
        <v>0</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1">
        <v>0</v>
      </c>
      <c r="BE59" s="1">
        <v>0</v>
      </c>
      <c r="BF59" s="1">
        <v>0</v>
      </c>
      <c r="BG59" s="1">
        <v>3321</v>
      </c>
      <c r="BH59" s="1">
        <v>0</v>
      </c>
      <c r="BI59" s="1">
        <v>0</v>
      </c>
      <c r="BJ59" s="1">
        <v>0</v>
      </c>
      <c r="BK59" s="1">
        <v>0</v>
      </c>
      <c r="BL59" s="1">
        <v>0</v>
      </c>
      <c r="BM59" s="1">
        <v>0</v>
      </c>
      <c r="BN59" s="1">
        <v>0</v>
      </c>
      <c r="BO59" s="1">
        <v>0</v>
      </c>
      <c r="BP59" s="1">
        <v>0</v>
      </c>
    </row>
    <row r="60" spans="1:68" x14ac:dyDescent="0.25">
      <c r="A60" s="1" t="s">
        <v>70</v>
      </c>
      <c r="B60" s="1">
        <v>0</v>
      </c>
      <c r="C60" s="1">
        <v>0</v>
      </c>
      <c r="D60" s="1">
        <v>0</v>
      </c>
      <c r="E60" s="1">
        <v>0</v>
      </c>
      <c r="F60" s="1">
        <v>0</v>
      </c>
      <c r="G60" s="1">
        <v>0</v>
      </c>
      <c r="H60" s="1">
        <v>0</v>
      </c>
      <c r="I60" s="1">
        <v>0</v>
      </c>
      <c r="J60" s="1">
        <v>0</v>
      </c>
      <c r="K60" s="1">
        <v>0</v>
      </c>
      <c r="L60" s="1">
        <v>0</v>
      </c>
      <c r="M60" s="1">
        <v>0</v>
      </c>
      <c r="N60" s="1">
        <v>0</v>
      </c>
      <c r="O60" s="1">
        <v>0</v>
      </c>
      <c r="P60" s="1">
        <v>0</v>
      </c>
      <c r="Q60" s="1">
        <v>0</v>
      </c>
      <c r="R60" s="1">
        <v>0</v>
      </c>
      <c r="S60" s="1">
        <v>0</v>
      </c>
      <c r="T60" s="1">
        <v>0</v>
      </c>
      <c r="U60" s="1">
        <v>0</v>
      </c>
      <c r="V60" s="1">
        <v>0</v>
      </c>
      <c r="W60" s="1">
        <v>0</v>
      </c>
      <c r="X60" s="1">
        <v>0</v>
      </c>
      <c r="Y60" s="1">
        <v>0</v>
      </c>
      <c r="Z60" s="1">
        <v>0</v>
      </c>
      <c r="AA60" s="1">
        <v>0</v>
      </c>
      <c r="AB60" s="1">
        <v>0</v>
      </c>
      <c r="AC60" s="1">
        <v>0</v>
      </c>
      <c r="AD60" s="1">
        <v>0</v>
      </c>
      <c r="AE60" s="1">
        <v>0</v>
      </c>
      <c r="AF60" s="1">
        <v>0</v>
      </c>
      <c r="AG60" s="1">
        <v>0</v>
      </c>
      <c r="AH60" s="1">
        <v>0</v>
      </c>
      <c r="AI60" s="1">
        <v>0</v>
      </c>
      <c r="AJ60" s="1">
        <v>0</v>
      </c>
      <c r="AK60" s="1">
        <v>0</v>
      </c>
      <c r="AL60" s="1">
        <v>0</v>
      </c>
      <c r="AM60" s="1">
        <v>0</v>
      </c>
      <c r="AN60" s="1">
        <v>0</v>
      </c>
      <c r="AO60" s="1">
        <v>0</v>
      </c>
      <c r="AP60" s="1">
        <v>0</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1">
        <v>0</v>
      </c>
      <c r="BI60" s="1">
        <v>0</v>
      </c>
      <c r="BJ60" s="1">
        <v>0</v>
      </c>
      <c r="BK60" s="1">
        <v>0</v>
      </c>
      <c r="BL60" s="1">
        <v>0</v>
      </c>
      <c r="BM60" s="1">
        <v>0</v>
      </c>
      <c r="BN60" s="1">
        <v>0</v>
      </c>
      <c r="BO60" s="1">
        <v>0</v>
      </c>
      <c r="BP60" s="1">
        <v>4278</v>
      </c>
    </row>
    <row r="61" spans="1:68" x14ac:dyDescent="0.25">
      <c r="A61" s="1" t="s">
        <v>71</v>
      </c>
      <c r="B61" s="1">
        <v>0</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c r="AF61" s="1">
        <v>0</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0</v>
      </c>
      <c r="BC61" s="1">
        <v>0</v>
      </c>
      <c r="BD61" s="1">
        <v>0</v>
      </c>
      <c r="BE61" s="1">
        <v>0</v>
      </c>
      <c r="BF61" s="1">
        <v>0</v>
      </c>
      <c r="BG61" s="1">
        <v>0</v>
      </c>
      <c r="BH61" s="1">
        <v>0</v>
      </c>
      <c r="BI61" s="1">
        <v>0</v>
      </c>
      <c r="BJ61" s="1">
        <v>0</v>
      </c>
      <c r="BK61" s="1">
        <v>0</v>
      </c>
      <c r="BL61" s="1">
        <v>0</v>
      </c>
      <c r="BM61" s="1">
        <v>0</v>
      </c>
      <c r="BN61" s="1">
        <v>0</v>
      </c>
      <c r="BO61" s="1">
        <v>0</v>
      </c>
      <c r="BP61" s="1">
        <v>677</v>
      </c>
    </row>
    <row r="62" spans="1:68" x14ac:dyDescent="0.25">
      <c r="A62" s="1" t="s">
        <v>72</v>
      </c>
      <c r="B62" s="1">
        <v>54</v>
      </c>
      <c r="C62" s="1">
        <v>1</v>
      </c>
      <c r="D62" s="1">
        <v>1</v>
      </c>
      <c r="E62" s="1">
        <v>0</v>
      </c>
      <c r="F62" s="1">
        <v>14</v>
      </c>
      <c r="G62" s="1">
        <v>97</v>
      </c>
      <c r="H62" s="1">
        <v>141</v>
      </c>
      <c r="I62" s="1">
        <v>33</v>
      </c>
      <c r="J62" s="1">
        <v>41</v>
      </c>
      <c r="K62" s="1">
        <v>55</v>
      </c>
      <c r="L62" s="1">
        <v>91</v>
      </c>
      <c r="M62" s="1">
        <v>75</v>
      </c>
      <c r="N62" s="1">
        <v>4</v>
      </c>
      <c r="O62" s="1">
        <v>7</v>
      </c>
      <c r="P62" s="1">
        <v>50</v>
      </c>
      <c r="Q62" s="1">
        <v>39</v>
      </c>
      <c r="R62" s="1">
        <v>21</v>
      </c>
      <c r="S62" s="1">
        <v>37</v>
      </c>
      <c r="T62" s="1">
        <v>167</v>
      </c>
      <c r="U62" s="1">
        <v>9</v>
      </c>
      <c r="V62" s="1">
        <v>4</v>
      </c>
      <c r="W62" s="1">
        <v>39</v>
      </c>
      <c r="X62" s="1">
        <v>45</v>
      </c>
      <c r="Y62" s="1">
        <v>94</v>
      </c>
      <c r="Z62" s="1">
        <v>55</v>
      </c>
      <c r="AA62" s="1">
        <v>84</v>
      </c>
      <c r="AB62" s="1">
        <v>2084</v>
      </c>
      <c r="AC62" s="1">
        <v>733</v>
      </c>
      <c r="AD62" s="1">
        <v>534</v>
      </c>
      <c r="AE62" s="1">
        <v>62</v>
      </c>
      <c r="AF62" s="1">
        <v>729</v>
      </c>
      <c r="AG62" s="1">
        <v>84</v>
      </c>
      <c r="AH62" s="1">
        <v>238</v>
      </c>
      <c r="AI62" s="1">
        <v>0</v>
      </c>
      <c r="AJ62" s="1">
        <v>149</v>
      </c>
      <c r="AK62" s="1">
        <v>38</v>
      </c>
      <c r="AL62" s="1">
        <v>0</v>
      </c>
      <c r="AM62" s="1">
        <v>362</v>
      </c>
      <c r="AN62" s="1">
        <v>49</v>
      </c>
      <c r="AO62" s="1">
        <v>192</v>
      </c>
      <c r="AP62" s="1">
        <v>10302</v>
      </c>
      <c r="AQ62" s="1">
        <v>25167</v>
      </c>
      <c r="AR62" s="1">
        <v>343</v>
      </c>
      <c r="AS62" s="1">
        <v>1418</v>
      </c>
      <c r="AT62" s="1">
        <v>816</v>
      </c>
      <c r="AU62" s="1">
        <v>369</v>
      </c>
      <c r="AV62" s="1">
        <v>149</v>
      </c>
      <c r="AW62" s="1">
        <v>6496</v>
      </c>
      <c r="AX62" s="1">
        <v>317</v>
      </c>
      <c r="AY62" s="1">
        <v>695</v>
      </c>
      <c r="AZ62" s="1">
        <v>443</v>
      </c>
      <c r="BA62" s="1">
        <v>5779</v>
      </c>
      <c r="BB62" s="1">
        <v>3357</v>
      </c>
      <c r="BC62" s="1">
        <v>2509</v>
      </c>
      <c r="BD62" s="1">
        <v>87</v>
      </c>
      <c r="BE62" s="1">
        <v>1316</v>
      </c>
      <c r="BF62" s="1">
        <v>850</v>
      </c>
      <c r="BG62" s="1">
        <v>1019</v>
      </c>
      <c r="BH62" s="1">
        <v>256</v>
      </c>
      <c r="BI62" s="1">
        <v>293</v>
      </c>
      <c r="BJ62" s="1">
        <v>20112</v>
      </c>
      <c r="BK62" s="1">
        <v>1177</v>
      </c>
      <c r="BL62" s="1">
        <v>408</v>
      </c>
      <c r="BM62" s="1">
        <v>1896</v>
      </c>
      <c r="BN62" s="1">
        <v>3303</v>
      </c>
      <c r="BO62" s="1">
        <v>1302</v>
      </c>
      <c r="BP62" s="1">
        <v>1424</v>
      </c>
    </row>
    <row r="63" spans="1:68" x14ac:dyDescent="0.25">
      <c r="A63" s="1" t="s">
        <v>73</v>
      </c>
      <c r="B63" s="1">
        <v>13</v>
      </c>
      <c r="C63" s="1">
        <v>0</v>
      </c>
      <c r="D63" s="1">
        <v>0</v>
      </c>
      <c r="E63" s="1">
        <v>1</v>
      </c>
      <c r="F63" s="1">
        <v>7</v>
      </c>
      <c r="G63" s="1">
        <v>19</v>
      </c>
      <c r="H63" s="1">
        <v>54</v>
      </c>
      <c r="I63" s="1">
        <v>5</v>
      </c>
      <c r="J63" s="1">
        <v>7</v>
      </c>
      <c r="K63" s="1">
        <v>6</v>
      </c>
      <c r="L63" s="1">
        <v>17</v>
      </c>
      <c r="M63" s="1">
        <v>12</v>
      </c>
      <c r="N63" s="1">
        <v>1</v>
      </c>
      <c r="O63" s="1">
        <v>1</v>
      </c>
      <c r="P63" s="1">
        <v>8</v>
      </c>
      <c r="Q63" s="1">
        <v>7</v>
      </c>
      <c r="R63" s="1">
        <v>5</v>
      </c>
      <c r="S63" s="1">
        <v>7</v>
      </c>
      <c r="T63" s="1">
        <v>22</v>
      </c>
      <c r="U63" s="1">
        <v>0</v>
      </c>
      <c r="V63" s="1">
        <v>0</v>
      </c>
      <c r="W63" s="1">
        <v>5</v>
      </c>
      <c r="X63" s="1">
        <v>9</v>
      </c>
      <c r="Y63" s="1">
        <v>8</v>
      </c>
      <c r="Z63" s="1">
        <v>11</v>
      </c>
      <c r="AA63" s="1">
        <v>12</v>
      </c>
      <c r="AB63" s="1">
        <v>189</v>
      </c>
      <c r="AC63" s="1">
        <v>3</v>
      </c>
      <c r="AD63" s="1">
        <v>26</v>
      </c>
      <c r="AE63" s="1">
        <v>1</v>
      </c>
      <c r="AF63" s="1">
        <v>287</v>
      </c>
      <c r="AG63" s="1">
        <v>0</v>
      </c>
      <c r="AH63" s="1">
        <v>0</v>
      </c>
      <c r="AI63" s="1">
        <v>0</v>
      </c>
      <c r="AJ63" s="1">
        <v>0</v>
      </c>
      <c r="AK63" s="1">
        <v>0</v>
      </c>
      <c r="AL63" s="1">
        <v>0</v>
      </c>
      <c r="AM63" s="1">
        <v>3</v>
      </c>
      <c r="AN63" s="1">
        <v>1</v>
      </c>
      <c r="AO63" s="1">
        <v>18</v>
      </c>
      <c r="AP63" s="1">
        <v>13</v>
      </c>
      <c r="AQ63" s="1">
        <v>64</v>
      </c>
      <c r="AR63" s="1">
        <v>88</v>
      </c>
      <c r="AS63" s="1">
        <v>159</v>
      </c>
      <c r="AT63" s="1">
        <v>131</v>
      </c>
      <c r="AU63" s="1">
        <v>38</v>
      </c>
      <c r="AV63" s="1">
        <v>9</v>
      </c>
      <c r="AW63" s="1">
        <v>309</v>
      </c>
      <c r="AX63" s="1">
        <v>29</v>
      </c>
      <c r="AY63" s="1">
        <v>74</v>
      </c>
      <c r="AZ63" s="1">
        <v>87</v>
      </c>
      <c r="BA63" s="1">
        <v>275</v>
      </c>
      <c r="BB63" s="1">
        <v>511</v>
      </c>
      <c r="BC63" s="1">
        <v>454</v>
      </c>
      <c r="BD63" s="1">
        <v>16</v>
      </c>
      <c r="BE63" s="1">
        <v>57</v>
      </c>
      <c r="BF63" s="1">
        <v>187</v>
      </c>
      <c r="BG63" s="1">
        <v>9</v>
      </c>
      <c r="BH63" s="1">
        <v>22</v>
      </c>
      <c r="BI63" s="1">
        <v>29</v>
      </c>
      <c r="BJ63" s="1">
        <v>173</v>
      </c>
      <c r="BK63" s="1">
        <v>8</v>
      </c>
      <c r="BL63" s="1">
        <v>320</v>
      </c>
      <c r="BM63" s="1">
        <v>328</v>
      </c>
      <c r="BN63" s="1">
        <v>45</v>
      </c>
      <c r="BO63" s="1">
        <v>109</v>
      </c>
      <c r="BP63" s="1">
        <v>645</v>
      </c>
    </row>
    <row r="64" spans="1:68" x14ac:dyDescent="0.25">
      <c r="A64" s="1" t="s">
        <v>74</v>
      </c>
      <c r="B64" s="1">
        <v>2</v>
      </c>
      <c r="C64" s="1">
        <v>0</v>
      </c>
      <c r="D64" s="1">
        <v>7</v>
      </c>
      <c r="E64" s="1">
        <v>22</v>
      </c>
      <c r="F64" s="1">
        <v>180</v>
      </c>
      <c r="G64" s="1">
        <v>815</v>
      </c>
      <c r="H64" s="1">
        <v>422</v>
      </c>
      <c r="I64" s="1">
        <v>138</v>
      </c>
      <c r="J64" s="1">
        <v>225</v>
      </c>
      <c r="K64" s="1">
        <v>190</v>
      </c>
      <c r="L64" s="1">
        <v>507</v>
      </c>
      <c r="M64" s="1">
        <v>366</v>
      </c>
      <c r="N64" s="1">
        <v>34</v>
      </c>
      <c r="O64" s="1">
        <v>40</v>
      </c>
      <c r="P64" s="1">
        <v>244</v>
      </c>
      <c r="Q64" s="1">
        <v>206</v>
      </c>
      <c r="R64" s="1">
        <v>137</v>
      </c>
      <c r="S64" s="1">
        <v>227</v>
      </c>
      <c r="T64" s="1">
        <v>645</v>
      </c>
      <c r="U64" s="1">
        <v>28</v>
      </c>
      <c r="V64" s="1">
        <v>13</v>
      </c>
      <c r="W64" s="1">
        <v>143</v>
      </c>
      <c r="X64" s="1">
        <v>343</v>
      </c>
      <c r="Y64" s="1">
        <v>226</v>
      </c>
      <c r="Z64" s="1">
        <v>354</v>
      </c>
      <c r="AA64" s="1">
        <v>389</v>
      </c>
      <c r="AB64" s="1">
        <v>2321</v>
      </c>
      <c r="AC64" s="1">
        <v>32</v>
      </c>
      <c r="AD64" s="1">
        <v>80</v>
      </c>
      <c r="AE64" s="1">
        <v>46</v>
      </c>
      <c r="AF64" s="1">
        <v>316</v>
      </c>
      <c r="AG64" s="1">
        <v>0</v>
      </c>
      <c r="AH64" s="1">
        <v>20</v>
      </c>
      <c r="AI64" s="1">
        <v>0</v>
      </c>
      <c r="AJ64" s="1">
        <v>0</v>
      </c>
      <c r="AK64" s="1">
        <v>0</v>
      </c>
      <c r="AL64" s="1">
        <v>5</v>
      </c>
      <c r="AM64" s="1">
        <v>771</v>
      </c>
      <c r="AN64" s="1">
        <v>116</v>
      </c>
      <c r="AO64" s="1">
        <v>591</v>
      </c>
      <c r="AP64" s="1">
        <v>483</v>
      </c>
      <c r="AQ64" s="1">
        <v>2115</v>
      </c>
      <c r="AR64" s="1">
        <v>2875</v>
      </c>
      <c r="AS64" s="1">
        <v>5211</v>
      </c>
      <c r="AT64" s="1">
        <v>4348</v>
      </c>
      <c r="AU64" s="1">
        <v>1223</v>
      </c>
      <c r="AV64" s="1">
        <v>290</v>
      </c>
      <c r="AW64" s="1">
        <v>10172</v>
      </c>
      <c r="AX64" s="1">
        <v>1225</v>
      </c>
      <c r="AY64" s="1">
        <v>1907</v>
      </c>
      <c r="AZ64" s="1">
        <v>2742</v>
      </c>
      <c r="BA64" s="1">
        <v>7285</v>
      </c>
      <c r="BB64" s="1">
        <v>942</v>
      </c>
      <c r="BC64" s="1">
        <v>9115</v>
      </c>
      <c r="BD64" s="1">
        <v>679</v>
      </c>
      <c r="BE64" s="1">
        <v>675</v>
      </c>
      <c r="BF64" s="1">
        <v>4055</v>
      </c>
      <c r="BG64" s="1">
        <v>309</v>
      </c>
      <c r="BH64" s="1">
        <v>427</v>
      </c>
      <c r="BI64" s="1">
        <v>470</v>
      </c>
      <c r="BJ64" s="1">
        <v>173</v>
      </c>
      <c r="BK64" s="1">
        <v>225</v>
      </c>
      <c r="BL64" s="1">
        <v>464</v>
      </c>
      <c r="BM64" s="1">
        <v>1669</v>
      </c>
      <c r="BN64" s="1">
        <v>1224</v>
      </c>
      <c r="BO64" s="1">
        <v>1164</v>
      </c>
      <c r="BP64" s="1">
        <v>4036</v>
      </c>
    </row>
    <row r="65" spans="1:68" x14ac:dyDescent="0.25">
      <c r="A65" s="1" t="s">
        <v>75</v>
      </c>
      <c r="B65" s="1">
        <v>470</v>
      </c>
      <c r="C65" s="1">
        <v>33</v>
      </c>
      <c r="D65" s="1">
        <v>41</v>
      </c>
      <c r="E65" s="1">
        <v>56</v>
      </c>
      <c r="F65" s="1">
        <v>397</v>
      </c>
      <c r="G65" s="1">
        <v>1381</v>
      </c>
      <c r="H65" s="1">
        <v>469</v>
      </c>
      <c r="I65" s="1">
        <v>220</v>
      </c>
      <c r="J65" s="1">
        <v>313</v>
      </c>
      <c r="K65" s="1">
        <v>322</v>
      </c>
      <c r="L65" s="1">
        <v>676</v>
      </c>
      <c r="M65" s="1">
        <v>542</v>
      </c>
      <c r="N65" s="1">
        <v>60</v>
      </c>
      <c r="O65" s="1">
        <v>77</v>
      </c>
      <c r="P65" s="1">
        <v>351</v>
      </c>
      <c r="Q65" s="1">
        <v>280</v>
      </c>
      <c r="R65" s="1">
        <v>177</v>
      </c>
      <c r="S65" s="1">
        <v>301</v>
      </c>
      <c r="T65" s="1">
        <v>1084</v>
      </c>
      <c r="U65" s="1">
        <v>58</v>
      </c>
      <c r="V65" s="1">
        <v>25</v>
      </c>
      <c r="W65" s="1">
        <v>231</v>
      </c>
      <c r="X65" s="1">
        <v>333</v>
      </c>
      <c r="Y65" s="1">
        <v>562</v>
      </c>
      <c r="Z65" s="1">
        <v>473</v>
      </c>
      <c r="AA65" s="1">
        <v>494</v>
      </c>
      <c r="AB65" s="1">
        <v>6025</v>
      </c>
      <c r="AC65" s="1">
        <v>1061</v>
      </c>
      <c r="AD65" s="1">
        <v>978</v>
      </c>
      <c r="AE65" s="1">
        <v>817</v>
      </c>
      <c r="AF65" s="1">
        <v>4224</v>
      </c>
      <c r="AG65" s="1">
        <v>15758</v>
      </c>
      <c r="AH65" s="1">
        <v>7</v>
      </c>
      <c r="AI65" s="1">
        <v>24</v>
      </c>
      <c r="AJ65" s="1">
        <v>1885</v>
      </c>
      <c r="AK65" s="1">
        <v>297</v>
      </c>
      <c r="AL65" s="1">
        <v>44</v>
      </c>
      <c r="AM65" s="1">
        <v>1598</v>
      </c>
      <c r="AN65" s="1">
        <v>178</v>
      </c>
      <c r="AO65" s="1">
        <v>548</v>
      </c>
      <c r="AP65" s="1">
        <v>695</v>
      </c>
      <c r="AQ65" s="1">
        <v>1959</v>
      </c>
      <c r="AR65" s="1">
        <v>2500</v>
      </c>
      <c r="AS65" s="1">
        <v>8299</v>
      </c>
      <c r="AT65" s="1">
        <v>4635</v>
      </c>
      <c r="AU65" s="1">
        <v>5458</v>
      </c>
      <c r="AV65" s="1">
        <v>720</v>
      </c>
      <c r="AW65" s="1">
        <v>35193</v>
      </c>
      <c r="AX65" s="1">
        <v>1950</v>
      </c>
      <c r="AY65" s="1">
        <v>3435</v>
      </c>
      <c r="AZ65" s="1">
        <v>3644</v>
      </c>
      <c r="BA65" s="1">
        <v>18632</v>
      </c>
      <c r="BB65" s="1">
        <v>3980</v>
      </c>
      <c r="BC65" s="1">
        <v>17022</v>
      </c>
      <c r="BD65" s="1">
        <v>623</v>
      </c>
      <c r="BE65" s="1">
        <v>1737</v>
      </c>
      <c r="BF65" s="1">
        <v>22319</v>
      </c>
      <c r="BG65" s="1">
        <v>14769</v>
      </c>
      <c r="BH65" s="1">
        <v>8983</v>
      </c>
      <c r="BI65" s="1">
        <v>2183</v>
      </c>
      <c r="BJ65" s="1">
        <v>625</v>
      </c>
      <c r="BK65" s="1">
        <v>1957</v>
      </c>
      <c r="BL65" s="1">
        <v>7932</v>
      </c>
      <c r="BM65" s="1">
        <v>4210</v>
      </c>
      <c r="BN65" s="1">
        <v>4089</v>
      </c>
      <c r="BO65" s="1">
        <v>498</v>
      </c>
      <c r="BP65" s="1">
        <v>17633</v>
      </c>
    </row>
    <row r="66" spans="1:68" x14ac:dyDescent="0.25">
      <c r="A66" s="1" t="s">
        <v>76</v>
      </c>
      <c r="B66" s="1">
        <v>375</v>
      </c>
      <c r="C66" s="1">
        <v>302</v>
      </c>
      <c r="D66" s="1">
        <v>237</v>
      </c>
      <c r="E66" s="1">
        <v>151</v>
      </c>
      <c r="F66" s="1">
        <v>516</v>
      </c>
      <c r="G66" s="1">
        <v>468</v>
      </c>
      <c r="H66" s="1">
        <v>8279</v>
      </c>
      <c r="I66" s="1">
        <v>494</v>
      </c>
      <c r="J66" s="1">
        <v>898</v>
      </c>
      <c r="K66" s="1">
        <v>1341</v>
      </c>
      <c r="L66" s="1">
        <v>2094</v>
      </c>
      <c r="M66" s="1">
        <v>1120</v>
      </c>
      <c r="N66" s="1">
        <v>387</v>
      </c>
      <c r="O66" s="1">
        <v>239</v>
      </c>
      <c r="P66" s="1">
        <v>1439</v>
      </c>
      <c r="Q66" s="1">
        <v>512</v>
      </c>
      <c r="R66" s="1">
        <v>248</v>
      </c>
      <c r="S66" s="1">
        <v>487</v>
      </c>
      <c r="T66" s="1">
        <v>2865</v>
      </c>
      <c r="U66" s="1">
        <v>180</v>
      </c>
      <c r="V66" s="1">
        <v>33</v>
      </c>
      <c r="W66" s="1">
        <v>1671</v>
      </c>
      <c r="X66" s="1">
        <v>634</v>
      </c>
      <c r="Y66" s="1">
        <v>1705</v>
      </c>
      <c r="Z66" s="1">
        <v>3945</v>
      </c>
      <c r="AA66" s="1">
        <v>1294</v>
      </c>
      <c r="AB66" s="1">
        <v>29300</v>
      </c>
      <c r="AC66" s="1">
        <v>2683</v>
      </c>
      <c r="AD66" s="1">
        <v>3265</v>
      </c>
      <c r="AE66" s="1">
        <v>2150</v>
      </c>
      <c r="AF66" s="1">
        <v>11130</v>
      </c>
      <c r="AG66" s="1">
        <v>302</v>
      </c>
      <c r="AH66" s="1">
        <v>156</v>
      </c>
      <c r="AI66" s="1">
        <v>112</v>
      </c>
      <c r="AJ66" s="1">
        <v>13210</v>
      </c>
      <c r="AK66" s="1">
        <v>1819</v>
      </c>
      <c r="AL66" s="1">
        <v>220</v>
      </c>
      <c r="AM66" s="1">
        <v>2570</v>
      </c>
      <c r="AN66" s="1">
        <v>1229</v>
      </c>
      <c r="AO66" s="1">
        <v>726</v>
      </c>
      <c r="AP66" s="1">
        <v>275</v>
      </c>
      <c r="AQ66" s="1">
        <v>4133</v>
      </c>
      <c r="AR66" s="1">
        <v>3536</v>
      </c>
      <c r="AS66" s="1">
        <v>6659</v>
      </c>
      <c r="AT66" s="1">
        <v>3927</v>
      </c>
      <c r="AU66" s="1">
        <v>9466</v>
      </c>
      <c r="AV66" s="1">
        <v>590</v>
      </c>
      <c r="AW66" s="1">
        <v>10341</v>
      </c>
      <c r="AX66" s="1">
        <v>8139</v>
      </c>
      <c r="AY66" s="1">
        <v>1334</v>
      </c>
      <c r="AZ66" s="1">
        <v>752</v>
      </c>
      <c r="BA66" s="1">
        <v>9491</v>
      </c>
      <c r="BB66" s="1">
        <v>7164</v>
      </c>
      <c r="BC66" s="1">
        <v>13612</v>
      </c>
      <c r="BD66" s="1">
        <v>2536</v>
      </c>
      <c r="BE66" s="1">
        <v>1233</v>
      </c>
      <c r="BF66" s="1">
        <v>6031</v>
      </c>
      <c r="BG66" s="1">
        <v>17793</v>
      </c>
      <c r="BH66" s="1">
        <v>1928</v>
      </c>
      <c r="BI66" s="1">
        <v>953</v>
      </c>
      <c r="BJ66" s="1">
        <v>1008</v>
      </c>
      <c r="BK66" s="1">
        <v>1719</v>
      </c>
      <c r="BL66" s="1">
        <v>2435</v>
      </c>
      <c r="BM66" s="1">
        <v>12848</v>
      </c>
      <c r="BN66" s="1">
        <v>10208</v>
      </c>
      <c r="BO66" s="1">
        <v>3124</v>
      </c>
      <c r="BP66" s="1">
        <v>30254</v>
      </c>
    </row>
    <row r="67" spans="1:68" x14ac:dyDescent="0.25">
      <c r="A67" s="1" t="s">
        <v>77</v>
      </c>
      <c r="B67" s="1">
        <v>0</v>
      </c>
      <c r="C67" s="1">
        <v>0</v>
      </c>
      <c r="D67" s="1">
        <v>0</v>
      </c>
      <c r="E67" s="1">
        <v>0</v>
      </c>
      <c r="F67" s="1">
        <v>0</v>
      </c>
      <c r="G67" s="1">
        <v>0</v>
      </c>
      <c r="H67" s="1">
        <v>0</v>
      </c>
      <c r="I67" s="1">
        <v>0</v>
      </c>
      <c r="J67" s="1">
        <v>0</v>
      </c>
      <c r="K67" s="1">
        <v>0</v>
      </c>
      <c r="L67" s="1">
        <v>0</v>
      </c>
      <c r="M67" s="1">
        <v>0</v>
      </c>
      <c r="N67" s="1">
        <v>0</v>
      </c>
      <c r="O67" s="1">
        <v>0</v>
      </c>
      <c r="P67" s="1">
        <v>0</v>
      </c>
      <c r="Q67" s="1">
        <v>0</v>
      </c>
      <c r="R67" s="1">
        <v>0</v>
      </c>
      <c r="S67" s="1">
        <v>0</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0</v>
      </c>
      <c r="AP67" s="1">
        <v>0</v>
      </c>
      <c r="AQ67" s="1">
        <v>0</v>
      </c>
      <c r="AR67" s="1">
        <v>0</v>
      </c>
      <c r="AS67" s="1">
        <v>0</v>
      </c>
      <c r="AT67" s="1">
        <v>0</v>
      </c>
      <c r="AU67" s="1">
        <v>0</v>
      </c>
      <c r="AV67" s="1">
        <v>0</v>
      </c>
      <c r="AW67" s="1">
        <v>0</v>
      </c>
      <c r="AX67" s="1">
        <v>0</v>
      </c>
      <c r="AY67" s="1">
        <v>0</v>
      </c>
      <c r="AZ67" s="1">
        <v>0</v>
      </c>
      <c r="BA67" s="1">
        <v>0</v>
      </c>
      <c r="BB67" s="1">
        <v>0</v>
      </c>
      <c r="BC67" s="1">
        <v>0</v>
      </c>
      <c r="BD67" s="1">
        <v>0</v>
      </c>
      <c r="BE67" s="1">
        <v>0</v>
      </c>
      <c r="BF67" s="1">
        <v>0</v>
      </c>
      <c r="BG67" s="1">
        <v>0</v>
      </c>
      <c r="BH67" s="1">
        <v>0</v>
      </c>
      <c r="BI67" s="1">
        <v>0</v>
      </c>
      <c r="BJ67" s="1">
        <v>0</v>
      </c>
      <c r="BK67" s="1">
        <v>0</v>
      </c>
      <c r="BL67" s="1">
        <v>0</v>
      </c>
      <c r="BM67" s="1">
        <v>0</v>
      </c>
      <c r="BN67" s="1">
        <v>0</v>
      </c>
      <c r="BO67" s="1">
        <v>0</v>
      </c>
      <c r="BP67" s="1">
        <v>0</v>
      </c>
    </row>
    <row r="68" spans="1:68" x14ac:dyDescent="0.25">
      <c r="A68" s="1" t="s">
        <v>78</v>
      </c>
      <c r="B68" s="1">
        <v>939</v>
      </c>
      <c r="C68" s="1">
        <v>5</v>
      </c>
      <c r="D68" s="1">
        <v>0</v>
      </c>
      <c r="E68" s="1">
        <v>6</v>
      </c>
      <c r="F68" s="1">
        <v>0</v>
      </c>
      <c r="G68" s="1">
        <v>2858</v>
      </c>
      <c r="H68" s="1">
        <v>5</v>
      </c>
      <c r="I68" s="1">
        <v>41</v>
      </c>
      <c r="J68" s="1">
        <v>124</v>
      </c>
      <c r="K68" s="1">
        <v>200</v>
      </c>
      <c r="L68" s="1">
        <v>212</v>
      </c>
      <c r="M68" s="1">
        <v>430</v>
      </c>
      <c r="N68" s="1">
        <v>36</v>
      </c>
      <c r="O68" s="1">
        <v>193</v>
      </c>
      <c r="P68" s="1">
        <v>118</v>
      </c>
      <c r="Q68" s="1">
        <v>60</v>
      </c>
      <c r="R68" s="1">
        <v>36</v>
      </c>
      <c r="S68" s="1">
        <v>79</v>
      </c>
      <c r="T68" s="1">
        <v>805</v>
      </c>
      <c r="U68" s="1">
        <v>48</v>
      </c>
      <c r="V68" s="1">
        <v>8</v>
      </c>
      <c r="W68" s="1">
        <v>164</v>
      </c>
      <c r="X68" s="1">
        <v>109</v>
      </c>
      <c r="Y68" s="1">
        <v>509</v>
      </c>
      <c r="Z68" s="1">
        <v>1385</v>
      </c>
      <c r="AA68" s="1">
        <v>138</v>
      </c>
      <c r="AB68" s="1">
        <v>14559</v>
      </c>
      <c r="AC68" s="1">
        <v>1021</v>
      </c>
      <c r="AD68" s="1">
        <v>660</v>
      </c>
      <c r="AE68" s="1">
        <v>409</v>
      </c>
      <c r="AF68" s="1">
        <v>5055</v>
      </c>
      <c r="AG68" s="1">
        <v>7</v>
      </c>
      <c r="AH68" s="1">
        <v>0</v>
      </c>
      <c r="AI68" s="1">
        <v>2969</v>
      </c>
      <c r="AJ68" s="1">
        <v>7123</v>
      </c>
      <c r="AK68" s="1">
        <v>328</v>
      </c>
      <c r="AL68" s="1">
        <v>45</v>
      </c>
      <c r="AM68" s="1">
        <v>986</v>
      </c>
      <c r="AN68" s="1">
        <v>774</v>
      </c>
      <c r="AO68" s="1">
        <v>572</v>
      </c>
      <c r="AP68" s="1">
        <v>437</v>
      </c>
      <c r="AQ68" s="1">
        <v>488</v>
      </c>
      <c r="AR68" s="1">
        <v>1365</v>
      </c>
      <c r="AS68" s="1">
        <v>2713</v>
      </c>
      <c r="AT68" s="1">
        <v>12245</v>
      </c>
      <c r="AU68" s="1">
        <v>218</v>
      </c>
      <c r="AV68" s="1">
        <v>0</v>
      </c>
      <c r="AW68" s="1">
        <v>1287</v>
      </c>
      <c r="AX68" s="1">
        <v>1557</v>
      </c>
      <c r="AY68" s="1">
        <v>945</v>
      </c>
      <c r="AZ68" s="1">
        <v>341</v>
      </c>
      <c r="BA68" s="1">
        <v>4274</v>
      </c>
      <c r="BB68" s="1">
        <v>580</v>
      </c>
      <c r="BC68" s="1">
        <v>3131</v>
      </c>
      <c r="BD68" s="1">
        <v>227</v>
      </c>
      <c r="BE68" s="1">
        <v>529</v>
      </c>
      <c r="BF68" s="1">
        <v>1621</v>
      </c>
      <c r="BG68" s="1">
        <v>2890</v>
      </c>
      <c r="BH68" s="1">
        <v>650</v>
      </c>
      <c r="BI68" s="1">
        <v>3144</v>
      </c>
      <c r="BJ68" s="1">
        <v>179</v>
      </c>
      <c r="BK68" s="1">
        <v>417</v>
      </c>
      <c r="BL68" s="1">
        <v>1355</v>
      </c>
      <c r="BM68" s="1">
        <v>4578</v>
      </c>
      <c r="BN68" s="1">
        <v>2455</v>
      </c>
      <c r="BO68" s="1">
        <v>526</v>
      </c>
      <c r="BP68" s="1">
        <v>9191</v>
      </c>
    </row>
    <row r="69" spans="1:68" x14ac:dyDescent="0.25">
      <c r="A69" s="1" t="s">
        <v>79</v>
      </c>
      <c r="B69" s="1">
        <v>-30</v>
      </c>
      <c r="C69" s="1">
        <v>70</v>
      </c>
      <c r="D69" s="1">
        <v>0</v>
      </c>
      <c r="E69" s="1">
        <v>-15</v>
      </c>
      <c r="F69" s="1">
        <v>124</v>
      </c>
      <c r="G69" s="1">
        <v>4799</v>
      </c>
      <c r="H69" s="1">
        <v>2443</v>
      </c>
      <c r="I69" s="1">
        <v>0</v>
      </c>
      <c r="J69" s="1">
        <v>63</v>
      </c>
      <c r="K69" s="1">
        <v>22653</v>
      </c>
      <c r="L69" s="1">
        <v>295</v>
      </c>
      <c r="M69" s="1">
        <v>4</v>
      </c>
      <c r="N69" s="1">
        <v>0</v>
      </c>
      <c r="O69" s="1">
        <v>0</v>
      </c>
      <c r="P69" s="1">
        <v>0</v>
      </c>
      <c r="Q69" s="1">
        <v>0</v>
      </c>
      <c r="R69" s="1">
        <v>0</v>
      </c>
      <c r="S69" s="1">
        <v>59</v>
      </c>
      <c r="T69" s="1">
        <v>0</v>
      </c>
      <c r="U69" s="1">
        <v>16</v>
      </c>
      <c r="V69" s="1">
        <v>0</v>
      </c>
      <c r="W69" s="1">
        <v>2851</v>
      </c>
      <c r="X69" s="1">
        <v>0</v>
      </c>
      <c r="Y69" s="1">
        <v>0</v>
      </c>
      <c r="Z69" s="1">
        <v>44</v>
      </c>
      <c r="AA69" s="1">
        <v>42</v>
      </c>
      <c r="AB69" s="1">
        <v>0</v>
      </c>
      <c r="AC69" s="1">
        <v>26</v>
      </c>
      <c r="AD69" s="1">
        <v>0</v>
      </c>
      <c r="AE69" s="1">
        <v>0</v>
      </c>
      <c r="AF69" s="1">
        <v>354</v>
      </c>
      <c r="AG69" s="1">
        <v>128</v>
      </c>
      <c r="AH69" s="1">
        <v>0</v>
      </c>
      <c r="AI69" s="1">
        <v>-87</v>
      </c>
      <c r="AJ69" s="1">
        <v>808</v>
      </c>
      <c r="AK69" s="1">
        <v>2</v>
      </c>
      <c r="AL69" s="1">
        <v>117</v>
      </c>
      <c r="AM69" s="1">
        <v>10543</v>
      </c>
      <c r="AN69" s="1">
        <v>1</v>
      </c>
      <c r="AO69" s="1">
        <v>0</v>
      </c>
      <c r="AP69" s="1">
        <v>128</v>
      </c>
      <c r="AQ69" s="1">
        <v>2</v>
      </c>
      <c r="AR69" s="1">
        <v>0</v>
      </c>
      <c r="AS69" s="1">
        <v>0</v>
      </c>
      <c r="AT69" s="1">
        <v>0</v>
      </c>
      <c r="AU69" s="1">
        <v>0</v>
      </c>
      <c r="AV69" s="1">
        <v>0</v>
      </c>
      <c r="AW69" s="1">
        <v>0</v>
      </c>
      <c r="AX69" s="1">
        <v>-35</v>
      </c>
      <c r="AY69" s="1">
        <v>0</v>
      </c>
      <c r="AZ69" s="1">
        <v>0</v>
      </c>
      <c r="BA69" s="1">
        <v>0</v>
      </c>
      <c r="BB69" s="1">
        <v>71</v>
      </c>
      <c r="BC69" s="1">
        <v>0</v>
      </c>
      <c r="BD69" s="1">
        <v>0</v>
      </c>
      <c r="BE69" s="1">
        <v>3752</v>
      </c>
      <c r="BF69" s="1">
        <v>2</v>
      </c>
      <c r="BG69" s="1">
        <v>0</v>
      </c>
      <c r="BH69" s="1">
        <v>0</v>
      </c>
      <c r="BI69" s="1">
        <v>0</v>
      </c>
      <c r="BJ69" s="1">
        <v>-140</v>
      </c>
      <c r="BK69" s="1">
        <v>403</v>
      </c>
      <c r="BL69" s="1">
        <v>0</v>
      </c>
      <c r="BM69" s="1">
        <v>0</v>
      </c>
      <c r="BN69" s="1">
        <v>11002</v>
      </c>
      <c r="BO69" s="1">
        <v>-51</v>
      </c>
      <c r="BP69" s="1">
        <v>0</v>
      </c>
    </row>
    <row r="70" spans="1:68" x14ac:dyDescent="0.25">
      <c r="A70" s="1" t="s">
        <v>80</v>
      </c>
      <c r="B70" s="1">
        <v>1159</v>
      </c>
      <c r="C70" s="1">
        <v>63</v>
      </c>
      <c r="D70" s="1">
        <v>1400</v>
      </c>
      <c r="E70" s="1">
        <v>78</v>
      </c>
      <c r="F70" s="1">
        <v>555</v>
      </c>
      <c r="G70" s="1">
        <v>945</v>
      </c>
      <c r="H70" s="1">
        <v>2265</v>
      </c>
      <c r="I70" s="1">
        <v>239</v>
      </c>
      <c r="J70" s="1">
        <v>264</v>
      </c>
      <c r="K70" s="1">
        <v>753</v>
      </c>
      <c r="L70" s="1">
        <v>971</v>
      </c>
      <c r="M70" s="1">
        <v>1557</v>
      </c>
      <c r="N70" s="1">
        <v>1427</v>
      </c>
      <c r="O70" s="1">
        <v>454</v>
      </c>
      <c r="P70" s="1">
        <v>1772</v>
      </c>
      <c r="Q70" s="1">
        <v>675</v>
      </c>
      <c r="R70" s="1">
        <v>180</v>
      </c>
      <c r="S70" s="1">
        <v>561</v>
      </c>
      <c r="T70" s="1">
        <v>2649</v>
      </c>
      <c r="U70" s="1">
        <v>124</v>
      </c>
      <c r="V70" s="1">
        <v>35</v>
      </c>
      <c r="W70" s="1">
        <v>580</v>
      </c>
      <c r="X70" s="1">
        <v>313</v>
      </c>
      <c r="Y70" s="1">
        <v>3797</v>
      </c>
      <c r="Z70" s="1">
        <v>2886</v>
      </c>
      <c r="AA70" s="1">
        <v>718</v>
      </c>
      <c r="AB70" s="1">
        <v>6164</v>
      </c>
      <c r="AC70" s="1">
        <v>60</v>
      </c>
      <c r="AD70" s="1">
        <v>652</v>
      </c>
      <c r="AE70" s="1">
        <v>738</v>
      </c>
      <c r="AF70" s="1">
        <v>3579</v>
      </c>
      <c r="AG70" s="1">
        <v>16760</v>
      </c>
      <c r="AH70" s="1">
        <v>220</v>
      </c>
      <c r="AI70" s="1">
        <v>2592</v>
      </c>
      <c r="AJ70" s="1">
        <v>1326</v>
      </c>
      <c r="AK70" s="1">
        <v>18</v>
      </c>
      <c r="AL70" s="1">
        <v>55</v>
      </c>
      <c r="AM70" s="1">
        <v>489</v>
      </c>
      <c r="AN70" s="1">
        <v>108</v>
      </c>
      <c r="AO70" s="1">
        <v>1030</v>
      </c>
      <c r="AP70" s="1">
        <v>410</v>
      </c>
      <c r="AQ70" s="1">
        <v>8018</v>
      </c>
      <c r="AR70" s="1">
        <v>912</v>
      </c>
      <c r="AS70" s="1">
        <v>3353</v>
      </c>
      <c r="AT70" s="1">
        <v>35655</v>
      </c>
      <c r="AU70" s="1">
        <v>1808</v>
      </c>
      <c r="AV70" s="1">
        <v>216</v>
      </c>
      <c r="AW70" s="1">
        <v>5369</v>
      </c>
      <c r="AX70" s="1">
        <v>954</v>
      </c>
      <c r="AY70" s="1">
        <v>404</v>
      </c>
      <c r="AZ70" s="1">
        <v>1262</v>
      </c>
      <c r="BA70" s="1">
        <v>3252</v>
      </c>
      <c r="BB70" s="1">
        <v>1704</v>
      </c>
      <c r="BC70" s="1">
        <v>1641</v>
      </c>
      <c r="BD70" s="1">
        <v>118</v>
      </c>
      <c r="BE70" s="1">
        <v>649</v>
      </c>
      <c r="BF70" s="1">
        <v>0</v>
      </c>
      <c r="BG70" s="1">
        <v>0</v>
      </c>
      <c r="BH70" s="1">
        <v>337</v>
      </c>
      <c r="BI70" s="1">
        <v>0</v>
      </c>
      <c r="BJ70" s="1">
        <v>300</v>
      </c>
      <c r="BK70" s="1">
        <v>314</v>
      </c>
      <c r="BL70" s="1">
        <v>756</v>
      </c>
      <c r="BM70" s="1">
        <v>2039</v>
      </c>
      <c r="BN70" s="1">
        <v>539</v>
      </c>
      <c r="BO70" s="1">
        <v>7402</v>
      </c>
      <c r="BP70" s="1">
        <v>4933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80C3-1515-0244-97B9-01A2B05337E3}">
  <dimension ref="A1:BR68"/>
  <sheetViews>
    <sheetView workbookViewId="0">
      <selection activeCell="BR68" sqref="BR68"/>
    </sheetView>
  </sheetViews>
  <sheetFormatPr defaultColWidth="8.875" defaultRowHeight="15" x14ac:dyDescent="0.25"/>
  <cols>
    <col min="1" max="16384" width="8.875" style="1"/>
  </cols>
  <sheetData>
    <row r="1" spans="1:70" x14ac:dyDescent="0.25">
      <c r="B1" s="1" t="s">
        <v>12</v>
      </c>
      <c r="C1" s="1" t="s">
        <v>13</v>
      </c>
      <c r="D1" s="1" t="s">
        <v>14</v>
      </c>
      <c r="E1" s="1" t="s">
        <v>15</v>
      </c>
      <c r="F1" s="1" t="s">
        <v>16</v>
      </c>
      <c r="G1" s="1" t="s">
        <v>17</v>
      </c>
      <c r="H1" s="1"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row>
    <row r="2" spans="1:70" x14ac:dyDescent="0.25">
      <c r="A2" s="1" t="s">
        <v>12</v>
      </c>
      <c r="B2" s="1">
        <v>390710</v>
      </c>
      <c r="C2" s="1">
        <v>4745</v>
      </c>
      <c r="D2" s="1">
        <v>0</v>
      </c>
      <c r="E2" s="1">
        <v>0</v>
      </c>
      <c r="F2" s="1">
        <v>0</v>
      </c>
      <c r="G2" s="1">
        <v>0</v>
      </c>
      <c r="H2" s="1">
        <v>0</v>
      </c>
      <c r="I2" s="1">
        <v>11</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s="1">
        <v>2407</v>
      </c>
      <c r="BL2" s="1">
        <v>0</v>
      </c>
      <c r="BM2" s="1">
        <v>0</v>
      </c>
      <c r="BN2" s="1">
        <v>0</v>
      </c>
      <c r="BO2" s="1">
        <v>0</v>
      </c>
      <c r="BP2" s="1">
        <v>0</v>
      </c>
      <c r="BQ2" s="1">
        <v>0</v>
      </c>
      <c r="BR2" s="1">
        <v>0</v>
      </c>
    </row>
    <row r="3" spans="1:70" x14ac:dyDescent="0.25">
      <c r="A3" s="1" t="s">
        <v>13</v>
      </c>
      <c r="B3" s="1">
        <v>20</v>
      </c>
      <c r="C3" s="1">
        <v>53931</v>
      </c>
      <c r="D3" s="1">
        <v>0</v>
      </c>
      <c r="E3" s="1">
        <v>0</v>
      </c>
      <c r="F3" s="1">
        <v>0</v>
      </c>
      <c r="G3" s="1">
        <v>0</v>
      </c>
      <c r="H3" s="1">
        <v>603</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row>
    <row r="4" spans="1:70" x14ac:dyDescent="0.25">
      <c r="A4" s="1" t="s">
        <v>14</v>
      </c>
      <c r="B4" s="1">
        <v>0</v>
      </c>
      <c r="C4" s="1">
        <v>0</v>
      </c>
      <c r="D4" s="1">
        <v>303305</v>
      </c>
      <c r="E4" s="1">
        <v>87</v>
      </c>
      <c r="F4" s="1">
        <v>49151</v>
      </c>
      <c r="G4" s="1">
        <v>0</v>
      </c>
      <c r="H4" s="1">
        <v>891</v>
      </c>
      <c r="I4" s="1">
        <v>0</v>
      </c>
      <c r="J4" s="1">
        <v>0</v>
      </c>
      <c r="K4" s="1">
        <v>0</v>
      </c>
      <c r="L4" s="1">
        <v>20</v>
      </c>
      <c r="M4" s="1">
        <v>189</v>
      </c>
      <c r="N4" s="1">
        <v>0</v>
      </c>
      <c r="O4" s="1">
        <v>0</v>
      </c>
      <c r="P4" s="1">
        <v>0</v>
      </c>
      <c r="Q4" s="1">
        <v>0</v>
      </c>
      <c r="R4" s="1">
        <v>0</v>
      </c>
      <c r="S4" s="1">
        <v>0</v>
      </c>
      <c r="T4" s="1">
        <v>0</v>
      </c>
      <c r="U4" s="1">
        <v>0</v>
      </c>
      <c r="V4" s="1">
        <v>0</v>
      </c>
      <c r="W4" s="1">
        <v>0</v>
      </c>
      <c r="X4" s="1">
        <v>0</v>
      </c>
      <c r="Y4" s="1">
        <v>18781</v>
      </c>
      <c r="Z4" s="1">
        <v>239</v>
      </c>
      <c r="AA4" s="1">
        <v>0</v>
      </c>
      <c r="AB4" s="1">
        <v>671</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156</v>
      </c>
      <c r="BA4" s="1">
        <v>1703</v>
      </c>
      <c r="BB4" s="1">
        <v>0</v>
      </c>
      <c r="BC4" s="1">
        <v>0</v>
      </c>
      <c r="BD4" s="1">
        <v>0</v>
      </c>
      <c r="BE4" s="1">
        <v>0</v>
      </c>
      <c r="BF4" s="1">
        <v>0</v>
      </c>
      <c r="BG4" s="1">
        <v>0</v>
      </c>
      <c r="BH4" s="1">
        <v>0</v>
      </c>
      <c r="BI4" s="1">
        <v>0</v>
      </c>
      <c r="BJ4" s="1">
        <v>0</v>
      </c>
      <c r="BK4" s="1">
        <v>0</v>
      </c>
      <c r="BL4" s="1">
        <v>0</v>
      </c>
      <c r="BM4" s="1">
        <v>0</v>
      </c>
      <c r="BN4" s="1">
        <v>0</v>
      </c>
      <c r="BO4" s="1">
        <v>0</v>
      </c>
      <c r="BP4" s="1">
        <v>0</v>
      </c>
      <c r="BQ4" s="1">
        <v>0</v>
      </c>
      <c r="BR4" s="1">
        <v>0</v>
      </c>
    </row>
    <row r="5" spans="1:70" x14ac:dyDescent="0.25">
      <c r="A5" s="1" t="s">
        <v>15</v>
      </c>
      <c r="B5" s="1">
        <v>0</v>
      </c>
      <c r="C5" s="1">
        <v>0</v>
      </c>
      <c r="D5" s="1">
        <v>0</v>
      </c>
      <c r="E5" s="1">
        <v>90014</v>
      </c>
      <c r="F5" s="1">
        <v>6296</v>
      </c>
      <c r="G5" s="1">
        <v>0</v>
      </c>
      <c r="H5" s="1">
        <v>11682</v>
      </c>
      <c r="I5" s="1">
        <v>0</v>
      </c>
      <c r="J5" s="1">
        <v>451</v>
      </c>
      <c r="K5" s="1">
        <v>0</v>
      </c>
      <c r="L5" s="1">
        <v>0</v>
      </c>
      <c r="M5" s="1">
        <v>0</v>
      </c>
      <c r="N5" s="1">
        <v>0</v>
      </c>
      <c r="O5" s="1">
        <v>0</v>
      </c>
      <c r="P5" s="1">
        <v>0</v>
      </c>
      <c r="Q5" s="1">
        <v>0</v>
      </c>
      <c r="R5" s="1">
        <v>0</v>
      </c>
      <c r="S5" s="1">
        <v>0</v>
      </c>
      <c r="T5" s="1">
        <v>0</v>
      </c>
      <c r="U5" s="1">
        <v>0</v>
      </c>
      <c r="V5" s="1">
        <v>0</v>
      </c>
      <c r="W5" s="1">
        <v>0</v>
      </c>
      <c r="X5" s="1">
        <v>0</v>
      </c>
      <c r="Y5" s="1">
        <v>117</v>
      </c>
      <c r="Z5" s="1">
        <v>2731</v>
      </c>
      <c r="AA5" s="1">
        <v>0</v>
      </c>
      <c r="AB5" s="1">
        <v>597</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154</v>
      </c>
      <c r="BB5" s="1">
        <v>0</v>
      </c>
      <c r="BC5" s="1">
        <v>0</v>
      </c>
      <c r="BD5" s="1">
        <v>0</v>
      </c>
      <c r="BE5" s="1">
        <v>0</v>
      </c>
      <c r="BF5" s="1">
        <v>0</v>
      </c>
      <c r="BG5" s="1">
        <v>0</v>
      </c>
      <c r="BH5" s="1">
        <v>0</v>
      </c>
      <c r="BI5" s="1">
        <v>0</v>
      </c>
      <c r="BJ5" s="1">
        <v>0</v>
      </c>
      <c r="BK5" s="1">
        <v>0</v>
      </c>
      <c r="BL5" s="1">
        <v>0</v>
      </c>
      <c r="BM5" s="1">
        <v>0</v>
      </c>
      <c r="BN5" s="1">
        <v>0</v>
      </c>
      <c r="BO5" s="1">
        <v>0</v>
      </c>
      <c r="BP5" s="1">
        <v>0</v>
      </c>
      <c r="BQ5" s="1">
        <v>0</v>
      </c>
      <c r="BR5" s="1">
        <v>0</v>
      </c>
    </row>
    <row r="6" spans="1:70" x14ac:dyDescent="0.25">
      <c r="A6" s="1" t="s">
        <v>16</v>
      </c>
      <c r="B6" s="1">
        <v>0</v>
      </c>
      <c r="C6" s="1">
        <v>0</v>
      </c>
      <c r="D6" s="1">
        <v>66</v>
      </c>
      <c r="E6" s="1">
        <v>64</v>
      </c>
      <c r="F6" s="1">
        <v>82462</v>
      </c>
      <c r="G6" s="1">
        <v>0</v>
      </c>
      <c r="H6" s="1">
        <v>7972</v>
      </c>
      <c r="I6" s="1">
        <v>0</v>
      </c>
      <c r="J6" s="1">
        <v>0</v>
      </c>
      <c r="K6" s="1">
        <v>0</v>
      </c>
      <c r="L6" s="1">
        <v>641</v>
      </c>
      <c r="M6" s="1">
        <v>0</v>
      </c>
      <c r="N6" s="1">
        <v>0</v>
      </c>
      <c r="O6" s="1">
        <v>0</v>
      </c>
      <c r="P6" s="1">
        <v>0</v>
      </c>
      <c r="Q6" s="1">
        <v>0</v>
      </c>
      <c r="R6" s="1">
        <v>0</v>
      </c>
      <c r="S6" s="1">
        <v>0</v>
      </c>
      <c r="T6" s="1">
        <v>0</v>
      </c>
      <c r="U6" s="1">
        <v>0</v>
      </c>
      <c r="V6" s="1">
        <v>0</v>
      </c>
      <c r="W6" s="1">
        <v>0</v>
      </c>
      <c r="X6" s="1">
        <v>0</v>
      </c>
      <c r="Y6" s="1">
        <v>2</v>
      </c>
      <c r="Z6" s="1">
        <v>0</v>
      </c>
      <c r="AA6" s="1">
        <v>0</v>
      </c>
      <c r="AB6" s="1">
        <v>698</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58</v>
      </c>
      <c r="BA6" s="1">
        <v>738</v>
      </c>
      <c r="BB6" s="1">
        <v>0</v>
      </c>
      <c r="BC6" s="1">
        <v>0</v>
      </c>
      <c r="BD6" s="1">
        <v>0</v>
      </c>
      <c r="BE6" s="1">
        <v>0</v>
      </c>
      <c r="BF6" s="1">
        <v>0</v>
      </c>
      <c r="BG6" s="1">
        <v>0</v>
      </c>
      <c r="BH6" s="1">
        <v>0</v>
      </c>
      <c r="BI6" s="1">
        <v>0</v>
      </c>
      <c r="BJ6" s="1">
        <v>0</v>
      </c>
      <c r="BK6" s="1">
        <v>0</v>
      </c>
      <c r="BL6" s="1">
        <v>0</v>
      </c>
      <c r="BM6" s="1">
        <v>0</v>
      </c>
      <c r="BN6" s="1">
        <v>0</v>
      </c>
      <c r="BO6" s="1">
        <v>0</v>
      </c>
      <c r="BP6" s="1">
        <v>0</v>
      </c>
      <c r="BQ6" s="1">
        <v>0</v>
      </c>
      <c r="BR6" s="1">
        <v>0</v>
      </c>
    </row>
    <row r="7" spans="1:70" x14ac:dyDescent="0.25">
      <c r="A7" s="1" t="s">
        <v>17</v>
      </c>
      <c r="B7" s="1">
        <v>0</v>
      </c>
      <c r="C7" s="1">
        <v>0</v>
      </c>
      <c r="D7" s="1">
        <v>96</v>
      </c>
      <c r="E7" s="1">
        <v>0</v>
      </c>
      <c r="F7" s="1">
        <v>0</v>
      </c>
      <c r="G7" s="1">
        <v>494983</v>
      </c>
      <c r="H7" s="1">
        <v>2572</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18</v>
      </c>
      <c r="AG7" s="1">
        <v>0</v>
      </c>
      <c r="AH7" s="1">
        <v>0</v>
      </c>
      <c r="AI7" s="1">
        <v>0</v>
      </c>
      <c r="AJ7" s="1">
        <v>0</v>
      </c>
      <c r="AK7" s="1">
        <v>0</v>
      </c>
      <c r="AL7" s="1">
        <v>2787</v>
      </c>
      <c r="AM7" s="1">
        <v>0</v>
      </c>
      <c r="AN7" s="1">
        <v>0</v>
      </c>
      <c r="AO7" s="1">
        <v>0</v>
      </c>
      <c r="AP7" s="1">
        <v>0</v>
      </c>
      <c r="AQ7" s="1">
        <v>0</v>
      </c>
      <c r="AR7" s="1">
        <v>0</v>
      </c>
      <c r="AS7" s="1">
        <v>0</v>
      </c>
      <c r="AT7" s="1">
        <v>0</v>
      </c>
      <c r="AU7" s="1">
        <v>0</v>
      </c>
      <c r="AV7" s="1">
        <v>0</v>
      </c>
      <c r="AW7" s="1">
        <v>0</v>
      </c>
      <c r="AX7" s="1">
        <v>0</v>
      </c>
      <c r="AY7" s="1">
        <v>0</v>
      </c>
      <c r="AZ7" s="1">
        <v>444</v>
      </c>
      <c r="BA7" s="1">
        <v>202</v>
      </c>
      <c r="BB7" s="1">
        <v>0</v>
      </c>
      <c r="BC7" s="1">
        <v>0</v>
      </c>
      <c r="BD7" s="1">
        <v>0</v>
      </c>
      <c r="BE7" s="1">
        <v>0</v>
      </c>
      <c r="BF7" s="1">
        <v>0</v>
      </c>
      <c r="BG7" s="1">
        <v>0</v>
      </c>
      <c r="BH7" s="1">
        <v>0</v>
      </c>
      <c r="BI7" s="1">
        <v>0</v>
      </c>
      <c r="BJ7" s="1">
        <v>0</v>
      </c>
      <c r="BK7" s="1">
        <v>0</v>
      </c>
      <c r="BL7" s="1">
        <v>0</v>
      </c>
      <c r="BM7" s="1">
        <v>0</v>
      </c>
      <c r="BN7" s="1">
        <v>0</v>
      </c>
      <c r="BO7" s="1">
        <v>0</v>
      </c>
      <c r="BP7" s="1">
        <v>2124</v>
      </c>
      <c r="BQ7" s="1">
        <v>0</v>
      </c>
      <c r="BR7" s="1">
        <v>0</v>
      </c>
    </row>
    <row r="8" spans="1:70" x14ac:dyDescent="0.25">
      <c r="A8" s="1" t="s">
        <v>18</v>
      </c>
      <c r="B8" s="1">
        <v>0</v>
      </c>
      <c r="C8" s="1">
        <v>0</v>
      </c>
      <c r="D8" s="1">
        <v>0</v>
      </c>
      <c r="E8" s="1">
        <v>0</v>
      </c>
      <c r="F8" s="1">
        <v>0</v>
      </c>
      <c r="G8" s="1">
        <v>0</v>
      </c>
      <c r="H8" s="1">
        <v>1688950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500</v>
      </c>
      <c r="BA8" s="1">
        <v>536</v>
      </c>
      <c r="BB8" s="1">
        <v>0</v>
      </c>
      <c r="BC8" s="1">
        <v>0</v>
      </c>
      <c r="BD8" s="1">
        <v>0</v>
      </c>
      <c r="BE8" s="1">
        <v>0</v>
      </c>
      <c r="BF8" s="1">
        <v>0</v>
      </c>
      <c r="BG8" s="1">
        <v>0</v>
      </c>
      <c r="BH8" s="1">
        <v>0</v>
      </c>
      <c r="BI8" s="1">
        <v>0</v>
      </c>
      <c r="BJ8" s="1">
        <v>0</v>
      </c>
      <c r="BK8" s="1">
        <v>0</v>
      </c>
      <c r="BL8" s="1">
        <v>0</v>
      </c>
      <c r="BM8" s="1">
        <v>0</v>
      </c>
      <c r="BN8" s="1">
        <v>0</v>
      </c>
      <c r="BO8" s="1">
        <v>0</v>
      </c>
      <c r="BP8" s="1">
        <v>0</v>
      </c>
      <c r="BQ8" s="1">
        <v>0</v>
      </c>
      <c r="BR8" s="1">
        <v>0</v>
      </c>
    </row>
    <row r="9" spans="1:70" x14ac:dyDescent="0.25">
      <c r="A9" s="1" t="s">
        <v>19</v>
      </c>
      <c r="B9" s="1">
        <v>0</v>
      </c>
      <c r="C9" s="1">
        <v>0</v>
      </c>
      <c r="D9" s="1">
        <v>0</v>
      </c>
      <c r="E9" s="1">
        <v>0</v>
      </c>
      <c r="F9" s="1">
        <v>0</v>
      </c>
      <c r="G9" s="1">
        <v>0</v>
      </c>
      <c r="H9" s="1">
        <v>701</v>
      </c>
      <c r="I9" s="1">
        <v>113905</v>
      </c>
      <c r="J9" s="1">
        <v>297</v>
      </c>
      <c r="K9" s="1">
        <v>0</v>
      </c>
      <c r="L9" s="1">
        <v>348</v>
      </c>
      <c r="M9" s="1">
        <v>0</v>
      </c>
      <c r="N9" s="1">
        <v>0</v>
      </c>
      <c r="O9" s="1">
        <v>0</v>
      </c>
      <c r="P9" s="1">
        <v>0</v>
      </c>
      <c r="Q9" s="1">
        <v>0</v>
      </c>
      <c r="R9" s="1">
        <v>497</v>
      </c>
      <c r="S9" s="1">
        <v>2</v>
      </c>
      <c r="T9" s="1">
        <v>0</v>
      </c>
      <c r="U9" s="1">
        <v>1</v>
      </c>
      <c r="V9" s="1">
        <v>0</v>
      </c>
      <c r="W9" s="1">
        <v>165</v>
      </c>
      <c r="X9" s="1">
        <v>0</v>
      </c>
      <c r="Y9" s="1">
        <v>0</v>
      </c>
      <c r="Z9" s="1">
        <v>21</v>
      </c>
      <c r="AA9" s="1">
        <v>230</v>
      </c>
      <c r="AB9" s="1">
        <v>1207</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18</v>
      </c>
      <c r="BA9" s="1">
        <v>120</v>
      </c>
      <c r="BB9" s="1">
        <v>0</v>
      </c>
      <c r="BC9" s="1">
        <v>0</v>
      </c>
      <c r="BD9" s="1">
        <v>0</v>
      </c>
      <c r="BE9" s="1">
        <v>0</v>
      </c>
      <c r="BF9" s="1">
        <v>0</v>
      </c>
      <c r="BG9" s="1">
        <v>0</v>
      </c>
      <c r="BH9" s="1">
        <v>0</v>
      </c>
      <c r="BI9" s="1">
        <v>0</v>
      </c>
      <c r="BJ9" s="1">
        <v>0</v>
      </c>
      <c r="BK9" s="1">
        <v>0</v>
      </c>
      <c r="BL9" s="1">
        <v>0</v>
      </c>
      <c r="BM9" s="1">
        <v>0</v>
      </c>
      <c r="BN9" s="1">
        <v>0</v>
      </c>
      <c r="BO9" s="1">
        <v>0</v>
      </c>
      <c r="BP9" s="1">
        <v>0</v>
      </c>
      <c r="BQ9" s="1">
        <v>57</v>
      </c>
      <c r="BR9" s="1">
        <v>0</v>
      </c>
    </row>
    <row r="10" spans="1:70" x14ac:dyDescent="0.25">
      <c r="A10" s="1" t="s">
        <v>20</v>
      </c>
      <c r="B10" s="1">
        <v>0</v>
      </c>
      <c r="C10" s="1">
        <v>0</v>
      </c>
      <c r="D10" s="1">
        <v>5</v>
      </c>
      <c r="E10" s="1">
        <v>704</v>
      </c>
      <c r="F10" s="1">
        <v>1</v>
      </c>
      <c r="G10" s="1">
        <v>0</v>
      </c>
      <c r="H10" s="1">
        <v>954</v>
      </c>
      <c r="I10" s="1">
        <v>1</v>
      </c>
      <c r="J10" s="1">
        <v>131485</v>
      </c>
      <c r="K10" s="1">
        <v>0</v>
      </c>
      <c r="L10" s="1">
        <v>230</v>
      </c>
      <c r="M10" s="1">
        <v>3</v>
      </c>
      <c r="N10" s="1">
        <v>0</v>
      </c>
      <c r="O10" s="1">
        <v>304</v>
      </c>
      <c r="P10" s="1">
        <v>0</v>
      </c>
      <c r="Q10" s="1">
        <v>8</v>
      </c>
      <c r="R10" s="1">
        <v>125</v>
      </c>
      <c r="S10" s="1">
        <v>1</v>
      </c>
      <c r="T10" s="1">
        <v>0</v>
      </c>
      <c r="U10" s="1">
        <v>425</v>
      </c>
      <c r="V10" s="1">
        <v>0</v>
      </c>
      <c r="W10" s="1">
        <v>222</v>
      </c>
      <c r="X10" s="1">
        <v>0</v>
      </c>
      <c r="Y10" s="1">
        <v>39</v>
      </c>
      <c r="Z10" s="1">
        <v>106</v>
      </c>
      <c r="AA10" s="1">
        <v>174</v>
      </c>
      <c r="AB10" s="1">
        <v>1530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43</v>
      </c>
      <c r="BA10" s="1">
        <v>921</v>
      </c>
      <c r="BB10" s="1">
        <v>0</v>
      </c>
      <c r="BC10" s="1">
        <v>0</v>
      </c>
      <c r="BD10" s="1">
        <v>0</v>
      </c>
      <c r="BE10" s="1">
        <v>0</v>
      </c>
      <c r="BF10" s="1">
        <v>0</v>
      </c>
      <c r="BG10" s="1">
        <v>0</v>
      </c>
      <c r="BH10" s="1">
        <v>0</v>
      </c>
      <c r="BI10" s="1">
        <v>0</v>
      </c>
      <c r="BJ10" s="1">
        <v>0</v>
      </c>
      <c r="BK10" s="1">
        <v>0</v>
      </c>
      <c r="BL10" s="1">
        <v>0</v>
      </c>
      <c r="BM10" s="1">
        <v>0</v>
      </c>
      <c r="BN10" s="1">
        <v>0</v>
      </c>
      <c r="BO10" s="1">
        <v>0</v>
      </c>
      <c r="BP10" s="1">
        <v>0</v>
      </c>
      <c r="BQ10" s="1">
        <v>9</v>
      </c>
      <c r="BR10" s="1">
        <v>0</v>
      </c>
    </row>
    <row r="11" spans="1:70" x14ac:dyDescent="0.25">
      <c r="A11" s="1" t="s">
        <v>21</v>
      </c>
      <c r="B11" s="1">
        <v>0</v>
      </c>
      <c r="C11" s="1">
        <v>0</v>
      </c>
      <c r="D11" s="1">
        <v>0</v>
      </c>
      <c r="E11" s="1">
        <v>0</v>
      </c>
      <c r="F11" s="1">
        <v>0</v>
      </c>
      <c r="G11" s="1">
        <v>0</v>
      </c>
      <c r="H11" s="1">
        <v>243</v>
      </c>
      <c r="I11" s="1">
        <v>0</v>
      </c>
      <c r="J11" s="1">
        <v>5</v>
      </c>
      <c r="K11" s="1">
        <v>233826</v>
      </c>
      <c r="L11" s="1">
        <v>1260</v>
      </c>
      <c r="M11" s="1">
        <v>203</v>
      </c>
      <c r="N11" s="1">
        <v>0</v>
      </c>
      <c r="O11" s="1">
        <v>827</v>
      </c>
      <c r="P11" s="1">
        <v>0</v>
      </c>
      <c r="Q11" s="1">
        <v>0</v>
      </c>
      <c r="R11" s="1">
        <v>0</v>
      </c>
      <c r="S11" s="1">
        <v>0</v>
      </c>
      <c r="T11" s="1">
        <v>0</v>
      </c>
      <c r="U11" s="1">
        <v>24</v>
      </c>
      <c r="V11" s="1">
        <v>0</v>
      </c>
      <c r="W11" s="1">
        <v>3</v>
      </c>
      <c r="X11" s="1">
        <v>0</v>
      </c>
      <c r="Y11" s="1">
        <v>2408</v>
      </c>
      <c r="Z11" s="1">
        <v>212</v>
      </c>
      <c r="AA11" s="1">
        <v>0</v>
      </c>
      <c r="AB11" s="1">
        <v>1244</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111</v>
      </c>
      <c r="BA11" s="1">
        <v>617</v>
      </c>
      <c r="BB11" s="1">
        <v>0</v>
      </c>
      <c r="BC11" s="1">
        <v>0</v>
      </c>
      <c r="BD11" s="1">
        <v>0</v>
      </c>
      <c r="BE11" s="1">
        <v>0</v>
      </c>
      <c r="BF11" s="1">
        <v>0</v>
      </c>
      <c r="BG11" s="1">
        <v>0</v>
      </c>
      <c r="BH11" s="1">
        <v>0</v>
      </c>
      <c r="BI11" s="1">
        <v>0</v>
      </c>
      <c r="BJ11" s="1">
        <v>0</v>
      </c>
      <c r="BK11" s="1">
        <v>0</v>
      </c>
      <c r="BL11" s="1">
        <v>0</v>
      </c>
      <c r="BM11" s="1">
        <v>0</v>
      </c>
      <c r="BN11" s="1">
        <v>0</v>
      </c>
      <c r="BO11" s="1">
        <v>0</v>
      </c>
      <c r="BP11" s="1">
        <v>0</v>
      </c>
      <c r="BQ11" s="1">
        <v>766</v>
      </c>
      <c r="BR11" s="1">
        <v>0</v>
      </c>
    </row>
    <row r="12" spans="1:70" x14ac:dyDescent="0.25">
      <c r="A12" s="1" t="s">
        <v>22</v>
      </c>
      <c r="B12" s="1">
        <v>0</v>
      </c>
      <c r="C12" s="1">
        <v>0</v>
      </c>
      <c r="D12" s="1">
        <v>0</v>
      </c>
      <c r="E12" s="1">
        <v>0</v>
      </c>
      <c r="F12" s="1">
        <v>0</v>
      </c>
      <c r="G12" s="1">
        <v>0</v>
      </c>
      <c r="H12" s="1">
        <v>1784</v>
      </c>
      <c r="I12" s="1">
        <v>241</v>
      </c>
      <c r="J12" s="1">
        <v>148</v>
      </c>
      <c r="K12" s="1">
        <v>3376</v>
      </c>
      <c r="L12" s="1">
        <v>362339</v>
      </c>
      <c r="M12" s="1">
        <v>3546</v>
      </c>
      <c r="N12" s="1">
        <v>547</v>
      </c>
      <c r="O12" s="1">
        <v>258</v>
      </c>
      <c r="P12" s="1">
        <v>1609</v>
      </c>
      <c r="Q12" s="1">
        <v>702</v>
      </c>
      <c r="R12" s="1">
        <v>133</v>
      </c>
      <c r="S12" s="1">
        <v>233</v>
      </c>
      <c r="T12" s="1">
        <v>0</v>
      </c>
      <c r="U12" s="1">
        <v>2</v>
      </c>
      <c r="V12" s="1">
        <v>0</v>
      </c>
      <c r="W12" s="1">
        <v>3</v>
      </c>
      <c r="X12" s="1">
        <v>174</v>
      </c>
      <c r="Y12" s="1">
        <v>7</v>
      </c>
      <c r="Z12" s="1">
        <v>157</v>
      </c>
      <c r="AA12" s="1">
        <v>1425</v>
      </c>
      <c r="AB12" s="1">
        <v>4873</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323</v>
      </c>
      <c r="BA12" s="1">
        <v>3286</v>
      </c>
      <c r="BB12" s="1">
        <v>0</v>
      </c>
      <c r="BC12" s="1">
        <v>0</v>
      </c>
      <c r="BD12" s="1">
        <v>0</v>
      </c>
      <c r="BE12" s="1">
        <v>0</v>
      </c>
      <c r="BF12" s="1">
        <v>0</v>
      </c>
      <c r="BG12" s="1">
        <v>0</v>
      </c>
      <c r="BH12" s="1">
        <v>0</v>
      </c>
      <c r="BI12" s="1">
        <v>0</v>
      </c>
      <c r="BJ12" s="1">
        <v>0</v>
      </c>
      <c r="BK12" s="1">
        <v>0</v>
      </c>
      <c r="BL12" s="1">
        <v>0</v>
      </c>
      <c r="BM12" s="1">
        <v>0</v>
      </c>
      <c r="BN12" s="1">
        <v>120</v>
      </c>
      <c r="BO12" s="1">
        <v>0</v>
      </c>
      <c r="BP12" s="1">
        <v>0</v>
      </c>
      <c r="BQ12" s="1">
        <v>1109</v>
      </c>
      <c r="BR12" s="1">
        <v>0</v>
      </c>
    </row>
    <row r="13" spans="1:70" x14ac:dyDescent="0.25">
      <c r="A13" s="1" t="s">
        <v>23</v>
      </c>
      <c r="B13" s="1">
        <v>0</v>
      </c>
      <c r="C13" s="1">
        <v>0</v>
      </c>
      <c r="D13" s="1">
        <v>0</v>
      </c>
      <c r="E13" s="1">
        <v>0</v>
      </c>
      <c r="F13" s="1">
        <v>0</v>
      </c>
      <c r="G13" s="1">
        <v>0</v>
      </c>
      <c r="H13" s="1">
        <v>665</v>
      </c>
      <c r="I13" s="1">
        <v>0</v>
      </c>
      <c r="J13" s="1">
        <v>193</v>
      </c>
      <c r="K13" s="1">
        <v>30</v>
      </c>
      <c r="L13" s="1">
        <v>2935</v>
      </c>
      <c r="M13" s="1">
        <v>390273</v>
      </c>
      <c r="N13" s="1">
        <v>1089</v>
      </c>
      <c r="O13" s="1">
        <v>1441</v>
      </c>
      <c r="P13" s="1">
        <v>1230</v>
      </c>
      <c r="Q13" s="1">
        <v>348</v>
      </c>
      <c r="R13" s="1">
        <v>5</v>
      </c>
      <c r="S13" s="1">
        <v>364</v>
      </c>
      <c r="T13" s="1">
        <v>7</v>
      </c>
      <c r="U13" s="1">
        <v>83</v>
      </c>
      <c r="V13" s="1">
        <v>0</v>
      </c>
      <c r="W13" s="1">
        <v>8</v>
      </c>
      <c r="X13" s="1">
        <v>0</v>
      </c>
      <c r="Y13" s="1">
        <v>1</v>
      </c>
      <c r="Z13" s="1">
        <v>156</v>
      </c>
      <c r="AA13" s="1">
        <v>262</v>
      </c>
      <c r="AB13" s="1">
        <v>9451</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24</v>
      </c>
      <c r="AY13" s="1">
        <v>0</v>
      </c>
      <c r="AZ13" s="1">
        <v>942</v>
      </c>
      <c r="BA13" s="1">
        <v>9762</v>
      </c>
      <c r="BB13" s="1">
        <v>0</v>
      </c>
      <c r="BC13" s="1">
        <v>0</v>
      </c>
      <c r="BD13" s="1">
        <v>0</v>
      </c>
      <c r="BE13" s="1">
        <v>0</v>
      </c>
      <c r="BF13" s="1">
        <v>0</v>
      </c>
      <c r="BG13" s="1">
        <v>0</v>
      </c>
      <c r="BH13" s="1">
        <v>0</v>
      </c>
      <c r="BI13" s="1">
        <v>0</v>
      </c>
      <c r="BJ13" s="1">
        <v>0</v>
      </c>
      <c r="BK13" s="1">
        <v>0</v>
      </c>
      <c r="BL13" s="1">
        <v>0</v>
      </c>
      <c r="BM13" s="1">
        <v>0</v>
      </c>
      <c r="BN13" s="1">
        <v>0</v>
      </c>
      <c r="BO13" s="1">
        <v>0</v>
      </c>
      <c r="BP13" s="1">
        <v>0</v>
      </c>
      <c r="BQ13" s="1">
        <v>189</v>
      </c>
      <c r="BR13" s="1">
        <v>0</v>
      </c>
    </row>
    <row r="14" spans="1:70" x14ac:dyDescent="0.25">
      <c r="A14" s="1" t="s">
        <v>24</v>
      </c>
      <c r="B14" s="1">
        <v>0</v>
      </c>
      <c r="C14" s="1">
        <v>0</v>
      </c>
      <c r="D14" s="1">
        <v>0</v>
      </c>
      <c r="E14" s="1">
        <v>0</v>
      </c>
      <c r="F14" s="1">
        <v>0</v>
      </c>
      <c r="G14" s="1">
        <v>0</v>
      </c>
      <c r="H14" s="1">
        <v>56</v>
      </c>
      <c r="I14" s="1">
        <v>2</v>
      </c>
      <c r="J14" s="1">
        <v>25</v>
      </c>
      <c r="K14" s="1">
        <v>30</v>
      </c>
      <c r="L14" s="1">
        <v>196</v>
      </c>
      <c r="M14" s="1">
        <v>701</v>
      </c>
      <c r="N14" s="1">
        <v>317437</v>
      </c>
      <c r="O14" s="1">
        <v>888</v>
      </c>
      <c r="P14" s="1">
        <v>20</v>
      </c>
      <c r="Q14" s="1">
        <v>4532</v>
      </c>
      <c r="R14" s="1">
        <v>14</v>
      </c>
      <c r="S14" s="1">
        <v>1310</v>
      </c>
      <c r="T14" s="1">
        <v>0</v>
      </c>
      <c r="U14" s="1">
        <v>0</v>
      </c>
      <c r="V14" s="1">
        <v>0</v>
      </c>
      <c r="W14" s="1">
        <v>6</v>
      </c>
      <c r="X14" s="1">
        <v>9</v>
      </c>
      <c r="Y14" s="1">
        <v>0</v>
      </c>
      <c r="Z14" s="1">
        <v>285</v>
      </c>
      <c r="AA14" s="1">
        <v>303</v>
      </c>
      <c r="AB14" s="1">
        <v>4211</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1468</v>
      </c>
      <c r="BA14" s="1">
        <v>58244</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row>
    <row r="15" spans="1:70" x14ac:dyDescent="0.25">
      <c r="A15" s="1" t="s">
        <v>25</v>
      </c>
      <c r="B15" s="1">
        <v>0</v>
      </c>
      <c r="C15" s="1">
        <v>0</v>
      </c>
      <c r="D15" s="1">
        <v>0</v>
      </c>
      <c r="E15" s="1">
        <v>0</v>
      </c>
      <c r="F15" s="1">
        <v>0</v>
      </c>
      <c r="G15" s="1">
        <v>0</v>
      </c>
      <c r="H15" s="1">
        <v>82</v>
      </c>
      <c r="I15" s="1">
        <v>0</v>
      </c>
      <c r="J15" s="1">
        <v>26</v>
      </c>
      <c r="K15" s="1">
        <v>895</v>
      </c>
      <c r="L15" s="1">
        <v>321</v>
      </c>
      <c r="M15" s="1">
        <v>525</v>
      </c>
      <c r="N15" s="1">
        <v>1002</v>
      </c>
      <c r="O15" s="1">
        <v>127202</v>
      </c>
      <c r="P15" s="1">
        <v>312</v>
      </c>
      <c r="Q15" s="1">
        <v>94</v>
      </c>
      <c r="R15" s="1">
        <v>2</v>
      </c>
      <c r="S15" s="1">
        <v>132</v>
      </c>
      <c r="T15" s="1">
        <v>0</v>
      </c>
      <c r="U15" s="1">
        <v>70</v>
      </c>
      <c r="V15" s="1">
        <v>0</v>
      </c>
      <c r="W15" s="1">
        <v>93</v>
      </c>
      <c r="X15" s="1">
        <v>0</v>
      </c>
      <c r="Y15" s="1">
        <v>1</v>
      </c>
      <c r="Z15" s="1">
        <v>222</v>
      </c>
      <c r="AA15" s="1">
        <v>23</v>
      </c>
      <c r="AB15" s="1">
        <v>2171</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300</v>
      </c>
      <c r="BA15" s="1">
        <v>2908</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row>
    <row r="16" spans="1:70" x14ac:dyDescent="0.25">
      <c r="A16" s="1" t="s">
        <v>26</v>
      </c>
      <c r="B16" s="1">
        <v>0</v>
      </c>
      <c r="C16" s="1">
        <v>0</v>
      </c>
      <c r="D16" s="1">
        <v>0</v>
      </c>
      <c r="E16" s="1">
        <v>0</v>
      </c>
      <c r="F16" s="1">
        <v>0</v>
      </c>
      <c r="G16" s="1">
        <v>0</v>
      </c>
      <c r="H16" s="1">
        <v>550</v>
      </c>
      <c r="I16" s="1">
        <v>0</v>
      </c>
      <c r="J16" s="1">
        <v>4</v>
      </c>
      <c r="K16" s="1">
        <v>26</v>
      </c>
      <c r="L16" s="1">
        <v>748</v>
      </c>
      <c r="M16" s="1">
        <v>1552</v>
      </c>
      <c r="N16" s="1">
        <v>44</v>
      </c>
      <c r="O16" s="1">
        <v>68</v>
      </c>
      <c r="P16" s="1">
        <v>762014</v>
      </c>
      <c r="Q16" s="1">
        <v>593</v>
      </c>
      <c r="R16" s="1">
        <v>38</v>
      </c>
      <c r="S16" s="1">
        <v>114</v>
      </c>
      <c r="T16" s="1">
        <v>0</v>
      </c>
      <c r="U16" s="1">
        <v>90</v>
      </c>
      <c r="V16" s="1">
        <v>0</v>
      </c>
      <c r="W16" s="1">
        <v>0</v>
      </c>
      <c r="X16" s="1">
        <v>0</v>
      </c>
      <c r="Y16" s="1">
        <v>0</v>
      </c>
      <c r="Z16" s="1">
        <v>11</v>
      </c>
      <c r="AA16" s="1">
        <v>269</v>
      </c>
      <c r="AB16" s="1">
        <v>3223</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324</v>
      </c>
      <c r="BA16" s="1">
        <v>16154</v>
      </c>
      <c r="BB16" s="1">
        <v>0</v>
      </c>
      <c r="BC16" s="1">
        <v>0</v>
      </c>
      <c r="BD16" s="1">
        <v>0</v>
      </c>
      <c r="BE16" s="1">
        <v>0</v>
      </c>
      <c r="BF16" s="1">
        <v>0</v>
      </c>
      <c r="BG16" s="1">
        <v>0</v>
      </c>
      <c r="BH16" s="1">
        <v>0</v>
      </c>
      <c r="BI16" s="1">
        <v>0</v>
      </c>
      <c r="BJ16" s="1">
        <v>0</v>
      </c>
      <c r="BK16" s="1">
        <v>0</v>
      </c>
      <c r="BL16" s="1">
        <v>0</v>
      </c>
      <c r="BM16" s="1">
        <v>0</v>
      </c>
      <c r="BN16" s="1">
        <v>0</v>
      </c>
      <c r="BO16" s="1">
        <v>0</v>
      </c>
      <c r="BP16" s="1">
        <v>0</v>
      </c>
      <c r="BQ16" s="1">
        <v>1004</v>
      </c>
      <c r="BR16" s="1">
        <v>0</v>
      </c>
    </row>
    <row r="17" spans="1:70" x14ac:dyDescent="0.25">
      <c r="A17" s="1" t="s">
        <v>27</v>
      </c>
      <c r="B17" s="1">
        <v>0</v>
      </c>
      <c r="C17" s="1">
        <v>0</v>
      </c>
      <c r="D17" s="1">
        <v>0</v>
      </c>
      <c r="E17" s="1">
        <v>0</v>
      </c>
      <c r="F17" s="1">
        <v>0</v>
      </c>
      <c r="G17" s="1">
        <v>0</v>
      </c>
      <c r="H17" s="1">
        <v>858</v>
      </c>
      <c r="I17" s="1">
        <v>0</v>
      </c>
      <c r="J17" s="1">
        <v>0</v>
      </c>
      <c r="K17" s="1">
        <v>1</v>
      </c>
      <c r="L17" s="1">
        <v>463</v>
      </c>
      <c r="M17" s="1">
        <v>1615</v>
      </c>
      <c r="N17" s="1">
        <v>1350</v>
      </c>
      <c r="O17" s="1">
        <v>115</v>
      </c>
      <c r="P17" s="1">
        <v>107</v>
      </c>
      <c r="Q17" s="1">
        <v>333291</v>
      </c>
      <c r="R17" s="1">
        <v>0</v>
      </c>
      <c r="S17" s="1">
        <v>0</v>
      </c>
      <c r="T17" s="1">
        <v>0</v>
      </c>
      <c r="U17" s="1">
        <v>27</v>
      </c>
      <c r="V17" s="1">
        <v>0</v>
      </c>
      <c r="W17" s="1">
        <v>0</v>
      </c>
      <c r="X17" s="1">
        <v>0</v>
      </c>
      <c r="Y17" s="1">
        <v>0</v>
      </c>
      <c r="Z17" s="1">
        <v>13</v>
      </c>
      <c r="AA17" s="1">
        <v>35</v>
      </c>
      <c r="AB17" s="1">
        <v>1814</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833</v>
      </c>
      <c r="BA17" s="1">
        <v>19736</v>
      </c>
      <c r="BB17" s="1">
        <v>0</v>
      </c>
      <c r="BC17" s="1">
        <v>0</v>
      </c>
      <c r="BD17" s="1">
        <v>0</v>
      </c>
      <c r="BE17" s="1">
        <v>0</v>
      </c>
      <c r="BF17" s="1">
        <v>0</v>
      </c>
      <c r="BG17" s="1">
        <v>0</v>
      </c>
      <c r="BH17" s="1">
        <v>0</v>
      </c>
      <c r="BI17" s="1">
        <v>0</v>
      </c>
      <c r="BJ17" s="1">
        <v>0</v>
      </c>
      <c r="BK17" s="1">
        <v>0</v>
      </c>
      <c r="BL17" s="1">
        <v>0</v>
      </c>
      <c r="BM17" s="1">
        <v>0</v>
      </c>
      <c r="BN17" s="1">
        <v>0</v>
      </c>
      <c r="BO17" s="1">
        <v>0</v>
      </c>
      <c r="BP17" s="1">
        <v>0</v>
      </c>
      <c r="BQ17" s="1">
        <v>84</v>
      </c>
      <c r="BR17" s="1">
        <v>0</v>
      </c>
    </row>
    <row r="18" spans="1:70" x14ac:dyDescent="0.25">
      <c r="A18" s="1" t="s">
        <v>28</v>
      </c>
      <c r="B18" s="1">
        <v>0</v>
      </c>
      <c r="C18" s="1">
        <v>0</v>
      </c>
      <c r="D18" s="1">
        <v>0</v>
      </c>
      <c r="E18" s="1">
        <v>0</v>
      </c>
      <c r="F18" s="1">
        <v>0</v>
      </c>
      <c r="G18" s="1">
        <v>0</v>
      </c>
      <c r="H18" s="1">
        <v>407</v>
      </c>
      <c r="I18" s="1">
        <v>439</v>
      </c>
      <c r="J18" s="1">
        <v>181</v>
      </c>
      <c r="K18" s="1">
        <v>9</v>
      </c>
      <c r="L18" s="1">
        <v>301</v>
      </c>
      <c r="M18" s="1">
        <v>73</v>
      </c>
      <c r="N18" s="1">
        <v>0</v>
      </c>
      <c r="O18" s="1">
        <v>1</v>
      </c>
      <c r="P18" s="1">
        <v>1</v>
      </c>
      <c r="Q18" s="1">
        <v>0</v>
      </c>
      <c r="R18" s="1">
        <v>78424</v>
      </c>
      <c r="S18" s="1">
        <v>284</v>
      </c>
      <c r="T18" s="1">
        <v>0</v>
      </c>
      <c r="U18" s="1">
        <v>177</v>
      </c>
      <c r="V18" s="1">
        <v>0</v>
      </c>
      <c r="W18" s="1">
        <v>18</v>
      </c>
      <c r="X18" s="1">
        <v>12</v>
      </c>
      <c r="Y18" s="1">
        <v>0</v>
      </c>
      <c r="Z18" s="1">
        <v>18</v>
      </c>
      <c r="AA18" s="1">
        <v>163</v>
      </c>
      <c r="AB18" s="1">
        <v>1640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60</v>
      </c>
      <c r="BA18" s="1">
        <v>333</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row>
    <row r="19" spans="1:70" x14ac:dyDescent="0.25">
      <c r="A19" s="1" t="s">
        <v>29</v>
      </c>
      <c r="B19" s="1">
        <v>0</v>
      </c>
      <c r="C19" s="1">
        <v>0</v>
      </c>
      <c r="D19" s="1">
        <v>0</v>
      </c>
      <c r="E19" s="1">
        <v>0</v>
      </c>
      <c r="F19" s="1">
        <v>0</v>
      </c>
      <c r="G19" s="1">
        <v>0</v>
      </c>
      <c r="H19" s="1">
        <v>1539</v>
      </c>
      <c r="I19" s="1">
        <v>47</v>
      </c>
      <c r="J19" s="1">
        <v>62</v>
      </c>
      <c r="K19" s="1">
        <v>75</v>
      </c>
      <c r="L19" s="1">
        <v>317</v>
      </c>
      <c r="M19" s="1">
        <v>168</v>
      </c>
      <c r="N19" s="1">
        <v>536</v>
      </c>
      <c r="O19" s="1">
        <v>65</v>
      </c>
      <c r="P19" s="1">
        <v>48</v>
      </c>
      <c r="Q19" s="1">
        <v>302</v>
      </c>
      <c r="R19" s="1">
        <v>244</v>
      </c>
      <c r="S19" s="1">
        <v>147648</v>
      </c>
      <c r="T19" s="1">
        <v>0</v>
      </c>
      <c r="U19" s="1">
        <v>74</v>
      </c>
      <c r="V19" s="1">
        <v>4</v>
      </c>
      <c r="W19" s="1">
        <v>136</v>
      </c>
      <c r="X19" s="1">
        <v>305</v>
      </c>
      <c r="Y19" s="1">
        <v>29</v>
      </c>
      <c r="Z19" s="1">
        <v>329</v>
      </c>
      <c r="AA19" s="1">
        <v>852</v>
      </c>
      <c r="AB19" s="1">
        <v>5270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545</v>
      </c>
      <c r="BA19" s="1">
        <v>14641</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row>
    <row r="20" spans="1:70" x14ac:dyDescent="0.25">
      <c r="A20" s="1" t="s">
        <v>30</v>
      </c>
      <c r="B20" s="1">
        <v>0</v>
      </c>
      <c r="C20" s="1">
        <v>0</v>
      </c>
      <c r="D20" s="1">
        <v>0</v>
      </c>
      <c r="E20" s="1">
        <v>0</v>
      </c>
      <c r="F20" s="1">
        <v>0</v>
      </c>
      <c r="G20" s="1">
        <v>0</v>
      </c>
      <c r="H20" s="1">
        <v>175</v>
      </c>
      <c r="I20" s="1">
        <v>0</v>
      </c>
      <c r="J20" s="1">
        <v>0</v>
      </c>
      <c r="K20" s="1">
        <v>0</v>
      </c>
      <c r="L20" s="1">
        <v>0</v>
      </c>
      <c r="M20" s="1">
        <v>0</v>
      </c>
      <c r="N20" s="1">
        <v>0</v>
      </c>
      <c r="O20" s="1">
        <v>0</v>
      </c>
      <c r="P20" s="1">
        <v>0</v>
      </c>
      <c r="Q20" s="1">
        <v>0</v>
      </c>
      <c r="R20" s="1">
        <v>0</v>
      </c>
      <c r="S20" s="1">
        <v>0</v>
      </c>
      <c r="T20" s="1">
        <v>953182</v>
      </c>
      <c r="U20" s="1">
        <v>1</v>
      </c>
      <c r="V20" s="1">
        <v>5</v>
      </c>
      <c r="W20" s="1">
        <v>121</v>
      </c>
      <c r="X20" s="1">
        <v>0</v>
      </c>
      <c r="Y20" s="1">
        <v>0</v>
      </c>
      <c r="Z20" s="1">
        <v>3102</v>
      </c>
      <c r="AA20" s="1">
        <v>3</v>
      </c>
      <c r="AB20" s="1">
        <v>9141</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151</v>
      </c>
      <c r="BA20" s="1">
        <v>3833</v>
      </c>
      <c r="BB20" s="1">
        <v>0</v>
      </c>
      <c r="BC20" s="1">
        <v>0</v>
      </c>
      <c r="BD20" s="1">
        <v>0</v>
      </c>
      <c r="BE20" s="1">
        <v>0</v>
      </c>
      <c r="BF20" s="1">
        <v>0</v>
      </c>
      <c r="BG20" s="1">
        <v>0</v>
      </c>
      <c r="BH20" s="1">
        <v>0</v>
      </c>
      <c r="BI20" s="1">
        <v>0</v>
      </c>
      <c r="BJ20" s="1">
        <v>0</v>
      </c>
      <c r="BK20" s="1">
        <v>0</v>
      </c>
      <c r="BL20" s="1">
        <v>0</v>
      </c>
      <c r="BM20" s="1">
        <v>0</v>
      </c>
      <c r="BN20" s="1">
        <v>0</v>
      </c>
      <c r="BO20" s="1">
        <v>0</v>
      </c>
      <c r="BP20" s="1">
        <v>0</v>
      </c>
      <c r="BQ20" s="1">
        <v>3</v>
      </c>
      <c r="BR20" s="1">
        <v>0</v>
      </c>
    </row>
    <row r="21" spans="1:70" x14ac:dyDescent="0.25">
      <c r="A21" s="1" t="s">
        <v>31</v>
      </c>
      <c r="B21" s="1">
        <v>0</v>
      </c>
      <c r="C21" s="1">
        <v>0</v>
      </c>
      <c r="D21" s="1">
        <v>0</v>
      </c>
      <c r="E21" s="1">
        <v>0</v>
      </c>
      <c r="F21" s="1">
        <v>0</v>
      </c>
      <c r="G21" s="1">
        <v>0</v>
      </c>
      <c r="H21" s="1">
        <v>44</v>
      </c>
      <c r="I21" s="1">
        <v>0</v>
      </c>
      <c r="J21" s="1">
        <v>0</v>
      </c>
      <c r="K21" s="1">
        <v>2</v>
      </c>
      <c r="L21" s="1">
        <v>101</v>
      </c>
      <c r="M21" s="1">
        <v>22</v>
      </c>
      <c r="N21" s="1">
        <v>0</v>
      </c>
      <c r="O21" s="1">
        <v>0</v>
      </c>
      <c r="P21" s="1">
        <v>22</v>
      </c>
      <c r="Q21" s="1">
        <v>1</v>
      </c>
      <c r="R21" s="1">
        <v>224</v>
      </c>
      <c r="S21" s="1">
        <v>124</v>
      </c>
      <c r="T21" s="1">
        <v>0</v>
      </c>
      <c r="U21" s="1">
        <v>44796</v>
      </c>
      <c r="V21" s="1">
        <v>114</v>
      </c>
      <c r="W21" s="1">
        <v>24</v>
      </c>
      <c r="X21" s="1">
        <v>61</v>
      </c>
      <c r="Y21" s="1">
        <v>0</v>
      </c>
      <c r="Z21" s="1">
        <v>2903</v>
      </c>
      <c r="AA21" s="1">
        <v>68</v>
      </c>
      <c r="AB21" s="1">
        <v>669</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9</v>
      </c>
      <c r="BA21" s="1">
        <v>367</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row>
    <row r="22" spans="1:70" x14ac:dyDescent="0.25">
      <c r="A22" s="1" t="s">
        <v>32</v>
      </c>
      <c r="B22" s="1">
        <v>0</v>
      </c>
      <c r="C22" s="1">
        <v>0</v>
      </c>
      <c r="D22" s="1">
        <v>0</v>
      </c>
      <c r="E22" s="1">
        <v>0</v>
      </c>
      <c r="F22" s="1">
        <v>0</v>
      </c>
      <c r="G22" s="1">
        <v>0</v>
      </c>
      <c r="H22" s="1">
        <v>2</v>
      </c>
      <c r="I22" s="1">
        <v>0</v>
      </c>
      <c r="J22" s="1">
        <v>0</v>
      </c>
      <c r="K22" s="1">
        <v>0</v>
      </c>
      <c r="L22" s="1">
        <v>0</v>
      </c>
      <c r="M22" s="1">
        <v>0</v>
      </c>
      <c r="N22" s="1">
        <v>0</v>
      </c>
      <c r="O22" s="1">
        <v>0</v>
      </c>
      <c r="P22" s="1">
        <v>0</v>
      </c>
      <c r="Q22" s="1">
        <v>0</v>
      </c>
      <c r="R22" s="1">
        <v>0</v>
      </c>
      <c r="S22" s="1">
        <v>0</v>
      </c>
      <c r="T22" s="1">
        <v>0</v>
      </c>
      <c r="U22" s="1">
        <v>27</v>
      </c>
      <c r="V22" s="1">
        <v>19155</v>
      </c>
      <c r="W22" s="1">
        <v>0</v>
      </c>
      <c r="X22" s="1">
        <v>0</v>
      </c>
      <c r="Y22" s="1">
        <v>0</v>
      </c>
      <c r="Z22" s="1">
        <v>0</v>
      </c>
      <c r="AA22" s="1">
        <v>0</v>
      </c>
      <c r="AB22" s="1">
        <v>514</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32</v>
      </c>
      <c r="BA22" s="1">
        <v>287</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row>
    <row r="23" spans="1:70" x14ac:dyDescent="0.25">
      <c r="A23" s="1" t="s">
        <v>33</v>
      </c>
      <c r="B23" s="1">
        <v>0</v>
      </c>
      <c r="C23" s="1">
        <v>0</v>
      </c>
      <c r="D23" s="1">
        <v>0</v>
      </c>
      <c r="E23" s="1">
        <v>0</v>
      </c>
      <c r="F23" s="1">
        <v>0</v>
      </c>
      <c r="G23" s="1">
        <v>0</v>
      </c>
      <c r="H23" s="1">
        <v>95</v>
      </c>
      <c r="I23" s="1">
        <v>145</v>
      </c>
      <c r="J23" s="1">
        <v>149</v>
      </c>
      <c r="K23" s="1">
        <v>1</v>
      </c>
      <c r="L23" s="1">
        <v>6</v>
      </c>
      <c r="M23" s="1">
        <v>0</v>
      </c>
      <c r="N23" s="1">
        <v>693</v>
      </c>
      <c r="O23" s="1">
        <v>0</v>
      </c>
      <c r="P23" s="1">
        <v>0</v>
      </c>
      <c r="Q23" s="1">
        <v>0</v>
      </c>
      <c r="R23" s="1">
        <v>0</v>
      </c>
      <c r="S23" s="1">
        <v>103</v>
      </c>
      <c r="T23" s="1">
        <v>0</v>
      </c>
      <c r="U23" s="1">
        <v>148</v>
      </c>
      <c r="V23" s="1">
        <v>0</v>
      </c>
      <c r="W23" s="1">
        <v>183700</v>
      </c>
      <c r="X23" s="1">
        <v>288</v>
      </c>
      <c r="Y23" s="1">
        <v>0</v>
      </c>
      <c r="Z23" s="1">
        <v>171</v>
      </c>
      <c r="AA23" s="1">
        <v>709</v>
      </c>
      <c r="AB23" s="1">
        <v>1631</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V23" s="1">
        <v>0</v>
      </c>
      <c r="AW23" s="1">
        <v>0</v>
      </c>
      <c r="AX23" s="1">
        <v>0</v>
      </c>
      <c r="AY23" s="1">
        <v>0</v>
      </c>
      <c r="AZ23" s="1">
        <v>56</v>
      </c>
      <c r="BA23" s="1">
        <v>1057</v>
      </c>
      <c r="BB23" s="1">
        <v>0</v>
      </c>
      <c r="BC23" s="1">
        <v>0</v>
      </c>
      <c r="BD23" s="1">
        <v>0</v>
      </c>
      <c r="BE23" s="1">
        <v>0</v>
      </c>
      <c r="BF23" s="1">
        <v>0</v>
      </c>
      <c r="BG23" s="1">
        <v>0</v>
      </c>
      <c r="BH23" s="1">
        <v>0</v>
      </c>
      <c r="BI23" s="1">
        <v>0</v>
      </c>
      <c r="BJ23" s="1">
        <v>0</v>
      </c>
      <c r="BK23" s="1">
        <v>0</v>
      </c>
      <c r="BL23" s="1">
        <v>0</v>
      </c>
      <c r="BM23" s="1">
        <v>0</v>
      </c>
      <c r="BN23" s="1">
        <v>0</v>
      </c>
      <c r="BO23" s="1">
        <v>0</v>
      </c>
      <c r="BP23" s="1">
        <v>0</v>
      </c>
      <c r="BQ23" s="1">
        <v>369</v>
      </c>
      <c r="BR23" s="1">
        <v>0</v>
      </c>
    </row>
    <row r="24" spans="1:70" x14ac:dyDescent="0.25">
      <c r="A24" s="1" t="s">
        <v>34</v>
      </c>
      <c r="B24" s="1">
        <v>0</v>
      </c>
      <c r="C24" s="1">
        <v>0</v>
      </c>
      <c r="D24" s="1">
        <v>0</v>
      </c>
      <c r="E24" s="1">
        <v>0</v>
      </c>
      <c r="F24" s="1">
        <v>0</v>
      </c>
      <c r="G24" s="1">
        <v>0</v>
      </c>
      <c r="H24" s="1">
        <v>17</v>
      </c>
      <c r="I24" s="1">
        <v>0</v>
      </c>
      <c r="J24" s="1">
        <v>0</v>
      </c>
      <c r="K24" s="1">
        <v>0</v>
      </c>
      <c r="L24" s="1">
        <v>103</v>
      </c>
      <c r="M24" s="1">
        <v>0</v>
      </c>
      <c r="N24" s="1">
        <v>60</v>
      </c>
      <c r="O24" s="1">
        <v>0</v>
      </c>
      <c r="P24" s="1">
        <v>0</v>
      </c>
      <c r="Q24" s="1">
        <v>0</v>
      </c>
      <c r="R24" s="1">
        <v>0</v>
      </c>
      <c r="S24" s="1">
        <v>577</v>
      </c>
      <c r="T24" s="1">
        <v>0</v>
      </c>
      <c r="U24" s="1">
        <v>716</v>
      </c>
      <c r="V24" s="1">
        <v>28</v>
      </c>
      <c r="W24" s="1">
        <v>1036</v>
      </c>
      <c r="X24" s="1">
        <v>68790</v>
      </c>
      <c r="Y24" s="1">
        <v>0</v>
      </c>
      <c r="Z24" s="1">
        <v>0</v>
      </c>
      <c r="AA24" s="1">
        <v>508</v>
      </c>
      <c r="AB24" s="1">
        <v>936</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189</v>
      </c>
      <c r="BA24" s="1">
        <v>17630</v>
      </c>
      <c r="BB24" s="1">
        <v>0</v>
      </c>
      <c r="BC24" s="1">
        <v>125</v>
      </c>
      <c r="BD24" s="1">
        <v>0</v>
      </c>
      <c r="BE24" s="1">
        <v>0</v>
      </c>
      <c r="BF24" s="1">
        <v>0</v>
      </c>
      <c r="BG24" s="1">
        <v>0</v>
      </c>
      <c r="BH24" s="1">
        <v>0</v>
      </c>
      <c r="BI24" s="1">
        <v>0</v>
      </c>
      <c r="BJ24" s="1">
        <v>0</v>
      </c>
      <c r="BK24" s="1">
        <v>0</v>
      </c>
      <c r="BL24" s="1">
        <v>0</v>
      </c>
      <c r="BM24" s="1">
        <v>0</v>
      </c>
      <c r="BN24" s="1">
        <v>0</v>
      </c>
      <c r="BO24" s="1">
        <v>0</v>
      </c>
      <c r="BP24" s="1">
        <v>0</v>
      </c>
      <c r="BQ24" s="1">
        <v>70</v>
      </c>
      <c r="BR24" s="1">
        <v>0</v>
      </c>
    </row>
    <row r="25" spans="1:70" x14ac:dyDescent="0.25">
      <c r="A25" s="1" t="s">
        <v>35</v>
      </c>
      <c r="B25" s="1">
        <v>0</v>
      </c>
      <c r="C25" s="1">
        <v>0</v>
      </c>
      <c r="D25" s="1">
        <v>21</v>
      </c>
      <c r="E25" s="1">
        <v>206</v>
      </c>
      <c r="F25" s="1">
        <v>0</v>
      </c>
      <c r="G25" s="1">
        <v>0</v>
      </c>
      <c r="H25" s="1">
        <v>277</v>
      </c>
      <c r="I25" s="1">
        <v>0</v>
      </c>
      <c r="J25" s="1">
        <v>227</v>
      </c>
      <c r="K25" s="1">
        <v>0</v>
      </c>
      <c r="L25" s="1">
        <v>0</v>
      </c>
      <c r="M25" s="1">
        <v>0</v>
      </c>
      <c r="N25" s="1">
        <v>0</v>
      </c>
      <c r="O25" s="1">
        <v>4</v>
      </c>
      <c r="P25" s="1">
        <v>0</v>
      </c>
      <c r="Q25" s="1">
        <v>0</v>
      </c>
      <c r="R25" s="1">
        <v>0</v>
      </c>
      <c r="S25" s="1">
        <v>0</v>
      </c>
      <c r="T25" s="1">
        <v>0</v>
      </c>
      <c r="U25" s="1">
        <v>0</v>
      </c>
      <c r="V25" s="1">
        <v>0</v>
      </c>
      <c r="W25" s="1">
        <v>2</v>
      </c>
      <c r="X25" s="1">
        <v>0</v>
      </c>
      <c r="Y25" s="1">
        <v>565230</v>
      </c>
      <c r="Z25" s="1">
        <v>17811</v>
      </c>
      <c r="AA25" s="1">
        <v>1</v>
      </c>
      <c r="AB25" s="1">
        <v>5160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50</v>
      </c>
      <c r="BA25" s="1">
        <v>213</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row>
    <row r="26" spans="1:70" x14ac:dyDescent="0.25">
      <c r="A26" s="1" t="s">
        <v>36</v>
      </c>
      <c r="B26" s="1">
        <v>0</v>
      </c>
      <c r="C26" s="1">
        <v>0</v>
      </c>
      <c r="D26" s="1">
        <v>0</v>
      </c>
      <c r="E26" s="1">
        <v>4</v>
      </c>
      <c r="F26" s="1">
        <v>0</v>
      </c>
      <c r="G26" s="1">
        <v>0</v>
      </c>
      <c r="H26" s="1">
        <v>157</v>
      </c>
      <c r="I26" s="1">
        <v>0</v>
      </c>
      <c r="J26" s="1">
        <v>22</v>
      </c>
      <c r="K26" s="1">
        <v>111</v>
      </c>
      <c r="L26" s="1">
        <v>132</v>
      </c>
      <c r="M26" s="1">
        <v>247</v>
      </c>
      <c r="N26" s="1">
        <v>913</v>
      </c>
      <c r="O26" s="1">
        <v>124</v>
      </c>
      <c r="P26" s="1">
        <v>0</v>
      </c>
      <c r="Q26" s="1">
        <v>1</v>
      </c>
      <c r="R26" s="1">
        <v>0</v>
      </c>
      <c r="S26" s="1">
        <v>514</v>
      </c>
      <c r="T26" s="1">
        <v>8163</v>
      </c>
      <c r="U26" s="1">
        <v>25</v>
      </c>
      <c r="V26" s="1">
        <v>0</v>
      </c>
      <c r="W26" s="1">
        <v>184</v>
      </c>
      <c r="X26" s="1">
        <v>1</v>
      </c>
      <c r="Y26" s="1">
        <v>1774</v>
      </c>
      <c r="Z26" s="1">
        <v>785664</v>
      </c>
      <c r="AA26" s="1">
        <v>3705</v>
      </c>
      <c r="AB26" s="1">
        <v>10500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488</v>
      </c>
      <c r="BA26" s="1">
        <v>57404</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row>
    <row r="27" spans="1:70" x14ac:dyDescent="0.25">
      <c r="A27" s="1" t="s">
        <v>37</v>
      </c>
      <c r="B27" s="1">
        <v>0</v>
      </c>
      <c r="C27" s="1">
        <v>0</v>
      </c>
      <c r="D27" s="1">
        <v>0</v>
      </c>
      <c r="E27" s="1">
        <v>0</v>
      </c>
      <c r="F27" s="1">
        <v>0</v>
      </c>
      <c r="G27" s="1">
        <v>0</v>
      </c>
      <c r="H27" s="1">
        <v>127</v>
      </c>
      <c r="I27" s="1">
        <v>143</v>
      </c>
      <c r="J27" s="1">
        <v>199</v>
      </c>
      <c r="K27" s="1">
        <v>32</v>
      </c>
      <c r="L27" s="1">
        <v>491</v>
      </c>
      <c r="M27" s="1">
        <v>639</v>
      </c>
      <c r="N27" s="1">
        <v>141</v>
      </c>
      <c r="O27" s="1">
        <v>95</v>
      </c>
      <c r="P27" s="1">
        <v>263</v>
      </c>
      <c r="Q27" s="1">
        <v>341</v>
      </c>
      <c r="R27" s="1">
        <v>231</v>
      </c>
      <c r="S27" s="1">
        <v>743</v>
      </c>
      <c r="T27" s="1">
        <v>0</v>
      </c>
      <c r="U27" s="1">
        <v>663</v>
      </c>
      <c r="V27" s="1">
        <v>0</v>
      </c>
      <c r="W27" s="1">
        <v>1661</v>
      </c>
      <c r="X27" s="1">
        <v>204</v>
      </c>
      <c r="Y27" s="1">
        <v>17</v>
      </c>
      <c r="Z27" s="1">
        <v>858</v>
      </c>
      <c r="AA27" s="1">
        <v>235576</v>
      </c>
      <c r="AB27" s="1">
        <v>3172</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190</v>
      </c>
      <c r="BA27" s="1">
        <v>3122</v>
      </c>
      <c r="BB27" s="1">
        <v>0</v>
      </c>
      <c r="BC27" s="1">
        <v>0</v>
      </c>
      <c r="BD27" s="1">
        <v>0</v>
      </c>
      <c r="BE27" s="1">
        <v>0</v>
      </c>
      <c r="BF27" s="1">
        <v>0</v>
      </c>
      <c r="BG27" s="1">
        <v>0</v>
      </c>
      <c r="BH27" s="1">
        <v>0</v>
      </c>
      <c r="BI27" s="1">
        <v>0</v>
      </c>
      <c r="BJ27" s="1">
        <v>0</v>
      </c>
      <c r="BK27" s="1">
        <v>0</v>
      </c>
      <c r="BL27" s="1">
        <v>0</v>
      </c>
      <c r="BM27" s="1">
        <v>0</v>
      </c>
      <c r="BN27" s="1">
        <v>0</v>
      </c>
      <c r="BO27" s="1">
        <v>0</v>
      </c>
      <c r="BP27" s="1">
        <v>0</v>
      </c>
      <c r="BQ27" s="1">
        <v>75</v>
      </c>
      <c r="BR27" s="1">
        <v>0</v>
      </c>
    </row>
    <row r="28" spans="1:70" x14ac:dyDescent="0.25">
      <c r="A28" s="1" t="s">
        <v>38</v>
      </c>
      <c r="B28" s="1">
        <v>0</v>
      </c>
      <c r="C28" s="1">
        <v>710</v>
      </c>
      <c r="D28" s="1">
        <v>0</v>
      </c>
      <c r="E28" s="1">
        <v>0</v>
      </c>
      <c r="F28" s="1">
        <v>0</v>
      </c>
      <c r="G28" s="1">
        <v>0</v>
      </c>
      <c r="H28" s="1">
        <v>4421</v>
      </c>
      <c r="I28" s="1">
        <v>0</v>
      </c>
      <c r="J28" s="1">
        <v>0</v>
      </c>
      <c r="K28" s="1">
        <v>0</v>
      </c>
      <c r="L28" s="1">
        <v>11</v>
      </c>
      <c r="M28" s="1">
        <v>564</v>
      </c>
      <c r="N28" s="1">
        <v>154</v>
      </c>
      <c r="O28" s="1">
        <v>0</v>
      </c>
      <c r="P28" s="1">
        <v>370</v>
      </c>
      <c r="Q28" s="1">
        <v>12</v>
      </c>
      <c r="R28" s="1">
        <v>31</v>
      </c>
      <c r="S28" s="1">
        <v>1644</v>
      </c>
      <c r="T28" s="1">
        <v>3663</v>
      </c>
      <c r="U28" s="1">
        <v>0</v>
      </c>
      <c r="V28" s="1">
        <v>0</v>
      </c>
      <c r="W28" s="1">
        <v>0</v>
      </c>
      <c r="X28" s="1">
        <v>0</v>
      </c>
      <c r="Y28" s="1">
        <v>0</v>
      </c>
      <c r="Z28" s="1">
        <v>0</v>
      </c>
      <c r="AA28" s="1">
        <v>0</v>
      </c>
      <c r="AB28" s="1">
        <v>1973979</v>
      </c>
      <c r="AC28" s="1">
        <v>0</v>
      </c>
      <c r="AD28" s="1">
        <v>0</v>
      </c>
      <c r="AE28" s="1">
        <v>0</v>
      </c>
      <c r="AF28" s="1">
        <v>0</v>
      </c>
      <c r="AG28" s="1">
        <v>0</v>
      </c>
      <c r="AH28" s="1">
        <v>0</v>
      </c>
      <c r="AI28" s="1">
        <v>0</v>
      </c>
      <c r="AJ28" s="1">
        <v>0</v>
      </c>
      <c r="AK28" s="1">
        <v>0</v>
      </c>
      <c r="AL28" s="1">
        <v>915</v>
      </c>
      <c r="AM28" s="1">
        <v>1249</v>
      </c>
      <c r="AN28" s="1">
        <v>17</v>
      </c>
      <c r="AO28" s="1">
        <v>0</v>
      </c>
      <c r="AP28" s="1">
        <v>0</v>
      </c>
      <c r="AQ28" s="1">
        <v>0</v>
      </c>
      <c r="AR28" s="1">
        <v>0</v>
      </c>
      <c r="AS28" s="1">
        <v>0</v>
      </c>
      <c r="AT28" s="1">
        <v>0</v>
      </c>
      <c r="AU28" s="1">
        <v>0</v>
      </c>
      <c r="AV28" s="1">
        <v>0</v>
      </c>
      <c r="AW28" s="1">
        <v>0</v>
      </c>
      <c r="AX28" s="1">
        <v>15384</v>
      </c>
      <c r="AY28" s="1">
        <v>0</v>
      </c>
      <c r="AZ28" s="1">
        <v>19892</v>
      </c>
      <c r="BA28" s="1">
        <v>1043</v>
      </c>
      <c r="BB28" s="1">
        <v>0</v>
      </c>
      <c r="BC28" s="1">
        <v>27</v>
      </c>
      <c r="BD28" s="1">
        <v>0</v>
      </c>
      <c r="BE28" s="1">
        <v>0</v>
      </c>
      <c r="BF28" s="1">
        <v>0</v>
      </c>
      <c r="BG28" s="1">
        <v>0</v>
      </c>
      <c r="BH28" s="1">
        <v>0</v>
      </c>
      <c r="BI28" s="1">
        <v>0</v>
      </c>
      <c r="BJ28" s="1">
        <v>0</v>
      </c>
      <c r="BK28" s="1">
        <v>0</v>
      </c>
      <c r="BL28" s="1">
        <v>0</v>
      </c>
      <c r="BM28" s="1">
        <v>0</v>
      </c>
      <c r="BN28" s="1">
        <v>67597</v>
      </c>
      <c r="BO28" s="1">
        <v>0</v>
      </c>
      <c r="BP28" s="1">
        <v>0</v>
      </c>
      <c r="BQ28" s="1">
        <v>0</v>
      </c>
      <c r="BR28" s="1">
        <v>0</v>
      </c>
    </row>
    <row r="29" spans="1:70" x14ac:dyDescent="0.25">
      <c r="A29" s="1" t="s">
        <v>39</v>
      </c>
      <c r="B29" s="1">
        <v>0</v>
      </c>
      <c r="C29" s="1">
        <v>0</v>
      </c>
      <c r="D29" s="1">
        <v>0</v>
      </c>
      <c r="E29" s="1">
        <v>0</v>
      </c>
      <c r="F29" s="1">
        <v>0</v>
      </c>
      <c r="G29" s="1">
        <v>0</v>
      </c>
      <c r="H29" s="1">
        <v>6</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245926</v>
      </c>
      <c r="AD29" s="1">
        <v>0</v>
      </c>
      <c r="AE29" s="1">
        <v>0</v>
      </c>
      <c r="AF29" s="1">
        <v>0</v>
      </c>
      <c r="AG29" s="1">
        <v>0</v>
      </c>
      <c r="AH29" s="1">
        <v>0</v>
      </c>
      <c r="AI29" s="1">
        <v>0</v>
      </c>
      <c r="AJ29" s="1">
        <v>33</v>
      </c>
      <c r="AK29" s="1">
        <v>0</v>
      </c>
      <c r="AL29" s="1">
        <v>0</v>
      </c>
      <c r="AM29" s="1">
        <v>500</v>
      </c>
      <c r="AN29" s="1">
        <v>350</v>
      </c>
      <c r="AO29" s="1">
        <v>0</v>
      </c>
      <c r="AP29" s="1">
        <v>0</v>
      </c>
      <c r="AQ29" s="1">
        <v>0</v>
      </c>
      <c r="AR29" s="1">
        <v>0</v>
      </c>
      <c r="AS29" s="1">
        <v>5191</v>
      </c>
      <c r="AT29" s="1">
        <v>0</v>
      </c>
      <c r="AU29" s="1">
        <v>0</v>
      </c>
      <c r="AV29" s="1">
        <v>0</v>
      </c>
      <c r="AW29" s="1">
        <v>0</v>
      </c>
      <c r="AX29" s="1">
        <v>975</v>
      </c>
      <c r="AY29" s="1">
        <v>0</v>
      </c>
      <c r="AZ29" s="1">
        <v>15</v>
      </c>
      <c r="BA29" s="1">
        <v>229</v>
      </c>
      <c r="BB29" s="1">
        <v>0</v>
      </c>
      <c r="BC29" s="1">
        <v>0</v>
      </c>
      <c r="BD29" s="1">
        <v>0</v>
      </c>
      <c r="BE29" s="1">
        <v>55</v>
      </c>
      <c r="BF29" s="1">
        <v>0</v>
      </c>
      <c r="BG29" s="1">
        <v>0</v>
      </c>
      <c r="BH29" s="1">
        <v>0</v>
      </c>
      <c r="BI29" s="1">
        <v>0</v>
      </c>
      <c r="BJ29" s="1">
        <v>0</v>
      </c>
      <c r="BK29" s="1">
        <v>251</v>
      </c>
      <c r="BL29" s="1">
        <v>0</v>
      </c>
      <c r="BM29" s="1">
        <v>0</v>
      </c>
      <c r="BN29" s="1">
        <v>87842</v>
      </c>
      <c r="BO29" s="1">
        <v>0</v>
      </c>
      <c r="BP29" s="1">
        <v>0</v>
      </c>
      <c r="BQ29" s="1">
        <v>0</v>
      </c>
      <c r="BR29" s="1">
        <v>0</v>
      </c>
    </row>
    <row r="30" spans="1:70" x14ac:dyDescent="0.25">
      <c r="A30" s="1" t="s">
        <v>40</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9767</v>
      </c>
      <c r="U30" s="1">
        <v>0</v>
      </c>
      <c r="V30" s="1">
        <v>0</v>
      </c>
      <c r="W30" s="1">
        <v>0</v>
      </c>
      <c r="X30" s="1">
        <v>0</v>
      </c>
      <c r="Y30" s="1">
        <v>0</v>
      </c>
      <c r="Z30" s="1">
        <v>0</v>
      </c>
      <c r="AA30" s="1">
        <v>0</v>
      </c>
      <c r="AB30" s="1">
        <v>0</v>
      </c>
      <c r="AC30" s="1">
        <v>0</v>
      </c>
      <c r="AD30" s="1">
        <v>219296</v>
      </c>
      <c r="AE30" s="1">
        <v>0</v>
      </c>
      <c r="AF30" s="1">
        <v>0</v>
      </c>
      <c r="AG30" s="1">
        <v>0</v>
      </c>
      <c r="AH30" s="1">
        <v>0</v>
      </c>
      <c r="AI30" s="1">
        <v>0</v>
      </c>
      <c r="AJ30" s="1">
        <v>0</v>
      </c>
      <c r="AK30" s="1">
        <v>0</v>
      </c>
      <c r="AL30" s="1">
        <v>0</v>
      </c>
      <c r="AM30" s="1">
        <v>0</v>
      </c>
      <c r="AN30" s="1">
        <v>0</v>
      </c>
      <c r="AO30" s="1">
        <v>0</v>
      </c>
      <c r="AP30" s="1">
        <v>0</v>
      </c>
      <c r="AQ30" s="1">
        <v>0</v>
      </c>
      <c r="AR30" s="1">
        <v>0</v>
      </c>
      <c r="AS30" s="1">
        <v>440</v>
      </c>
      <c r="AT30" s="1">
        <v>0</v>
      </c>
      <c r="AU30" s="1">
        <v>0</v>
      </c>
      <c r="AV30" s="1">
        <v>0</v>
      </c>
      <c r="AW30" s="1">
        <v>0</v>
      </c>
      <c r="AX30" s="1">
        <v>330</v>
      </c>
      <c r="AY30" s="1">
        <v>0</v>
      </c>
      <c r="AZ30" s="1">
        <v>3</v>
      </c>
      <c r="BA30" s="1">
        <v>120</v>
      </c>
      <c r="BB30" s="1">
        <v>0</v>
      </c>
      <c r="BC30" s="1">
        <v>227</v>
      </c>
      <c r="BD30" s="1">
        <v>0</v>
      </c>
      <c r="BE30" s="1">
        <v>0</v>
      </c>
      <c r="BF30" s="1">
        <v>0</v>
      </c>
      <c r="BG30" s="1">
        <v>0</v>
      </c>
      <c r="BH30" s="1">
        <v>0</v>
      </c>
      <c r="BI30" s="1">
        <v>0</v>
      </c>
      <c r="BJ30" s="1">
        <v>0</v>
      </c>
      <c r="BK30" s="1">
        <v>69</v>
      </c>
      <c r="BL30" s="1">
        <v>0</v>
      </c>
      <c r="BM30" s="1">
        <v>22584</v>
      </c>
      <c r="BN30" s="1">
        <v>25</v>
      </c>
      <c r="BO30" s="1">
        <v>0</v>
      </c>
      <c r="BP30" s="1">
        <v>0</v>
      </c>
      <c r="BQ30" s="1">
        <v>0</v>
      </c>
      <c r="BR30" s="1">
        <v>0</v>
      </c>
    </row>
    <row r="31" spans="1:70" x14ac:dyDescent="0.25">
      <c r="A31" s="1" t="s">
        <v>41</v>
      </c>
      <c r="B31" s="1">
        <v>0</v>
      </c>
      <c r="C31" s="1">
        <v>0</v>
      </c>
      <c r="D31" s="1">
        <v>0</v>
      </c>
      <c r="E31" s="1">
        <v>0</v>
      </c>
      <c r="F31" s="1">
        <v>0</v>
      </c>
      <c r="G31" s="1">
        <v>0</v>
      </c>
      <c r="H31" s="1">
        <v>1347</v>
      </c>
      <c r="I31" s="1">
        <v>0</v>
      </c>
      <c r="J31" s="1">
        <v>0</v>
      </c>
      <c r="K31" s="1">
        <v>0</v>
      </c>
      <c r="L31" s="1">
        <v>0</v>
      </c>
      <c r="M31" s="1">
        <v>0</v>
      </c>
      <c r="N31" s="1">
        <v>0</v>
      </c>
      <c r="O31" s="1">
        <v>0</v>
      </c>
      <c r="P31" s="1">
        <v>0</v>
      </c>
      <c r="Q31" s="1">
        <v>0</v>
      </c>
      <c r="R31" s="1">
        <v>0</v>
      </c>
      <c r="S31" s="1">
        <v>0</v>
      </c>
      <c r="T31" s="1">
        <v>2820</v>
      </c>
      <c r="U31" s="1">
        <v>0</v>
      </c>
      <c r="V31" s="1">
        <v>0</v>
      </c>
      <c r="W31" s="1">
        <v>0</v>
      </c>
      <c r="X31" s="1">
        <v>0</v>
      </c>
      <c r="Y31" s="1">
        <v>0</v>
      </c>
      <c r="Z31" s="1">
        <v>0</v>
      </c>
      <c r="AA31" s="1">
        <v>0</v>
      </c>
      <c r="AB31" s="1">
        <v>0</v>
      </c>
      <c r="AC31" s="1">
        <v>0</v>
      </c>
      <c r="AD31" s="1">
        <v>0</v>
      </c>
      <c r="AE31" s="1">
        <v>226925</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279</v>
      </c>
      <c r="AY31" s="1">
        <v>0</v>
      </c>
      <c r="AZ31" s="1">
        <v>0</v>
      </c>
      <c r="BA31" s="1">
        <v>587</v>
      </c>
      <c r="BB31" s="1">
        <v>0</v>
      </c>
      <c r="BC31" s="1">
        <v>210</v>
      </c>
      <c r="BD31" s="1">
        <v>0</v>
      </c>
      <c r="BE31" s="1">
        <v>0</v>
      </c>
      <c r="BF31" s="1">
        <v>1559</v>
      </c>
      <c r="BG31" s="1">
        <v>0</v>
      </c>
      <c r="BH31" s="1">
        <v>0</v>
      </c>
      <c r="BI31" s="1">
        <v>0</v>
      </c>
      <c r="BJ31" s="1">
        <v>0</v>
      </c>
      <c r="BK31" s="1">
        <v>0</v>
      </c>
      <c r="BL31" s="1">
        <v>0</v>
      </c>
      <c r="BM31" s="1">
        <v>10098</v>
      </c>
      <c r="BN31" s="1">
        <v>4314</v>
      </c>
      <c r="BO31" s="1">
        <v>0</v>
      </c>
      <c r="BP31" s="1">
        <v>0</v>
      </c>
      <c r="BQ31" s="1">
        <v>0</v>
      </c>
      <c r="BR31" s="1">
        <v>0</v>
      </c>
    </row>
    <row r="32" spans="1:70" x14ac:dyDescent="0.25">
      <c r="A32" s="1" t="s">
        <v>42</v>
      </c>
      <c r="B32" s="1">
        <v>190</v>
      </c>
      <c r="C32" s="1">
        <v>0</v>
      </c>
      <c r="D32" s="1">
        <v>0</v>
      </c>
      <c r="E32" s="1">
        <v>0</v>
      </c>
      <c r="F32" s="1">
        <v>0</v>
      </c>
      <c r="G32" s="1">
        <v>0</v>
      </c>
      <c r="H32" s="1">
        <v>6209</v>
      </c>
      <c r="I32" s="1">
        <v>0</v>
      </c>
      <c r="J32" s="1">
        <v>0</v>
      </c>
      <c r="K32" s="1">
        <v>0</v>
      </c>
      <c r="L32" s="1">
        <v>0</v>
      </c>
      <c r="M32" s="1">
        <v>0</v>
      </c>
      <c r="N32" s="1">
        <v>0</v>
      </c>
      <c r="O32" s="1">
        <v>0</v>
      </c>
      <c r="P32" s="1">
        <v>0</v>
      </c>
      <c r="Q32" s="1">
        <v>0</v>
      </c>
      <c r="R32" s="1">
        <v>0</v>
      </c>
      <c r="S32" s="1">
        <v>2302</v>
      </c>
      <c r="T32" s="1">
        <v>63</v>
      </c>
      <c r="U32" s="1">
        <v>0</v>
      </c>
      <c r="V32" s="1">
        <v>259</v>
      </c>
      <c r="W32" s="1">
        <v>0</v>
      </c>
      <c r="X32" s="1">
        <v>29</v>
      </c>
      <c r="Y32" s="1">
        <v>0</v>
      </c>
      <c r="Z32" s="1">
        <v>0</v>
      </c>
      <c r="AA32" s="1">
        <v>0</v>
      </c>
      <c r="AB32" s="1">
        <v>0</v>
      </c>
      <c r="AC32" s="1">
        <v>0</v>
      </c>
      <c r="AD32" s="1">
        <v>0</v>
      </c>
      <c r="AE32" s="1">
        <v>0</v>
      </c>
      <c r="AF32" s="1">
        <v>1041788</v>
      </c>
      <c r="AG32" s="1">
        <v>0</v>
      </c>
      <c r="AH32" s="1">
        <v>0</v>
      </c>
      <c r="AI32" s="1">
        <v>0</v>
      </c>
      <c r="AJ32" s="1">
        <v>0</v>
      </c>
      <c r="AK32" s="1">
        <v>0</v>
      </c>
      <c r="AL32" s="1">
        <v>0</v>
      </c>
      <c r="AM32" s="1">
        <v>3776</v>
      </c>
      <c r="AN32" s="1">
        <v>49</v>
      </c>
      <c r="AO32" s="1">
        <v>0</v>
      </c>
      <c r="AP32" s="1">
        <v>1156</v>
      </c>
      <c r="AQ32" s="1">
        <v>59</v>
      </c>
      <c r="AR32" s="1">
        <v>0</v>
      </c>
      <c r="AS32" s="1">
        <v>269</v>
      </c>
      <c r="AT32" s="1">
        <v>0</v>
      </c>
      <c r="AU32" s="1">
        <v>0</v>
      </c>
      <c r="AV32" s="1">
        <v>0</v>
      </c>
      <c r="AW32" s="1">
        <v>0</v>
      </c>
      <c r="AX32" s="1">
        <v>4262</v>
      </c>
      <c r="AY32" s="1">
        <v>0</v>
      </c>
      <c r="AZ32" s="1">
        <v>2090</v>
      </c>
      <c r="BA32" s="1">
        <v>6515</v>
      </c>
      <c r="BB32" s="1">
        <v>0</v>
      </c>
      <c r="BC32" s="1">
        <v>1954</v>
      </c>
      <c r="BD32" s="1">
        <v>0</v>
      </c>
      <c r="BE32" s="1">
        <v>209</v>
      </c>
      <c r="BF32" s="1">
        <v>562</v>
      </c>
      <c r="BG32" s="1">
        <v>0</v>
      </c>
      <c r="BH32" s="1">
        <v>0</v>
      </c>
      <c r="BI32" s="1">
        <v>0</v>
      </c>
      <c r="BJ32" s="1">
        <v>0</v>
      </c>
      <c r="BK32" s="1">
        <v>303</v>
      </c>
      <c r="BL32" s="1">
        <v>0</v>
      </c>
      <c r="BM32" s="1">
        <v>20967</v>
      </c>
      <c r="BN32" s="1">
        <v>19098</v>
      </c>
      <c r="BO32" s="1">
        <v>0</v>
      </c>
      <c r="BP32" s="1">
        <v>0</v>
      </c>
      <c r="BQ32" s="1">
        <v>0</v>
      </c>
      <c r="BR32" s="1">
        <v>0</v>
      </c>
    </row>
    <row r="33" spans="1:70" x14ac:dyDescent="0.25">
      <c r="A33" s="1" t="s">
        <v>43</v>
      </c>
      <c r="B33" s="1">
        <v>0</v>
      </c>
      <c r="C33" s="1">
        <v>990</v>
      </c>
      <c r="D33" s="1">
        <v>0</v>
      </c>
      <c r="E33" s="1">
        <v>0</v>
      </c>
      <c r="F33" s="1">
        <v>0</v>
      </c>
      <c r="G33" s="1">
        <v>0</v>
      </c>
      <c r="H33" s="1">
        <v>33</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21</v>
      </c>
      <c r="AC33" s="1">
        <v>0</v>
      </c>
      <c r="AD33" s="1">
        <v>0</v>
      </c>
      <c r="AE33" s="1">
        <v>0</v>
      </c>
      <c r="AF33" s="1">
        <v>0</v>
      </c>
      <c r="AG33" s="1">
        <v>249271</v>
      </c>
      <c r="AH33" s="1">
        <v>0</v>
      </c>
      <c r="AI33" s="1">
        <v>0</v>
      </c>
      <c r="AJ33" s="1">
        <v>0</v>
      </c>
      <c r="AK33" s="1">
        <v>0</v>
      </c>
      <c r="AL33" s="1">
        <v>0</v>
      </c>
      <c r="AM33" s="1">
        <v>551</v>
      </c>
      <c r="AN33" s="1">
        <v>0</v>
      </c>
      <c r="AO33" s="1">
        <v>0</v>
      </c>
      <c r="AP33" s="1">
        <v>0</v>
      </c>
      <c r="AQ33" s="1">
        <v>0</v>
      </c>
      <c r="AR33" s="1">
        <v>0</v>
      </c>
      <c r="AS33" s="1">
        <v>0</v>
      </c>
      <c r="AT33" s="1">
        <v>0</v>
      </c>
      <c r="AU33" s="1">
        <v>0</v>
      </c>
      <c r="AV33" s="1">
        <v>0</v>
      </c>
      <c r="AW33" s="1">
        <v>0</v>
      </c>
      <c r="AX33" s="1">
        <v>96</v>
      </c>
      <c r="AY33" s="1">
        <v>0</v>
      </c>
      <c r="AZ33" s="1">
        <v>289</v>
      </c>
      <c r="BA33" s="1">
        <v>1791</v>
      </c>
      <c r="BB33" s="1">
        <v>0</v>
      </c>
      <c r="BC33" s="1">
        <v>0</v>
      </c>
      <c r="BD33" s="1">
        <v>0</v>
      </c>
      <c r="BE33" s="1">
        <v>0</v>
      </c>
      <c r="BF33" s="1">
        <v>63</v>
      </c>
      <c r="BG33" s="1">
        <v>0</v>
      </c>
      <c r="BH33" s="1">
        <v>0</v>
      </c>
      <c r="BI33" s="1">
        <v>0</v>
      </c>
      <c r="BJ33" s="1">
        <v>0</v>
      </c>
      <c r="BK33" s="1">
        <v>0</v>
      </c>
      <c r="BL33" s="1">
        <v>0</v>
      </c>
      <c r="BM33" s="1">
        <v>0</v>
      </c>
      <c r="BN33" s="1">
        <v>0</v>
      </c>
      <c r="BO33" s="1">
        <v>0</v>
      </c>
      <c r="BP33" s="1">
        <v>0</v>
      </c>
      <c r="BQ33" s="1">
        <v>0</v>
      </c>
      <c r="BR33" s="1">
        <v>0</v>
      </c>
    </row>
    <row r="34" spans="1:70" x14ac:dyDescent="0.25">
      <c r="A34" s="1" t="s">
        <v>44</v>
      </c>
      <c r="B34" s="1">
        <v>0</v>
      </c>
      <c r="C34" s="1">
        <v>0</v>
      </c>
      <c r="D34" s="1">
        <v>0</v>
      </c>
      <c r="E34" s="1">
        <v>0</v>
      </c>
      <c r="F34" s="1">
        <v>0</v>
      </c>
      <c r="G34" s="1">
        <v>0</v>
      </c>
      <c r="H34" s="1">
        <v>165</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82817</v>
      </c>
      <c r="AI34" s="1">
        <v>0</v>
      </c>
      <c r="AJ34" s="1">
        <v>0</v>
      </c>
      <c r="AK34" s="1">
        <v>0</v>
      </c>
      <c r="AL34" s="1">
        <v>0</v>
      </c>
      <c r="AM34" s="1">
        <v>0</v>
      </c>
      <c r="AN34" s="1">
        <v>0</v>
      </c>
      <c r="AO34" s="1">
        <v>0</v>
      </c>
      <c r="AP34" s="1">
        <v>0</v>
      </c>
      <c r="AQ34" s="1">
        <v>0</v>
      </c>
      <c r="AR34" s="1">
        <v>0</v>
      </c>
      <c r="AS34" s="1">
        <v>0</v>
      </c>
      <c r="AT34" s="1">
        <v>0</v>
      </c>
      <c r="AU34" s="1">
        <v>0</v>
      </c>
      <c r="AV34" s="1">
        <v>0</v>
      </c>
      <c r="AW34" s="1">
        <v>0</v>
      </c>
      <c r="AX34" s="1">
        <v>276</v>
      </c>
      <c r="AY34" s="1">
        <v>0</v>
      </c>
      <c r="AZ34" s="1">
        <v>120</v>
      </c>
      <c r="BA34" s="1">
        <v>85</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0</v>
      </c>
    </row>
    <row r="35" spans="1:70" x14ac:dyDescent="0.25">
      <c r="A35" s="1" t="s">
        <v>45</v>
      </c>
      <c r="B35" s="1">
        <v>0</v>
      </c>
      <c r="C35" s="1">
        <v>0</v>
      </c>
      <c r="D35" s="1">
        <v>0</v>
      </c>
      <c r="E35" s="1">
        <v>0</v>
      </c>
      <c r="F35" s="1">
        <v>0</v>
      </c>
      <c r="G35" s="1">
        <v>0</v>
      </c>
      <c r="H35" s="1">
        <v>1</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51801</v>
      </c>
      <c r="AJ35" s="1">
        <v>0</v>
      </c>
      <c r="AK35" s="1">
        <v>0</v>
      </c>
      <c r="AL35" s="1">
        <v>0</v>
      </c>
      <c r="AM35" s="1">
        <v>2599</v>
      </c>
      <c r="AN35" s="1">
        <v>0</v>
      </c>
      <c r="AO35" s="1">
        <v>0</v>
      </c>
      <c r="AP35" s="1">
        <v>0</v>
      </c>
      <c r="AQ35" s="1">
        <v>0</v>
      </c>
      <c r="AR35" s="1">
        <v>0</v>
      </c>
      <c r="AS35" s="1">
        <v>0</v>
      </c>
      <c r="AT35" s="1">
        <v>0</v>
      </c>
      <c r="AU35" s="1">
        <v>0</v>
      </c>
      <c r="AV35" s="1">
        <v>0</v>
      </c>
      <c r="AW35" s="1">
        <v>0</v>
      </c>
      <c r="AX35" s="1">
        <v>0</v>
      </c>
      <c r="AY35" s="1">
        <v>0</v>
      </c>
      <c r="AZ35" s="1">
        <v>17</v>
      </c>
      <c r="BA35" s="1">
        <v>14</v>
      </c>
      <c r="BB35" s="1">
        <v>0</v>
      </c>
      <c r="BC35" s="1">
        <v>0</v>
      </c>
      <c r="BD35" s="1">
        <v>0</v>
      </c>
      <c r="BE35" s="1">
        <v>0</v>
      </c>
      <c r="BF35" s="1">
        <v>0</v>
      </c>
      <c r="BG35" s="1">
        <v>0</v>
      </c>
      <c r="BH35" s="1">
        <v>0</v>
      </c>
      <c r="BI35" s="1">
        <v>0</v>
      </c>
      <c r="BJ35" s="1">
        <v>0</v>
      </c>
      <c r="BK35" s="1">
        <v>286</v>
      </c>
      <c r="BL35" s="1">
        <v>0</v>
      </c>
      <c r="BM35" s="1">
        <v>0</v>
      </c>
      <c r="BN35" s="1">
        <v>0</v>
      </c>
      <c r="BO35" s="1">
        <v>0</v>
      </c>
      <c r="BP35" s="1">
        <v>0</v>
      </c>
      <c r="BQ35" s="1">
        <v>0</v>
      </c>
      <c r="BR35" s="1">
        <v>0</v>
      </c>
    </row>
    <row r="36" spans="1:70" x14ac:dyDescent="0.25">
      <c r="A36" s="1" t="s">
        <v>46</v>
      </c>
      <c r="B36" s="1">
        <v>0</v>
      </c>
      <c r="C36" s="1">
        <v>0</v>
      </c>
      <c r="D36" s="1">
        <v>0</v>
      </c>
      <c r="E36" s="1">
        <v>0</v>
      </c>
      <c r="F36" s="1">
        <v>0</v>
      </c>
      <c r="G36" s="1">
        <v>0</v>
      </c>
      <c r="H36" s="1">
        <v>33</v>
      </c>
      <c r="I36" s="1">
        <v>0</v>
      </c>
      <c r="J36" s="1">
        <v>0</v>
      </c>
      <c r="K36" s="1">
        <v>0</v>
      </c>
      <c r="L36" s="1">
        <v>0</v>
      </c>
      <c r="M36" s="1">
        <v>0</v>
      </c>
      <c r="N36" s="1">
        <v>0</v>
      </c>
      <c r="O36" s="1">
        <v>0</v>
      </c>
      <c r="P36" s="1">
        <v>0</v>
      </c>
      <c r="Q36" s="1">
        <v>0</v>
      </c>
      <c r="R36" s="1">
        <v>0</v>
      </c>
      <c r="S36" s="1">
        <v>0</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377521</v>
      </c>
      <c r="AK36" s="1">
        <v>0</v>
      </c>
      <c r="AL36" s="1">
        <v>0</v>
      </c>
      <c r="AM36" s="1">
        <v>4228</v>
      </c>
      <c r="AN36" s="1">
        <v>4919</v>
      </c>
      <c r="AO36" s="1">
        <v>0</v>
      </c>
      <c r="AP36" s="1">
        <v>0</v>
      </c>
      <c r="AQ36" s="1">
        <v>0</v>
      </c>
      <c r="AR36" s="1">
        <v>0</v>
      </c>
      <c r="AS36" s="1">
        <v>0</v>
      </c>
      <c r="AT36" s="1">
        <v>0</v>
      </c>
      <c r="AU36" s="1">
        <v>0</v>
      </c>
      <c r="AV36" s="1">
        <v>0</v>
      </c>
      <c r="AW36" s="1">
        <v>0</v>
      </c>
      <c r="AX36" s="1">
        <v>397</v>
      </c>
      <c r="AY36" s="1">
        <v>0</v>
      </c>
      <c r="AZ36" s="1">
        <v>114</v>
      </c>
      <c r="BA36" s="1">
        <v>138</v>
      </c>
      <c r="BB36" s="1">
        <v>0</v>
      </c>
      <c r="BC36" s="1">
        <v>0</v>
      </c>
      <c r="BD36" s="1">
        <v>2312</v>
      </c>
      <c r="BE36" s="1">
        <v>0</v>
      </c>
      <c r="BF36" s="1">
        <v>0</v>
      </c>
      <c r="BG36" s="1">
        <v>0</v>
      </c>
      <c r="BH36" s="1">
        <v>0</v>
      </c>
      <c r="BI36" s="1">
        <v>0</v>
      </c>
      <c r="BJ36" s="1">
        <v>0</v>
      </c>
      <c r="BK36" s="1">
        <v>0</v>
      </c>
      <c r="BL36" s="1">
        <v>0</v>
      </c>
      <c r="BM36" s="1">
        <v>0</v>
      </c>
      <c r="BN36" s="1">
        <v>0</v>
      </c>
      <c r="BO36" s="1">
        <v>0</v>
      </c>
      <c r="BP36" s="1">
        <v>0</v>
      </c>
      <c r="BQ36" s="1">
        <v>0</v>
      </c>
      <c r="BR36" s="1">
        <v>0</v>
      </c>
    </row>
    <row r="37" spans="1:70" x14ac:dyDescent="0.25">
      <c r="A37" s="1" t="s">
        <v>47</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35</v>
      </c>
      <c r="AC37" s="1">
        <v>0</v>
      </c>
      <c r="AD37" s="1">
        <v>0</v>
      </c>
      <c r="AE37" s="1">
        <v>0</v>
      </c>
      <c r="AF37" s="1">
        <v>13</v>
      </c>
      <c r="AG37" s="1">
        <v>0</v>
      </c>
      <c r="AH37" s="1">
        <v>0</v>
      </c>
      <c r="AI37" s="1">
        <v>0</v>
      </c>
      <c r="AJ37" s="1">
        <v>0</v>
      </c>
      <c r="AK37" s="1">
        <v>106789</v>
      </c>
      <c r="AL37" s="1">
        <v>0</v>
      </c>
      <c r="AM37" s="1">
        <v>105</v>
      </c>
      <c r="AN37" s="1">
        <v>0</v>
      </c>
      <c r="AO37" s="1">
        <v>0</v>
      </c>
      <c r="AP37" s="1">
        <v>0</v>
      </c>
      <c r="AQ37" s="1">
        <v>0</v>
      </c>
      <c r="AR37" s="1">
        <v>0</v>
      </c>
      <c r="AS37" s="1">
        <v>0</v>
      </c>
      <c r="AT37" s="1">
        <v>0</v>
      </c>
      <c r="AU37" s="1">
        <v>0</v>
      </c>
      <c r="AV37" s="1">
        <v>0</v>
      </c>
      <c r="AW37" s="1">
        <v>13</v>
      </c>
      <c r="AX37" s="1">
        <v>0</v>
      </c>
      <c r="AY37" s="1">
        <v>0</v>
      </c>
      <c r="AZ37" s="1">
        <v>0</v>
      </c>
      <c r="BA37" s="1">
        <v>29</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row>
    <row r="38" spans="1:70" x14ac:dyDescent="0.25">
      <c r="A38" s="1" t="s">
        <v>48</v>
      </c>
      <c r="B38" s="1">
        <v>0</v>
      </c>
      <c r="C38" s="1">
        <v>0</v>
      </c>
      <c r="D38" s="1">
        <v>0</v>
      </c>
      <c r="E38" s="1">
        <v>0</v>
      </c>
      <c r="F38" s="1">
        <v>0</v>
      </c>
      <c r="G38" s="1">
        <v>171</v>
      </c>
      <c r="H38" s="1">
        <v>123</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57466</v>
      </c>
      <c r="AM38" s="1">
        <v>0</v>
      </c>
      <c r="AN38" s="1">
        <v>0</v>
      </c>
      <c r="AO38" s="1">
        <v>0</v>
      </c>
      <c r="AP38" s="1">
        <v>0</v>
      </c>
      <c r="AQ38" s="1">
        <v>0</v>
      </c>
      <c r="AR38" s="1">
        <v>0</v>
      </c>
      <c r="AS38" s="1">
        <v>0</v>
      </c>
      <c r="AT38" s="1">
        <v>0</v>
      </c>
      <c r="AU38" s="1">
        <v>0</v>
      </c>
      <c r="AV38" s="1">
        <v>0</v>
      </c>
      <c r="AW38" s="1">
        <v>0</v>
      </c>
      <c r="AX38" s="1">
        <v>0</v>
      </c>
      <c r="AY38" s="1">
        <v>0</v>
      </c>
      <c r="AZ38" s="1">
        <v>42</v>
      </c>
      <c r="BA38" s="1">
        <v>46</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row>
    <row r="39" spans="1:70" x14ac:dyDescent="0.25">
      <c r="A39" s="1" t="s">
        <v>49</v>
      </c>
      <c r="B39" s="1">
        <v>0</v>
      </c>
      <c r="C39" s="1">
        <v>0</v>
      </c>
      <c r="D39" s="1">
        <v>0</v>
      </c>
      <c r="E39" s="1">
        <v>0</v>
      </c>
      <c r="F39" s="1">
        <v>0</v>
      </c>
      <c r="G39" s="1">
        <v>0</v>
      </c>
      <c r="H39" s="1">
        <v>108</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95</v>
      </c>
      <c r="AC39" s="1">
        <v>0</v>
      </c>
      <c r="AD39" s="1">
        <v>9</v>
      </c>
      <c r="AE39" s="1">
        <v>0</v>
      </c>
      <c r="AF39" s="1">
        <v>0</v>
      </c>
      <c r="AG39" s="1">
        <v>271</v>
      </c>
      <c r="AH39" s="1">
        <v>0</v>
      </c>
      <c r="AI39" s="1">
        <v>1528</v>
      </c>
      <c r="AJ39" s="1">
        <v>1930</v>
      </c>
      <c r="AK39" s="1">
        <v>475</v>
      </c>
      <c r="AL39" s="1">
        <v>0</v>
      </c>
      <c r="AM39" s="1">
        <v>254248</v>
      </c>
      <c r="AN39" s="1">
        <v>1609</v>
      </c>
      <c r="AO39" s="1">
        <v>0</v>
      </c>
      <c r="AP39" s="1">
        <v>0</v>
      </c>
      <c r="AQ39" s="1">
        <v>0</v>
      </c>
      <c r="AR39" s="1">
        <v>0</v>
      </c>
      <c r="AS39" s="1">
        <v>0</v>
      </c>
      <c r="AT39" s="1">
        <v>0</v>
      </c>
      <c r="AU39" s="1">
        <v>103</v>
      </c>
      <c r="AV39" s="1">
        <v>0</v>
      </c>
      <c r="AW39" s="1">
        <v>0</v>
      </c>
      <c r="AX39" s="1">
        <v>91</v>
      </c>
      <c r="AY39" s="1">
        <v>0</v>
      </c>
      <c r="AZ39" s="1">
        <v>474</v>
      </c>
      <c r="BA39" s="1">
        <v>450</v>
      </c>
      <c r="BB39" s="1">
        <v>0</v>
      </c>
      <c r="BC39" s="1">
        <v>108</v>
      </c>
      <c r="BD39" s="1">
        <v>0</v>
      </c>
      <c r="BE39" s="1">
        <v>0</v>
      </c>
      <c r="BF39" s="1">
        <v>0</v>
      </c>
      <c r="BG39" s="1">
        <v>0</v>
      </c>
      <c r="BH39" s="1">
        <v>0</v>
      </c>
      <c r="BI39" s="1">
        <v>0</v>
      </c>
      <c r="BJ39" s="1">
        <v>0</v>
      </c>
      <c r="BK39" s="1">
        <v>0</v>
      </c>
      <c r="BL39" s="1">
        <v>0</v>
      </c>
      <c r="BM39" s="1">
        <v>52</v>
      </c>
      <c r="BN39" s="1">
        <v>1280</v>
      </c>
      <c r="BO39" s="1">
        <v>0</v>
      </c>
      <c r="BP39" s="1">
        <v>0</v>
      </c>
      <c r="BQ39" s="1">
        <v>0</v>
      </c>
      <c r="BR39" s="1">
        <v>0</v>
      </c>
    </row>
    <row r="40" spans="1:70" x14ac:dyDescent="0.25">
      <c r="A40" s="1" t="s">
        <v>50</v>
      </c>
      <c r="B40" s="1">
        <v>0</v>
      </c>
      <c r="C40" s="1">
        <v>0</v>
      </c>
      <c r="D40" s="1">
        <v>0</v>
      </c>
      <c r="E40" s="1">
        <v>0</v>
      </c>
      <c r="F40" s="1">
        <v>0</v>
      </c>
      <c r="G40" s="1">
        <v>0</v>
      </c>
      <c r="H40" s="1">
        <v>63</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1933</v>
      </c>
      <c r="AK40" s="1">
        <v>0</v>
      </c>
      <c r="AL40" s="1">
        <v>0</v>
      </c>
      <c r="AM40" s="1">
        <v>423</v>
      </c>
      <c r="AN40" s="1">
        <v>141715</v>
      </c>
      <c r="AO40" s="1">
        <v>0</v>
      </c>
      <c r="AP40" s="1">
        <v>0</v>
      </c>
      <c r="AQ40" s="1">
        <v>0</v>
      </c>
      <c r="AR40" s="1">
        <v>0</v>
      </c>
      <c r="AS40" s="1">
        <v>0</v>
      </c>
      <c r="AT40" s="1">
        <v>0</v>
      </c>
      <c r="AU40" s="1">
        <v>0</v>
      </c>
      <c r="AV40" s="1">
        <v>0</v>
      </c>
      <c r="AW40" s="1">
        <v>0</v>
      </c>
      <c r="AX40" s="1">
        <v>8</v>
      </c>
      <c r="AY40" s="1">
        <v>0</v>
      </c>
      <c r="AZ40" s="1">
        <v>164</v>
      </c>
      <c r="BA40" s="1">
        <v>156</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row>
    <row r="41" spans="1:70" x14ac:dyDescent="0.25">
      <c r="A41" s="1" t="s">
        <v>51</v>
      </c>
      <c r="B41" s="1">
        <v>0</v>
      </c>
      <c r="C41" s="1">
        <v>0</v>
      </c>
      <c r="D41" s="1">
        <v>0</v>
      </c>
      <c r="E41" s="1">
        <v>0</v>
      </c>
      <c r="F41" s="1">
        <v>0</v>
      </c>
      <c r="G41" s="1">
        <v>0</v>
      </c>
      <c r="H41" s="1">
        <v>21</v>
      </c>
      <c r="I41" s="1">
        <v>0</v>
      </c>
      <c r="J41" s="1">
        <v>0</v>
      </c>
      <c r="K41" s="1">
        <v>0</v>
      </c>
      <c r="L41" s="1">
        <v>0</v>
      </c>
      <c r="M41" s="1">
        <v>0</v>
      </c>
      <c r="N41" s="1">
        <v>0</v>
      </c>
      <c r="O41" s="1">
        <v>0</v>
      </c>
      <c r="P41" s="1">
        <v>0</v>
      </c>
      <c r="Q41" s="1">
        <v>0</v>
      </c>
      <c r="R41" s="1">
        <v>0</v>
      </c>
      <c r="S41" s="1">
        <v>0</v>
      </c>
      <c r="T41" s="1">
        <v>0</v>
      </c>
      <c r="U41" s="1">
        <v>0</v>
      </c>
      <c r="V41" s="1">
        <v>0</v>
      </c>
      <c r="W41" s="1">
        <v>0</v>
      </c>
      <c r="X41" s="1">
        <v>1391</v>
      </c>
      <c r="Y41" s="1">
        <v>0</v>
      </c>
      <c r="Z41" s="1">
        <v>0</v>
      </c>
      <c r="AA41" s="1">
        <v>0</v>
      </c>
      <c r="AB41" s="1">
        <v>13423</v>
      </c>
      <c r="AC41" s="1">
        <v>0</v>
      </c>
      <c r="AD41" s="1">
        <v>0</v>
      </c>
      <c r="AE41" s="1">
        <v>0</v>
      </c>
      <c r="AF41" s="1">
        <v>121</v>
      </c>
      <c r="AG41" s="1">
        <v>0</v>
      </c>
      <c r="AH41" s="1">
        <v>0</v>
      </c>
      <c r="AI41" s="1">
        <v>0</v>
      </c>
      <c r="AJ41" s="1">
        <v>0</v>
      </c>
      <c r="AK41" s="1">
        <v>0</v>
      </c>
      <c r="AL41" s="1">
        <v>0</v>
      </c>
      <c r="AM41" s="1">
        <v>0</v>
      </c>
      <c r="AN41" s="1">
        <v>0</v>
      </c>
      <c r="AO41" s="1">
        <v>283372</v>
      </c>
      <c r="AP41" s="1">
        <v>0</v>
      </c>
      <c r="AQ41" s="1">
        <v>0</v>
      </c>
      <c r="AR41" s="1">
        <v>12427</v>
      </c>
      <c r="AS41" s="1">
        <v>0</v>
      </c>
      <c r="AT41" s="1">
        <v>0</v>
      </c>
      <c r="AU41" s="1">
        <v>0</v>
      </c>
      <c r="AV41" s="1">
        <v>0</v>
      </c>
      <c r="AW41" s="1">
        <v>0</v>
      </c>
      <c r="AX41" s="1">
        <v>1</v>
      </c>
      <c r="AY41" s="1">
        <v>0</v>
      </c>
      <c r="AZ41" s="1">
        <v>15165</v>
      </c>
      <c r="BA41" s="1">
        <v>61972</v>
      </c>
      <c r="BB41" s="1">
        <v>0</v>
      </c>
      <c r="BC41" s="1">
        <v>771</v>
      </c>
      <c r="BD41" s="1">
        <v>0</v>
      </c>
      <c r="BE41" s="1">
        <v>8662</v>
      </c>
      <c r="BF41" s="1">
        <v>0</v>
      </c>
      <c r="BG41" s="1">
        <v>0</v>
      </c>
      <c r="BH41" s="1">
        <v>0</v>
      </c>
      <c r="BI41" s="1">
        <v>0</v>
      </c>
      <c r="BJ41" s="1">
        <v>0</v>
      </c>
      <c r="BK41" s="1">
        <v>0</v>
      </c>
      <c r="BL41" s="1">
        <v>0</v>
      </c>
      <c r="BM41" s="1">
        <v>0</v>
      </c>
      <c r="BN41" s="1">
        <v>0</v>
      </c>
      <c r="BO41" s="1">
        <v>0</v>
      </c>
      <c r="BP41" s="1">
        <v>0</v>
      </c>
      <c r="BQ41" s="1">
        <v>0</v>
      </c>
      <c r="BR41" s="1">
        <v>0</v>
      </c>
    </row>
    <row r="42" spans="1:70" x14ac:dyDescent="0.25">
      <c r="A42" s="1" t="s">
        <v>52</v>
      </c>
      <c r="B42" s="1">
        <v>0</v>
      </c>
      <c r="C42" s="1">
        <v>0</v>
      </c>
      <c r="D42" s="1">
        <v>0</v>
      </c>
      <c r="E42" s="1">
        <v>0</v>
      </c>
      <c r="F42" s="1">
        <v>0</v>
      </c>
      <c r="G42" s="1">
        <v>0</v>
      </c>
      <c r="H42" s="1">
        <v>75</v>
      </c>
      <c r="I42" s="1">
        <v>0</v>
      </c>
      <c r="J42" s="1">
        <v>0</v>
      </c>
      <c r="K42" s="1">
        <v>0</v>
      </c>
      <c r="L42" s="1">
        <v>0</v>
      </c>
      <c r="M42" s="1">
        <v>0</v>
      </c>
      <c r="N42" s="1">
        <v>10</v>
      </c>
      <c r="O42" s="1">
        <v>0</v>
      </c>
      <c r="P42" s="1">
        <v>0</v>
      </c>
      <c r="Q42" s="1">
        <v>0</v>
      </c>
      <c r="R42" s="1">
        <v>0</v>
      </c>
      <c r="S42" s="1">
        <v>0</v>
      </c>
      <c r="T42" s="1">
        <v>0</v>
      </c>
      <c r="U42" s="1">
        <v>0</v>
      </c>
      <c r="V42" s="1">
        <v>0</v>
      </c>
      <c r="W42" s="1">
        <v>0</v>
      </c>
      <c r="X42" s="1">
        <v>0</v>
      </c>
      <c r="Y42" s="1">
        <v>0</v>
      </c>
      <c r="Z42" s="1">
        <v>0</v>
      </c>
      <c r="AA42" s="1">
        <v>0</v>
      </c>
      <c r="AB42" s="1">
        <v>13</v>
      </c>
      <c r="AC42" s="1">
        <v>0</v>
      </c>
      <c r="AD42" s="1">
        <v>0</v>
      </c>
      <c r="AE42" s="1">
        <v>0</v>
      </c>
      <c r="AF42" s="1">
        <v>770</v>
      </c>
      <c r="AG42" s="1">
        <v>0</v>
      </c>
      <c r="AH42" s="1">
        <v>0</v>
      </c>
      <c r="AI42" s="1">
        <v>0</v>
      </c>
      <c r="AJ42" s="1">
        <v>0</v>
      </c>
      <c r="AK42" s="1">
        <v>0</v>
      </c>
      <c r="AL42" s="1">
        <v>0</v>
      </c>
      <c r="AM42" s="1">
        <v>0</v>
      </c>
      <c r="AN42" s="1">
        <v>0</v>
      </c>
      <c r="AO42" s="1">
        <v>0</v>
      </c>
      <c r="AP42" s="1">
        <v>159956</v>
      </c>
      <c r="AQ42" s="1">
        <v>0</v>
      </c>
      <c r="AR42" s="1">
        <v>0</v>
      </c>
      <c r="AS42" s="1">
        <v>0</v>
      </c>
      <c r="AT42" s="1">
        <v>0</v>
      </c>
      <c r="AU42" s="1">
        <v>0</v>
      </c>
      <c r="AV42" s="1">
        <v>0</v>
      </c>
      <c r="AW42" s="1">
        <v>128</v>
      </c>
      <c r="AX42" s="1">
        <v>172</v>
      </c>
      <c r="AY42" s="1">
        <v>0</v>
      </c>
      <c r="AZ42" s="1">
        <v>316</v>
      </c>
      <c r="BA42" s="1">
        <v>3686</v>
      </c>
      <c r="BB42" s="1">
        <v>0</v>
      </c>
      <c r="BC42" s="1">
        <v>0</v>
      </c>
      <c r="BD42" s="1">
        <v>0</v>
      </c>
      <c r="BE42" s="1">
        <v>0</v>
      </c>
      <c r="BF42" s="1">
        <v>0</v>
      </c>
      <c r="BG42" s="1">
        <v>0</v>
      </c>
      <c r="BH42" s="1">
        <v>0</v>
      </c>
      <c r="BI42" s="1">
        <v>0</v>
      </c>
      <c r="BJ42" s="1">
        <v>0</v>
      </c>
      <c r="BK42" s="1">
        <v>72</v>
      </c>
      <c r="BL42" s="1">
        <v>0</v>
      </c>
      <c r="BM42" s="1">
        <v>0</v>
      </c>
      <c r="BN42" s="1">
        <v>0</v>
      </c>
      <c r="BO42" s="1">
        <v>0</v>
      </c>
      <c r="BP42" s="1">
        <v>0</v>
      </c>
      <c r="BQ42" s="1">
        <v>0</v>
      </c>
      <c r="BR42" s="1">
        <v>0</v>
      </c>
    </row>
    <row r="43" spans="1:70" x14ac:dyDescent="0.25">
      <c r="A43" s="1" t="s">
        <v>53</v>
      </c>
      <c r="B43" s="1">
        <v>0</v>
      </c>
      <c r="C43" s="1">
        <v>0</v>
      </c>
      <c r="D43" s="1">
        <v>0</v>
      </c>
      <c r="E43" s="1">
        <v>0</v>
      </c>
      <c r="F43" s="1">
        <v>0</v>
      </c>
      <c r="G43" s="1">
        <v>0</v>
      </c>
      <c r="H43" s="1">
        <v>1153</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4933</v>
      </c>
      <c r="AC43" s="1">
        <v>0</v>
      </c>
      <c r="AD43" s="1">
        <v>0</v>
      </c>
      <c r="AE43" s="1">
        <v>0</v>
      </c>
      <c r="AF43" s="1">
        <v>976</v>
      </c>
      <c r="AG43" s="1">
        <v>0</v>
      </c>
      <c r="AH43" s="1">
        <v>0</v>
      </c>
      <c r="AI43" s="1">
        <v>0</v>
      </c>
      <c r="AJ43" s="1">
        <v>0</v>
      </c>
      <c r="AK43" s="1">
        <v>0</v>
      </c>
      <c r="AL43" s="1">
        <v>0</v>
      </c>
      <c r="AM43" s="1">
        <v>0</v>
      </c>
      <c r="AN43" s="1">
        <v>0</v>
      </c>
      <c r="AO43" s="1">
        <v>0</v>
      </c>
      <c r="AP43" s="1">
        <v>905</v>
      </c>
      <c r="AQ43" s="1">
        <v>759414</v>
      </c>
      <c r="AR43" s="1">
        <v>0</v>
      </c>
      <c r="AS43" s="1">
        <v>0</v>
      </c>
      <c r="AT43" s="1">
        <v>0</v>
      </c>
      <c r="AU43" s="1">
        <v>0</v>
      </c>
      <c r="AV43" s="1">
        <v>0</v>
      </c>
      <c r="AW43" s="1">
        <v>0</v>
      </c>
      <c r="AX43" s="1">
        <v>10857</v>
      </c>
      <c r="AY43" s="1">
        <v>0</v>
      </c>
      <c r="AZ43" s="1">
        <v>2128</v>
      </c>
      <c r="BA43" s="1">
        <v>124158</v>
      </c>
      <c r="BB43" s="1">
        <v>0</v>
      </c>
      <c r="BC43" s="1">
        <v>0</v>
      </c>
      <c r="BD43" s="1">
        <v>0</v>
      </c>
      <c r="BE43" s="1">
        <v>0</v>
      </c>
      <c r="BF43" s="1">
        <v>0</v>
      </c>
      <c r="BG43" s="1">
        <v>0</v>
      </c>
      <c r="BH43" s="1">
        <v>0</v>
      </c>
      <c r="BI43" s="1">
        <v>0</v>
      </c>
      <c r="BJ43" s="1">
        <v>0</v>
      </c>
      <c r="BK43" s="1">
        <v>0</v>
      </c>
      <c r="BL43" s="1">
        <v>0</v>
      </c>
      <c r="BM43" s="1">
        <v>0</v>
      </c>
      <c r="BN43" s="1">
        <v>2692</v>
      </c>
      <c r="BO43" s="1">
        <v>0</v>
      </c>
      <c r="BP43" s="1">
        <v>0</v>
      </c>
      <c r="BQ43" s="1">
        <v>0</v>
      </c>
      <c r="BR43" s="1">
        <v>0</v>
      </c>
    </row>
    <row r="44" spans="1:70" x14ac:dyDescent="0.25">
      <c r="A44" s="1" t="s">
        <v>54</v>
      </c>
      <c r="B44" s="1">
        <v>0</v>
      </c>
      <c r="C44" s="1">
        <v>0</v>
      </c>
      <c r="D44" s="1">
        <v>0</v>
      </c>
      <c r="E44" s="1">
        <v>0</v>
      </c>
      <c r="F44" s="1">
        <v>0</v>
      </c>
      <c r="G44" s="1">
        <v>0</v>
      </c>
      <c r="H44" s="1">
        <v>787</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646</v>
      </c>
      <c r="AC44" s="1">
        <v>0</v>
      </c>
      <c r="AD44" s="1">
        <v>0</v>
      </c>
      <c r="AE44" s="1">
        <v>0</v>
      </c>
      <c r="AF44" s="1">
        <v>963</v>
      </c>
      <c r="AG44" s="1">
        <v>0</v>
      </c>
      <c r="AH44" s="1">
        <v>0</v>
      </c>
      <c r="AI44" s="1">
        <v>0</v>
      </c>
      <c r="AJ44" s="1">
        <v>0</v>
      </c>
      <c r="AK44" s="1">
        <v>0</v>
      </c>
      <c r="AL44" s="1">
        <v>0</v>
      </c>
      <c r="AM44" s="1">
        <v>0</v>
      </c>
      <c r="AN44" s="1">
        <v>0</v>
      </c>
      <c r="AO44" s="1">
        <v>16611</v>
      </c>
      <c r="AP44" s="1">
        <v>0</v>
      </c>
      <c r="AQ44" s="1">
        <v>289</v>
      </c>
      <c r="AR44" s="1">
        <v>276230</v>
      </c>
      <c r="AS44" s="1">
        <v>0</v>
      </c>
      <c r="AT44" s="1">
        <v>0</v>
      </c>
      <c r="AU44" s="1">
        <v>0</v>
      </c>
      <c r="AV44" s="1">
        <v>0</v>
      </c>
      <c r="AW44" s="1">
        <v>0</v>
      </c>
      <c r="AX44" s="1">
        <v>368</v>
      </c>
      <c r="AY44" s="1">
        <v>0</v>
      </c>
      <c r="AZ44" s="1">
        <v>25299</v>
      </c>
      <c r="BA44" s="1">
        <v>148394</v>
      </c>
      <c r="BB44" s="1">
        <v>0</v>
      </c>
      <c r="BC44" s="1">
        <v>748</v>
      </c>
      <c r="BD44" s="1">
        <v>0</v>
      </c>
      <c r="BE44" s="1">
        <v>1128</v>
      </c>
      <c r="BF44" s="1">
        <v>0</v>
      </c>
      <c r="BG44" s="1">
        <v>0</v>
      </c>
      <c r="BH44" s="1">
        <v>0</v>
      </c>
      <c r="BI44" s="1">
        <v>0</v>
      </c>
      <c r="BJ44" s="1">
        <v>0</v>
      </c>
      <c r="BK44" s="1">
        <v>0</v>
      </c>
      <c r="BL44" s="1">
        <v>0</v>
      </c>
      <c r="BM44" s="1">
        <v>0</v>
      </c>
      <c r="BN44" s="1">
        <v>0</v>
      </c>
      <c r="BO44" s="1">
        <v>0</v>
      </c>
      <c r="BP44" s="1">
        <v>0</v>
      </c>
      <c r="BQ44" s="1">
        <v>0</v>
      </c>
      <c r="BR44" s="1">
        <v>0</v>
      </c>
    </row>
    <row r="45" spans="1:70" x14ac:dyDescent="0.25">
      <c r="A45" s="1" t="s">
        <v>55</v>
      </c>
      <c r="B45" s="1">
        <v>0</v>
      </c>
      <c r="C45" s="1">
        <v>0</v>
      </c>
      <c r="D45" s="1">
        <v>0</v>
      </c>
      <c r="E45" s="1">
        <v>0</v>
      </c>
      <c r="F45" s="1">
        <v>0</v>
      </c>
      <c r="G45" s="1">
        <v>0</v>
      </c>
      <c r="H45" s="1">
        <v>3</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897959</v>
      </c>
      <c r="AT45" s="1">
        <v>34763</v>
      </c>
      <c r="AU45" s="1">
        <v>0</v>
      </c>
      <c r="AV45" s="1">
        <v>0</v>
      </c>
      <c r="AW45" s="1">
        <v>0</v>
      </c>
      <c r="AX45" s="1">
        <v>95956</v>
      </c>
      <c r="AY45" s="1">
        <v>0</v>
      </c>
      <c r="AZ45" s="1">
        <v>3300</v>
      </c>
      <c r="BA45" s="1">
        <v>2330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row>
    <row r="46" spans="1:70" x14ac:dyDescent="0.25">
      <c r="A46" s="1" t="s">
        <v>56</v>
      </c>
      <c r="B46" s="1">
        <v>0</v>
      </c>
      <c r="C46" s="1">
        <v>0</v>
      </c>
      <c r="D46" s="1">
        <v>0</v>
      </c>
      <c r="E46" s="1">
        <v>0</v>
      </c>
      <c r="F46" s="1">
        <v>0</v>
      </c>
      <c r="G46" s="1">
        <v>0</v>
      </c>
      <c r="H46" s="1">
        <v>1</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30156</v>
      </c>
      <c r="AT46" s="1">
        <v>636277</v>
      </c>
      <c r="AU46" s="1">
        <v>8498</v>
      </c>
      <c r="AV46" s="1">
        <v>0</v>
      </c>
      <c r="AW46" s="1">
        <v>0</v>
      </c>
      <c r="AX46" s="1">
        <v>0</v>
      </c>
      <c r="AY46" s="1">
        <v>0</v>
      </c>
      <c r="AZ46" s="1">
        <v>1263</v>
      </c>
      <c r="BA46" s="1">
        <v>1091</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row>
    <row r="47" spans="1:70" x14ac:dyDescent="0.25">
      <c r="A47" s="1" t="s">
        <v>57</v>
      </c>
      <c r="B47" s="1">
        <v>0</v>
      </c>
      <c r="C47" s="1">
        <v>0</v>
      </c>
      <c r="D47" s="1">
        <v>0</v>
      </c>
      <c r="E47" s="1">
        <v>0</v>
      </c>
      <c r="F47" s="1">
        <v>0</v>
      </c>
      <c r="G47" s="1">
        <v>0</v>
      </c>
      <c r="H47" s="1">
        <v>5</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988</v>
      </c>
      <c r="AU47" s="1">
        <v>1270567</v>
      </c>
      <c r="AV47" s="1">
        <v>0</v>
      </c>
      <c r="AW47" s="1">
        <v>0</v>
      </c>
      <c r="AX47" s="1">
        <v>0</v>
      </c>
      <c r="AY47" s="1">
        <v>487</v>
      </c>
      <c r="AZ47" s="1">
        <v>2714</v>
      </c>
      <c r="BA47" s="1">
        <v>3298</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row>
    <row r="48" spans="1:70" x14ac:dyDescent="0.25">
      <c r="A48" s="1" t="s">
        <v>58</v>
      </c>
      <c r="B48" s="1">
        <v>0</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0</v>
      </c>
      <c r="AC48" s="1">
        <v>0</v>
      </c>
      <c r="AD48" s="1">
        <v>0</v>
      </c>
      <c r="AE48" s="1">
        <v>0</v>
      </c>
      <c r="AF48" s="1">
        <v>0</v>
      </c>
      <c r="AG48" s="1">
        <v>0</v>
      </c>
      <c r="AH48" s="1">
        <v>0</v>
      </c>
      <c r="AI48" s="1">
        <v>0</v>
      </c>
      <c r="AJ48" s="1">
        <v>0</v>
      </c>
      <c r="AK48" s="1">
        <v>0</v>
      </c>
      <c r="AL48" s="1">
        <v>0</v>
      </c>
      <c r="AM48" s="1">
        <v>0</v>
      </c>
      <c r="AN48" s="1">
        <v>0</v>
      </c>
      <c r="AO48" s="1">
        <v>0</v>
      </c>
      <c r="AP48" s="1">
        <v>0</v>
      </c>
      <c r="AQ48" s="1">
        <v>0</v>
      </c>
      <c r="AR48" s="1">
        <v>0</v>
      </c>
      <c r="AS48" s="1">
        <v>0</v>
      </c>
      <c r="AT48" s="1">
        <v>0</v>
      </c>
      <c r="AU48" s="1">
        <v>0</v>
      </c>
      <c r="AV48" s="1">
        <v>167369</v>
      </c>
      <c r="AW48" s="1">
        <v>0</v>
      </c>
      <c r="AX48" s="1">
        <v>0</v>
      </c>
      <c r="AY48" s="1">
        <v>0</v>
      </c>
      <c r="AZ48" s="1">
        <v>6</v>
      </c>
      <c r="BA48" s="1">
        <v>162</v>
      </c>
      <c r="BB48" s="1">
        <v>0</v>
      </c>
      <c r="BC48" s="1">
        <v>0</v>
      </c>
      <c r="BD48" s="1">
        <v>0</v>
      </c>
      <c r="BE48" s="1">
        <v>0</v>
      </c>
      <c r="BF48" s="1">
        <v>0</v>
      </c>
      <c r="BG48" s="1">
        <v>0</v>
      </c>
      <c r="BH48" s="1">
        <v>0</v>
      </c>
      <c r="BI48" s="1">
        <v>0</v>
      </c>
      <c r="BJ48" s="1">
        <v>0</v>
      </c>
      <c r="BK48" s="1">
        <v>0</v>
      </c>
      <c r="BL48" s="1">
        <v>0</v>
      </c>
      <c r="BM48" s="1">
        <v>0</v>
      </c>
      <c r="BN48" s="1">
        <v>0</v>
      </c>
      <c r="BO48" s="1">
        <v>0</v>
      </c>
      <c r="BP48" s="1">
        <v>0</v>
      </c>
      <c r="BQ48" s="1">
        <v>0</v>
      </c>
      <c r="BR48" s="1">
        <v>0</v>
      </c>
    </row>
    <row r="49" spans="1:70" x14ac:dyDescent="0.25">
      <c r="A49" s="1" t="s">
        <v>59</v>
      </c>
      <c r="B49" s="1">
        <v>0</v>
      </c>
      <c r="C49" s="1">
        <v>0</v>
      </c>
      <c r="D49" s="1">
        <v>0</v>
      </c>
      <c r="E49" s="1">
        <v>0</v>
      </c>
      <c r="F49" s="1">
        <v>0</v>
      </c>
      <c r="G49" s="1">
        <v>0</v>
      </c>
      <c r="H49" s="1">
        <v>19471</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0</v>
      </c>
      <c r="AO49" s="1">
        <v>0</v>
      </c>
      <c r="AP49" s="1">
        <v>0</v>
      </c>
      <c r="AQ49" s="1">
        <v>0</v>
      </c>
      <c r="AR49" s="1">
        <v>0</v>
      </c>
      <c r="AS49" s="1">
        <v>0</v>
      </c>
      <c r="AT49" s="1">
        <v>0</v>
      </c>
      <c r="AU49" s="1">
        <v>150</v>
      </c>
      <c r="AV49" s="1">
        <v>0</v>
      </c>
      <c r="AW49" s="1">
        <v>3727981</v>
      </c>
      <c r="AX49" s="1">
        <v>0</v>
      </c>
      <c r="AY49" s="1">
        <v>0</v>
      </c>
      <c r="AZ49" s="1">
        <v>350</v>
      </c>
      <c r="BA49" s="1">
        <v>245</v>
      </c>
      <c r="BB49" s="1">
        <v>0</v>
      </c>
      <c r="BC49" s="1">
        <v>0</v>
      </c>
      <c r="BD49" s="1">
        <v>0</v>
      </c>
      <c r="BE49" s="1">
        <v>0</v>
      </c>
      <c r="BF49" s="1">
        <v>0</v>
      </c>
      <c r="BG49" s="1">
        <v>0</v>
      </c>
      <c r="BH49" s="1">
        <v>0</v>
      </c>
      <c r="BI49" s="1">
        <v>0</v>
      </c>
      <c r="BJ49" s="1">
        <v>0</v>
      </c>
      <c r="BK49" s="1">
        <v>0</v>
      </c>
      <c r="BL49" s="1">
        <v>19</v>
      </c>
      <c r="BM49" s="1">
        <v>0</v>
      </c>
      <c r="BN49" s="1">
        <v>58</v>
      </c>
      <c r="BO49" s="1">
        <v>0</v>
      </c>
      <c r="BP49" s="1">
        <v>0</v>
      </c>
      <c r="BQ49" s="1">
        <v>0</v>
      </c>
      <c r="BR49" s="1">
        <v>0</v>
      </c>
    </row>
    <row r="50" spans="1:70" x14ac:dyDescent="0.25">
      <c r="A50" s="1" t="s">
        <v>60</v>
      </c>
      <c r="B50" s="1">
        <v>0</v>
      </c>
      <c r="C50" s="1">
        <v>0</v>
      </c>
      <c r="D50" s="1">
        <v>0</v>
      </c>
      <c r="E50" s="1">
        <v>0</v>
      </c>
      <c r="F50" s="1">
        <v>0</v>
      </c>
      <c r="G50" s="1">
        <v>0</v>
      </c>
      <c r="H50" s="1">
        <v>75</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407</v>
      </c>
      <c r="AC50" s="1">
        <v>76</v>
      </c>
      <c r="AD50" s="1">
        <v>255</v>
      </c>
      <c r="AE50" s="1">
        <v>0</v>
      </c>
      <c r="AF50" s="1">
        <v>1058</v>
      </c>
      <c r="AG50" s="1">
        <v>0</v>
      </c>
      <c r="AH50" s="1">
        <v>0</v>
      </c>
      <c r="AI50" s="1">
        <v>0</v>
      </c>
      <c r="AJ50" s="1">
        <v>977</v>
      </c>
      <c r="AK50" s="1">
        <v>44</v>
      </c>
      <c r="AL50" s="1">
        <v>0</v>
      </c>
      <c r="AM50" s="1">
        <v>0</v>
      </c>
      <c r="AN50" s="1">
        <v>0</v>
      </c>
      <c r="AO50" s="1">
        <v>0</v>
      </c>
      <c r="AP50" s="1">
        <v>0</v>
      </c>
      <c r="AQ50" s="1">
        <v>0</v>
      </c>
      <c r="AR50" s="1">
        <v>0</v>
      </c>
      <c r="AS50" s="1">
        <v>0</v>
      </c>
      <c r="AT50" s="1">
        <v>9</v>
      </c>
      <c r="AU50" s="1">
        <v>1085</v>
      </c>
      <c r="AV50" s="1">
        <v>0</v>
      </c>
      <c r="AW50" s="1">
        <v>3113</v>
      </c>
      <c r="AX50" s="1">
        <v>377981</v>
      </c>
      <c r="AY50" s="1">
        <v>0</v>
      </c>
      <c r="AZ50" s="1">
        <v>213</v>
      </c>
      <c r="BA50" s="1">
        <v>91</v>
      </c>
      <c r="BB50" s="1">
        <v>0</v>
      </c>
      <c r="BC50" s="1">
        <v>0</v>
      </c>
      <c r="BD50" s="1">
        <v>0</v>
      </c>
      <c r="BE50" s="1">
        <v>3</v>
      </c>
      <c r="BF50" s="1">
        <v>0</v>
      </c>
      <c r="BG50" s="1">
        <v>0</v>
      </c>
      <c r="BH50" s="1">
        <v>0</v>
      </c>
      <c r="BI50" s="1">
        <v>0</v>
      </c>
      <c r="BJ50" s="1">
        <v>0</v>
      </c>
      <c r="BK50" s="1">
        <v>0</v>
      </c>
      <c r="BL50" s="1">
        <v>0</v>
      </c>
      <c r="BM50" s="1">
        <v>0</v>
      </c>
      <c r="BN50" s="1">
        <v>2292</v>
      </c>
      <c r="BO50" s="1">
        <v>0</v>
      </c>
      <c r="BP50" s="1">
        <v>0</v>
      </c>
      <c r="BQ50" s="1">
        <v>0</v>
      </c>
      <c r="BR50" s="1">
        <v>0</v>
      </c>
    </row>
    <row r="51" spans="1:70" x14ac:dyDescent="0.25">
      <c r="A51" s="1" t="s">
        <v>61</v>
      </c>
      <c r="B51" s="1">
        <v>0</v>
      </c>
      <c r="C51" s="1">
        <v>0</v>
      </c>
      <c r="D51" s="1">
        <v>0</v>
      </c>
      <c r="E51" s="1">
        <v>0</v>
      </c>
      <c r="F51" s="1">
        <v>0</v>
      </c>
      <c r="G51" s="1">
        <v>0</v>
      </c>
      <c r="H51" s="1">
        <v>2</v>
      </c>
      <c r="I51" s="1">
        <v>0</v>
      </c>
      <c r="J51" s="1">
        <v>0</v>
      </c>
      <c r="K51" s="1">
        <v>0</v>
      </c>
      <c r="L51" s="1">
        <v>0</v>
      </c>
      <c r="M51" s="1">
        <v>0</v>
      </c>
      <c r="N51" s="1">
        <v>0</v>
      </c>
      <c r="O51" s="1">
        <v>0</v>
      </c>
      <c r="P51" s="1">
        <v>0</v>
      </c>
      <c r="Q51" s="1">
        <v>0</v>
      </c>
      <c r="R51" s="1">
        <v>0</v>
      </c>
      <c r="S51" s="1">
        <v>0</v>
      </c>
      <c r="T51" s="1">
        <v>0</v>
      </c>
      <c r="U51" s="1">
        <v>0</v>
      </c>
      <c r="V51" s="1">
        <v>0</v>
      </c>
      <c r="W51" s="1">
        <v>0</v>
      </c>
      <c r="X51" s="1">
        <v>0</v>
      </c>
      <c r="Y51" s="1">
        <v>0</v>
      </c>
      <c r="Z51" s="1">
        <v>0</v>
      </c>
      <c r="AA51" s="1">
        <v>0</v>
      </c>
      <c r="AB51" s="1">
        <v>0</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V51" s="1">
        <v>0</v>
      </c>
      <c r="AW51" s="1">
        <v>0</v>
      </c>
      <c r="AX51" s="1">
        <v>0</v>
      </c>
      <c r="AY51" s="1">
        <v>376752</v>
      </c>
      <c r="AZ51" s="1">
        <v>417</v>
      </c>
      <c r="BA51" s="1">
        <v>200</v>
      </c>
      <c r="BB51" s="1">
        <v>0</v>
      </c>
      <c r="BC51" s="1">
        <v>0</v>
      </c>
      <c r="BD51" s="1">
        <v>0</v>
      </c>
      <c r="BE51" s="1">
        <v>0</v>
      </c>
      <c r="BF51" s="1">
        <v>0</v>
      </c>
      <c r="BG51" s="1">
        <v>0</v>
      </c>
      <c r="BH51" s="1">
        <v>0</v>
      </c>
      <c r="BI51" s="1">
        <v>0</v>
      </c>
      <c r="BJ51" s="1">
        <v>0</v>
      </c>
      <c r="BK51" s="1">
        <v>0</v>
      </c>
      <c r="BL51" s="1">
        <v>0</v>
      </c>
      <c r="BM51" s="1">
        <v>0</v>
      </c>
      <c r="BN51" s="1">
        <v>0</v>
      </c>
      <c r="BO51" s="1">
        <v>0</v>
      </c>
      <c r="BP51" s="1">
        <v>0</v>
      </c>
      <c r="BQ51" s="1">
        <v>0</v>
      </c>
      <c r="BR51" s="1">
        <v>0</v>
      </c>
    </row>
    <row r="52" spans="1:70" x14ac:dyDescent="0.25">
      <c r="A52" s="1" t="s">
        <v>62</v>
      </c>
      <c r="B52" s="1">
        <v>0</v>
      </c>
      <c r="C52" s="1">
        <v>0</v>
      </c>
      <c r="D52" s="1">
        <v>0</v>
      </c>
      <c r="E52" s="1">
        <v>0</v>
      </c>
      <c r="F52" s="1">
        <v>0</v>
      </c>
      <c r="G52" s="1">
        <v>0</v>
      </c>
      <c r="H52" s="1">
        <v>8</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3910</v>
      </c>
      <c r="AC52" s="1">
        <v>0</v>
      </c>
      <c r="AD52" s="1">
        <v>0</v>
      </c>
      <c r="AE52" s="1">
        <v>0</v>
      </c>
      <c r="AF52" s="1">
        <v>481</v>
      </c>
      <c r="AG52" s="1">
        <v>0</v>
      </c>
      <c r="AH52" s="1">
        <v>0</v>
      </c>
      <c r="AI52" s="1">
        <v>0</v>
      </c>
      <c r="AJ52" s="1">
        <v>0</v>
      </c>
      <c r="AK52" s="1">
        <v>0</v>
      </c>
      <c r="AL52" s="1">
        <v>0</v>
      </c>
      <c r="AM52" s="1">
        <v>0</v>
      </c>
      <c r="AN52" s="1">
        <v>0</v>
      </c>
      <c r="AO52" s="1">
        <v>3094</v>
      </c>
      <c r="AP52" s="1">
        <v>0</v>
      </c>
      <c r="AQ52" s="1">
        <v>206</v>
      </c>
      <c r="AR52" s="1">
        <v>15345</v>
      </c>
      <c r="AS52" s="1">
        <v>0</v>
      </c>
      <c r="AT52" s="1">
        <v>0</v>
      </c>
      <c r="AU52" s="1">
        <v>0</v>
      </c>
      <c r="AV52" s="1">
        <v>0</v>
      </c>
      <c r="AW52" s="1">
        <v>0</v>
      </c>
      <c r="AX52" s="1">
        <v>405</v>
      </c>
      <c r="AY52" s="1">
        <v>0</v>
      </c>
      <c r="AZ52" s="1">
        <v>444730</v>
      </c>
      <c r="BA52" s="1">
        <v>13554</v>
      </c>
      <c r="BB52" s="1">
        <v>0</v>
      </c>
      <c r="BC52" s="1">
        <v>5216</v>
      </c>
      <c r="BD52" s="1">
        <v>0</v>
      </c>
      <c r="BE52" s="1">
        <v>2090</v>
      </c>
      <c r="BF52" s="1">
        <v>0</v>
      </c>
      <c r="BG52" s="1">
        <v>0</v>
      </c>
      <c r="BH52" s="1">
        <v>0</v>
      </c>
      <c r="BI52" s="1">
        <v>0</v>
      </c>
      <c r="BJ52" s="1">
        <v>0</v>
      </c>
      <c r="BK52" s="1">
        <v>0</v>
      </c>
      <c r="BL52" s="1">
        <v>0</v>
      </c>
      <c r="BM52" s="1">
        <v>0</v>
      </c>
      <c r="BN52" s="1">
        <v>2241</v>
      </c>
      <c r="BO52" s="1">
        <v>0</v>
      </c>
      <c r="BP52" s="1">
        <v>0</v>
      </c>
      <c r="BQ52" s="1">
        <v>0</v>
      </c>
      <c r="BR52" s="1">
        <v>0</v>
      </c>
    </row>
    <row r="53" spans="1:70" x14ac:dyDescent="0.25">
      <c r="A53" s="1" t="s">
        <v>63</v>
      </c>
      <c r="B53" s="1">
        <v>0</v>
      </c>
      <c r="C53" s="1">
        <v>0</v>
      </c>
      <c r="D53" s="1">
        <v>0</v>
      </c>
      <c r="E53" s="1">
        <v>0</v>
      </c>
      <c r="F53" s="1">
        <v>0</v>
      </c>
      <c r="G53" s="1">
        <v>0</v>
      </c>
      <c r="H53" s="1">
        <v>614</v>
      </c>
      <c r="I53" s="1">
        <v>0</v>
      </c>
      <c r="J53" s="1">
        <v>0</v>
      </c>
      <c r="K53" s="1">
        <v>0</v>
      </c>
      <c r="L53" s="1">
        <v>0</v>
      </c>
      <c r="M53" s="1">
        <v>0</v>
      </c>
      <c r="N53" s="1">
        <v>0</v>
      </c>
      <c r="O53" s="1">
        <v>0</v>
      </c>
      <c r="P53" s="1">
        <v>0</v>
      </c>
      <c r="Q53" s="1">
        <v>0</v>
      </c>
      <c r="R53" s="1">
        <v>0</v>
      </c>
      <c r="S53" s="1">
        <v>0</v>
      </c>
      <c r="T53" s="1">
        <v>0</v>
      </c>
      <c r="U53" s="1">
        <v>0</v>
      </c>
      <c r="V53" s="1">
        <v>0</v>
      </c>
      <c r="W53" s="1">
        <v>0</v>
      </c>
      <c r="X53" s="1">
        <v>612</v>
      </c>
      <c r="Y53" s="1">
        <v>0</v>
      </c>
      <c r="Z53" s="1">
        <v>0</v>
      </c>
      <c r="AA53" s="1">
        <v>0</v>
      </c>
      <c r="AB53" s="1">
        <v>0</v>
      </c>
      <c r="AC53" s="1">
        <v>0</v>
      </c>
      <c r="AD53" s="1">
        <v>0</v>
      </c>
      <c r="AE53" s="1">
        <v>575</v>
      </c>
      <c r="AF53" s="1">
        <v>5780</v>
      </c>
      <c r="AG53" s="1">
        <v>0</v>
      </c>
      <c r="AH53" s="1">
        <v>0</v>
      </c>
      <c r="AI53" s="1">
        <v>0</v>
      </c>
      <c r="AJ53" s="1">
        <v>0</v>
      </c>
      <c r="AK53" s="1">
        <v>0</v>
      </c>
      <c r="AL53" s="1">
        <v>0</v>
      </c>
      <c r="AM53" s="1">
        <v>0</v>
      </c>
      <c r="AN53" s="1">
        <v>0</v>
      </c>
      <c r="AO53" s="1">
        <v>0</v>
      </c>
      <c r="AP53" s="1">
        <v>0</v>
      </c>
      <c r="AQ53" s="1">
        <v>0</v>
      </c>
      <c r="AR53" s="1">
        <v>3148</v>
      </c>
      <c r="AS53" s="1">
        <v>0</v>
      </c>
      <c r="AT53" s="1">
        <v>706</v>
      </c>
      <c r="AU53" s="1">
        <v>0</v>
      </c>
      <c r="AV53" s="1">
        <v>0</v>
      </c>
      <c r="AW53" s="1">
        <v>0</v>
      </c>
      <c r="AX53" s="1">
        <v>13</v>
      </c>
      <c r="AY53" s="1">
        <v>0</v>
      </c>
      <c r="AZ53" s="1">
        <v>12581</v>
      </c>
      <c r="BA53" s="1">
        <v>1542838</v>
      </c>
      <c r="BB53" s="1">
        <v>0</v>
      </c>
      <c r="BC53" s="1">
        <v>3114</v>
      </c>
      <c r="BD53" s="1">
        <v>0</v>
      </c>
      <c r="BE53" s="1">
        <v>0</v>
      </c>
      <c r="BF53" s="1">
        <v>0</v>
      </c>
      <c r="BG53" s="1">
        <v>0</v>
      </c>
      <c r="BH53" s="1">
        <v>0</v>
      </c>
      <c r="BI53" s="1">
        <v>0</v>
      </c>
      <c r="BJ53" s="1">
        <v>0</v>
      </c>
      <c r="BK53" s="1">
        <v>0</v>
      </c>
      <c r="BL53" s="1">
        <v>0</v>
      </c>
      <c r="BM53" s="1">
        <v>0</v>
      </c>
      <c r="BN53" s="1">
        <v>2658</v>
      </c>
      <c r="BO53" s="1">
        <v>0</v>
      </c>
      <c r="BP53" s="1">
        <v>0</v>
      </c>
      <c r="BQ53" s="1">
        <v>0</v>
      </c>
      <c r="BR53" s="1">
        <v>0</v>
      </c>
    </row>
    <row r="54" spans="1:70" x14ac:dyDescent="0.25">
      <c r="A54" s="1" t="s">
        <v>64</v>
      </c>
      <c r="B54" s="1">
        <v>0</v>
      </c>
      <c r="C54" s="1">
        <v>0</v>
      </c>
      <c r="D54" s="1">
        <v>0</v>
      </c>
      <c r="E54" s="1">
        <v>0</v>
      </c>
      <c r="F54" s="1">
        <v>0</v>
      </c>
      <c r="G54" s="1">
        <v>0</v>
      </c>
      <c r="H54" s="1">
        <v>82</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14179</v>
      </c>
      <c r="BA54" s="1">
        <v>5672</v>
      </c>
      <c r="BB54" s="1">
        <v>650795</v>
      </c>
      <c r="BC54" s="1">
        <v>0</v>
      </c>
      <c r="BD54" s="1">
        <v>0</v>
      </c>
      <c r="BE54" s="1">
        <v>0</v>
      </c>
      <c r="BF54" s="1">
        <v>0</v>
      </c>
      <c r="BG54" s="1">
        <v>0</v>
      </c>
      <c r="BH54" s="1">
        <v>0</v>
      </c>
      <c r="BI54" s="1">
        <v>0</v>
      </c>
      <c r="BJ54" s="1">
        <v>0</v>
      </c>
      <c r="BK54" s="1">
        <v>0</v>
      </c>
      <c r="BL54" s="1">
        <v>0</v>
      </c>
      <c r="BM54" s="1">
        <v>0</v>
      </c>
      <c r="BN54" s="1">
        <v>0</v>
      </c>
      <c r="BO54" s="1">
        <v>0</v>
      </c>
      <c r="BP54" s="1">
        <v>0</v>
      </c>
      <c r="BQ54" s="1">
        <v>0</v>
      </c>
      <c r="BR54" s="1">
        <v>0</v>
      </c>
    </row>
    <row r="55" spans="1:70" x14ac:dyDescent="0.25">
      <c r="A55" s="1" t="s">
        <v>65</v>
      </c>
      <c r="B55" s="1">
        <v>0</v>
      </c>
      <c r="C55" s="1">
        <v>0</v>
      </c>
      <c r="D55" s="1">
        <v>0</v>
      </c>
      <c r="E55" s="1">
        <v>0</v>
      </c>
      <c r="F55" s="1">
        <v>0</v>
      </c>
      <c r="G55" s="1">
        <v>0</v>
      </c>
      <c r="H55" s="1">
        <v>1340</v>
      </c>
      <c r="I55" s="1">
        <v>0</v>
      </c>
      <c r="J55" s="1">
        <v>0</v>
      </c>
      <c r="K55" s="1">
        <v>0</v>
      </c>
      <c r="L55" s="1">
        <v>0</v>
      </c>
      <c r="M55" s="1">
        <v>0</v>
      </c>
      <c r="N55" s="1">
        <v>0</v>
      </c>
      <c r="O55" s="1">
        <v>0</v>
      </c>
      <c r="P55" s="1">
        <v>0</v>
      </c>
      <c r="Q55" s="1">
        <v>0</v>
      </c>
      <c r="R55" s="1">
        <v>0</v>
      </c>
      <c r="S55" s="1">
        <v>0</v>
      </c>
      <c r="T55" s="1">
        <v>0</v>
      </c>
      <c r="U55" s="1">
        <v>0</v>
      </c>
      <c r="V55" s="1">
        <v>0</v>
      </c>
      <c r="W55" s="1">
        <v>0</v>
      </c>
      <c r="X55" s="1">
        <v>2843</v>
      </c>
      <c r="Y55" s="1">
        <v>0</v>
      </c>
      <c r="Z55" s="1">
        <v>0</v>
      </c>
      <c r="AA55" s="1">
        <v>0</v>
      </c>
      <c r="AB55" s="1">
        <v>0</v>
      </c>
      <c r="AC55" s="1">
        <v>0</v>
      </c>
      <c r="AD55" s="1">
        <v>0</v>
      </c>
      <c r="AE55" s="1">
        <v>0</v>
      </c>
      <c r="AF55" s="1">
        <v>799</v>
      </c>
      <c r="AG55" s="1">
        <v>0</v>
      </c>
      <c r="AH55" s="1">
        <v>0</v>
      </c>
      <c r="AI55" s="1">
        <v>0</v>
      </c>
      <c r="AJ55" s="1">
        <v>0</v>
      </c>
      <c r="AK55" s="1">
        <v>0</v>
      </c>
      <c r="AL55" s="1">
        <v>0</v>
      </c>
      <c r="AM55" s="1">
        <v>0</v>
      </c>
      <c r="AN55" s="1">
        <v>0</v>
      </c>
      <c r="AO55" s="1">
        <v>0</v>
      </c>
      <c r="AP55" s="1">
        <v>0</v>
      </c>
      <c r="AQ55" s="1">
        <v>0</v>
      </c>
      <c r="AR55" s="1">
        <v>0</v>
      </c>
      <c r="AS55" s="1">
        <v>0</v>
      </c>
      <c r="AT55" s="1">
        <v>0</v>
      </c>
      <c r="AU55" s="1">
        <v>71</v>
      </c>
      <c r="AV55" s="1">
        <v>0</v>
      </c>
      <c r="AW55" s="1">
        <v>321</v>
      </c>
      <c r="AX55" s="1">
        <v>59</v>
      </c>
      <c r="AY55" s="1">
        <v>0</v>
      </c>
      <c r="AZ55" s="1">
        <v>10882</v>
      </c>
      <c r="BA55" s="1">
        <v>14310</v>
      </c>
      <c r="BB55" s="1">
        <v>0</v>
      </c>
      <c r="BC55" s="1">
        <v>1020021</v>
      </c>
      <c r="BD55" s="1">
        <v>186</v>
      </c>
      <c r="BE55" s="1">
        <v>200</v>
      </c>
      <c r="BF55" s="1">
        <v>16</v>
      </c>
      <c r="BG55" s="1">
        <v>0</v>
      </c>
      <c r="BH55" s="1">
        <v>0</v>
      </c>
      <c r="BI55" s="1">
        <v>60</v>
      </c>
      <c r="BJ55" s="1">
        <v>0</v>
      </c>
      <c r="BK55" s="1">
        <v>0</v>
      </c>
      <c r="BL55" s="1">
        <v>0</v>
      </c>
      <c r="BM55" s="1">
        <v>0</v>
      </c>
      <c r="BN55" s="1">
        <v>0</v>
      </c>
      <c r="BO55" s="1">
        <v>0</v>
      </c>
      <c r="BP55" s="1">
        <v>0</v>
      </c>
      <c r="BQ55" s="1">
        <v>0</v>
      </c>
      <c r="BR55" s="1">
        <v>0</v>
      </c>
    </row>
    <row r="56" spans="1:70" x14ac:dyDescent="0.25">
      <c r="A56" s="1" t="s">
        <v>66</v>
      </c>
      <c r="B56" s="1">
        <v>0</v>
      </c>
      <c r="C56" s="1">
        <v>0</v>
      </c>
      <c r="D56" s="1">
        <v>108</v>
      </c>
      <c r="E56" s="1">
        <v>0</v>
      </c>
      <c r="F56" s="1">
        <v>0</v>
      </c>
      <c r="G56" s="1">
        <v>0</v>
      </c>
      <c r="H56" s="1">
        <v>2</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167</v>
      </c>
      <c r="AG56" s="1">
        <v>0</v>
      </c>
      <c r="AH56" s="1">
        <v>0</v>
      </c>
      <c r="AI56" s="1">
        <v>0</v>
      </c>
      <c r="AJ56" s="1">
        <v>0</v>
      </c>
      <c r="AK56" s="1">
        <v>0</v>
      </c>
      <c r="AL56" s="1">
        <v>0</v>
      </c>
      <c r="AM56" s="1">
        <v>18</v>
      </c>
      <c r="AN56" s="1">
        <v>0</v>
      </c>
      <c r="AO56" s="1">
        <v>0</v>
      </c>
      <c r="AP56" s="1">
        <v>0</v>
      </c>
      <c r="AQ56" s="1">
        <v>0</v>
      </c>
      <c r="AR56" s="1">
        <v>0</v>
      </c>
      <c r="AS56" s="1">
        <v>0</v>
      </c>
      <c r="AT56" s="1">
        <v>0</v>
      </c>
      <c r="AU56" s="1">
        <v>0</v>
      </c>
      <c r="AV56" s="1">
        <v>0</v>
      </c>
      <c r="AW56" s="1">
        <v>0</v>
      </c>
      <c r="AX56" s="1">
        <v>525</v>
      </c>
      <c r="AY56" s="1">
        <v>0</v>
      </c>
      <c r="AZ56" s="1">
        <v>40</v>
      </c>
      <c r="BA56" s="1">
        <v>94</v>
      </c>
      <c r="BB56" s="1">
        <v>0</v>
      </c>
      <c r="BC56" s="1">
        <v>0</v>
      </c>
      <c r="BD56" s="1">
        <v>111940</v>
      </c>
      <c r="BE56" s="1">
        <v>0</v>
      </c>
      <c r="BF56" s="1">
        <v>0</v>
      </c>
      <c r="BG56" s="1">
        <v>0</v>
      </c>
      <c r="BH56" s="1">
        <v>0</v>
      </c>
      <c r="BI56" s="1">
        <v>0</v>
      </c>
      <c r="BJ56" s="1">
        <v>0</v>
      </c>
      <c r="BK56" s="1">
        <v>0</v>
      </c>
      <c r="BL56" s="1">
        <v>0</v>
      </c>
      <c r="BM56" s="1">
        <v>0</v>
      </c>
      <c r="BN56" s="1">
        <v>0</v>
      </c>
      <c r="BO56" s="1">
        <v>0</v>
      </c>
      <c r="BP56" s="1">
        <v>0</v>
      </c>
      <c r="BQ56" s="1">
        <v>798</v>
      </c>
      <c r="BR56" s="1">
        <v>0</v>
      </c>
    </row>
    <row r="57" spans="1:70" x14ac:dyDescent="0.25">
      <c r="A57" s="1" t="s">
        <v>67</v>
      </c>
      <c r="B57" s="1">
        <v>0</v>
      </c>
      <c r="C57" s="1">
        <v>0</v>
      </c>
      <c r="D57" s="1">
        <v>0</v>
      </c>
      <c r="E57" s="1">
        <v>0</v>
      </c>
      <c r="F57" s="1">
        <v>0</v>
      </c>
      <c r="G57" s="1">
        <v>0</v>
      </c>
      <c r="H57" s="1">
        <v>686</v>
      </c>
      <c r="I57" s="1">
        <v>0</v>
      </c>
      <c r="J57" s="1">
        <v>0</v>
      </c>
      <c r="K57" s="1">
        <v>0</v>
      </c>
      <c r="L57" s="1">
        <v>0</v>
      </c>
      <c r="M57" s="1">
        <v>0</v>
      </c>
      <c r="N57" s="1">
        <v>0</v>
      </c>
      <c r="O57" s="1">
        <v>0</v>
      </c>
      <c r="P57" s="1">
        <v>0</v>
      </c>
      <c r="Q57" s="1">
        <v>0</v>
      </c>
      <c r="R57" s="1">
        <v>0</v>
      </c>
      <c r="S57" s="1">
        <v>0</v>
      </c>
      <c r="T57" s="1">
        <v>0</v>
      </c>
      <c r="U57" s="1">
        <v>0</v>
      </c>
      <c r="V57" s="1">
        <v>0</v>
      </c>
      <c r="W57" s="1">
        <v>0</v>
      </c>
      <c r="X57" s="1">
        <v>0</v>
      </c>
      <c r="Y57" s="1">
        <v>0</v>
      </c>
      <c r="Z57" s="1">
        <v>0</v>
      </c>
      <c r="AA57" s="1">
        <v>0</v>
      </c>
      <c r="AB57" s="1">
        <v>0</v>
      </c>
      <c r="AC57" s="1">
        <v>0</v>
      </c>
      <c r="AD57" s="1">
        <v>0</v>
      </c>
      <c r="AE57" s="1">
        <v>0</v>
      </c>
      <c r="AF57" s="1">
        <v>1555</v>
      </c>
      <c r="AG57" s="1">
        <v>0</v>
      </c>
      <c r="AH57" s="1">
        <v>0</v>
      </c>
      <c r="AI57" s="1">
        <v>0</v>
      </c>
      <c r="AJ57" s="1">
        <v>0</v>
      </c>
      <c r="AK57" s="1">
        <v>0</v>
      </c>
      <c r="AL57" s="1">
        <v>0</v>
      </c>
      <c r="AM57" s="1">
        <v>0</v>
      </c>
      <c r="AN57" s="1">
        <v>0</v>
      </c>
      <c r="AO57" s="1">
        <v>0</v>
      </c>
      <c r="AP57" s="1">
        <v>0</v>
      </c>
      <c r="AQ57" s="1">
        <v>0</v>
      </c>
      <c r="AR57" s="1">
        <v>0</v>
      </c>
      <c r="AS57" s="1">
        <v>0</v>
      </c>
      <c r="AT57" s="1">
        <v>0</v>
      </c>
      <c r="AU57" s="1">
        <v>106</v>
      </c>
      <c r="AV57" s="1">
        <v>0</v>
      </c>
      <c r="AW57" s="1">
        <v>78</v>
      </c>
      <c r="AX57" s="1">
        <v>89</v>
      </c>
      <c r="AY57" s="1">
        <v>0</v>
      </c>
      <c r="AZ57" s="1">
        <v>4647</v>
      </c>
      <c r="BA57" s="1">
        <v>31508</v>
      </c>
      <c r="BB57" s="1">
        <v>0</v>
      </c>
      <c r="BC57" s="1">
        <v>0</v>
      </c>
      <c r="BD57" s="1">
        <v>0</v>
      </c>
      <c r="BE57" s="1">
        <v>303868</v>
      </c>
      <c r="BF57" s="1">
        <v>0</v>
      </c>
      <c r="BG57" s="1">
        <v>0</v>
      </c>
      <c r="BH57" s="1">
        <v>0</v>
      </c>
      <c r="BI57" s="1">
        <v>0</v>
      </c>
      <c r="BJ57" s="1">
        <v>1727</v>
      </c>
      <c r="BK57" s="1">
        <v>0</v>
      </c>
      <c r="BL57" s="1">
        <v>28344</v>
      </c>
      <c r="BM57" s="1">
        <v>10856</v>
      </c>
      <c r="BN57" s="1">
        <v>17</v>
      </c>
      <c r="BO57" s="1">
        <v>0</v>
      </c>
      <c r="BP57" s="1">
        <v>0</v>
      </c>
      <c r="BQ57" s="1">
        <v>0</v>
      </c>
      <c r="BR57" s="1">
        <v>0</v>
      </c>
    </row>
    <row r="58" spans="1:70" x14ac:dyDescent="0.25">
      <c r="A58" s="1" t="s">
        <v>68</v>
      </c>
      <c r="B58" s="1">
        <v>0</v>
      </c>
      <c r="C58" s="1">
        <v>0</v>
      </c>
      <c r="D58" s="1">
        <v>0</v>
      </c>
      <c r="E58" s="1">
        <v>0</v>
      </c>
      <c r="F58" s="1">
        <v>0</v>
      </c>
      <c r="G58" s="1">
        <v>0</v>
      </c>
      <c r="H58" s="1">
        <v>490</v>
      </c>
      <c r="I58" s="1">
        <v>0</v>
      </c>
      <c r="J58" s="1">
        <v>0</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0</v>
      </c>
      <c r="AC58" s="1">
        <v>0</v>
      </c>
      <c r="AD58" s="1">
        <v>0</v>
      </c>
      <c r="AE58" s="1">
        <v>0</v>
      </c>
      <c r="AF58" s="1">
        <v>11240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
        <v>0</v>
      </c>
      <c r="AX58" s="1">
        <v>3591</v>
      </c>
      <c r="AY58" s="1">
        <v>0</v>
      </c>
      <c r="AZ58" s="1">
        <v>1376</v>
      </c>
      <c r="BA58" s="1">
        <v>264</v>
      </c>
      <c r="BB58" s="1">
        <v>0</v>
      </c>
      <c r="BC58" s="1">
        <v>0</v>
      </c>
      <c r="BD58" s="1">
        <v>0</v>
      </c>
      <c r="BE58" s="1">
        <v>0</v>
      </c>
      <c r="BF58" s="1">
        <v>1124815</v>
      </c>
      <c r="BG58" s="1">
        <v>0</v>
      </c>
      <c r="BH58" s="1">
        <v>0</v>
      </c>
      <c r="BI58" s="1">
        <v>0</v>
      </c>
      <c r="BJ58" s="1">
        <v>0</v>
      </c>
      <c r="BK58" s="1">
        <v>0</v>
      </c>
      <c r="BL58" s="1">
        <v>0</v>
      </c>
      <c r="BM58" s="1">
        <v>238</v>
      </c>
      <c r="BN58" s="1">
        <v>0</v>
      </c>
      <c r="BO58" s="1">
        <v>0</v>
      </c>
      <c r="BP58" s="1">
        <v>0</v>
      </c>
      <c r="BQ58" s="1">
        <v>0</v>
      </c>
      <c r="BR58" s="1">
        <v>0</v>
      </c>
    </row>
    <row r="59" spans="1:70" x14ac:dyDescent="0.25">
      <c r="A59" s="1" t="s">
        <v>69</v>
      </c>
      <c r="B59" s="1">
        <v>0</v>
      </c>
      <c r="C59" s="1">
        <v>0</v>
      </c>
      <c r="D59" s="1">
        <v>0</v>
      </c>
      <c r="E59" s="1">
        <v>0</v>
      </c>
      <c r="F59" s="1">
        <v>0</v>
      </c>
      <c r="G59" s="1">
        <v>0</v>
      </c>
      <c r="H59" s="1">
        <v>1258</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c r="AF59" s="1">
        <v>1262</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1588</v>
      </c>
      <c r="AY59" s="1">
        <v>0</v>
      </c>
      <c r="AZ59" s="1">
        <v>2695</v>
      </c>
      <c r="BA59" s="1">
        <v>6793</v>
      </c>
      <c r="BB59" s="1">
        <v>0</v>
      </c>
      <c r="BC59" s="1">
        <v>0</v>
      </c>
      <c r="BD59" s="1">
        <v>0</v>
      </c>
      <c r="BE59" s="1">
        <v>0</v>
      </c>
      <c r="BF59" s="1">
        <v>8356</v>
      </c>
      <c r="BG59" s="1">
        <v>964745</v>
      </c>
      <c r="BH59" s="1">
        <v>0</v>
      </c>
      <c r="BI59" s="1">
        <v>0</v>
      </c>
      <c r="BJ59" s="1">
        <v>0</v>
      </c>
      <c r="BK59" s="1">
        <v>0</v>
      </c>
      <c r="BL59" s="1">
        <v>0</v>
      </c>
      <c r="BM59" s="1">
        <v>2943</v>
      </c>
      <c r="BN59" s="1">
        <v>0</v>
      </c>
      <c r="BO59" s="1">
        <v>0</v>
      </c>
      <c r="BP59" s="1">
        <v>0</v>
      </c>
      <c r="BQ59" s="1">
        <v>0</v>
      </c>
      <c r="BR59" s="1">
        <v>0</v>
      </c>
    </row>
    <row r="60" spans="1:70" x14ac:dyDescent="0.25">
      <c r="A60" s="1" t="s">
        <v>70</v>
      </c>
      <c r="B60" s="1">
        <v>0</v>
      </c>
      <c r="C60" s="1">
        <v>0</v>
      </c>
      <c r="D60" s="1">
        <v>0</v>
      </c>
      <c r="E60" s="1">
        <v>0</v>
      </c>
      <c r="F60" s="1">
        <v>0</v>
      </c>
      <c r="G60" s="1">
        <v>0</v>
      </c>
      <c r="H60" s="1">
        <v>43</v>
      </c>
      <c r="I60" s="1">
        <v>0</v>
      </c>
      <c r="J60" s="1">
        <v>0</v>
      </c>
      <c r="K60" s="1">
        <v>0</v>
      </c>
      <c r="L60" s="1">
        <v>0</v>
      </c>
      <c r="M60" s="1">
        <v>0</v>
      </c>
      <c r="N60" s="1">
        <v>0</v>
      </c>
      <c r="O60" s="1">
        <v>0</v>
      </c>
      <c r="P60" s="1">
        <v>0</v>
      </c>
      <c r="Q60" s="1">
        <v>0</v>
      </c>
      <c r="R60" s="1">
        <v>0</v>
      </c>
      <c r="S60" s="1">
        <v>0</v>
      </c>
      <c r="T60" s="1">
        <v>0</v>
      </c>
      <c r="U60" s="1">
        <v>0</v>
      </c>
      <c r="V60" s="1">
        <v>0</v>
      </c>
      <c r="W60" s="1">
        <v>0</v>
      </c>
      <c r="X60" s="1">
        <v>0</v>
      </c>
      <c r="Y60" s="1">
        <v>0</v>
      </c>
      <c r="Z60" s="1">
        <v>0</v>
      </c>
      <c r="AA60" s="1">
        <v>0</v>
      </c>
      <c r="AB60" s="1">
        <v>0</v>
      </c>
      <c r="AC60" s="1">
        <v>0</v>
      </c>
      <c r="AD60" s="1">
        <v>0</v>
      </c>
      <c r="AE60" s="1">
        <v>0</v>
      </c>
      <c r="AF60" s="1">
        <v>19</v>
      </c>
      <c r="AG60" s="1">
        <v>0</v>
      </c>
      <c r="AH60" s="1">
        <v>0</v>
      </c>
      <c r="AI60" s="1">
        <v>0</v>
      </c>
      <c r="AJ60" s="1">
        <v>0</v>
      </c>
      <c r="AK60" s="1">
        <v>0</v>
      </c>
      <c r="AL60" s="1">
        <v>0</v>
      </c>
      <c r="AM60" s="1">
        <v>0</v>
      </c>
      <c r="AN60" s="1">
        <v>0</v>
      </c>
      <c r="AO60" s="1">
        <v>0</v>
      </c>
      <c r="AP60" s="1">
        <v>0</v>
      </c>
      <c r="AQ60" s="1">
        <v>0</v>
      </c>
      <c r="AR60" s="1">
        <v>0</v>
      </c>
      <c r="AS60" s="1">
        <v>0</v>
      </c>
      <c r="AT60" s="1">
        <v>0</v>
      </c>
      <c r="AU60" s="1">
        <v>0</v>
      </c>
      <c r="AV60" s="1">
        <v>0</v>
      </c>
      <c r="AW60" s="1">
        <v>117</v>
      </c>
      <c r="AX60" s="1">
        <v>0</v>
      </c>
      <c r="AY60" s="1">
        <v>0</v>
      </c>
      <c r="AZ60" s="1">
        <v>35</v>
      </c>
      <c r="BA60" s="1">
        <v>24</v>
      </c>
      <c r="BB60" s="1">
        <v>0</v>
      </c>
      <c r="BC60" s="1">
        <v>0</v>
      </c>
      <c r="BD60" s="1">
        <v>0</v>
      </c>
      <c r="BE60" s="1">
        <v>0</v>
      </c>
      <c r="BF60" s="1">
        <v>1135</v>
      </c>
      <c r="BG60" s="1">
        <v>0</v>
      </c>
      <c r="BH60" s="1">
        <v>260343</v>
      </c>
      <c r="BI60" s="1">
        <v>136</v>
      </c>
      <c r="BJ60" s="1">
        <v>0</v>
      </c>
      <c r="BK60" s="1">
        <v>0</v>
      </c>
      <c r="BL60" s="1">
        <v>0</v>
      </c>
      <c r="BM60" s="1">
        <v>375</v>
      </c>
      <c r="BN60" s="1">
        <v>0</v>
      </c>
      <c r="BO60" s="1">
        <v>0</v>
      </c>
      <c r="BP60" s="1">
        <v>0</v>
      </c>
      <c r="BQ60" s="1">
        <v>0</v>
      </c>
      <c r="BR60" s="1">
        <v>0</v>
      </c>
    </row>
    <row r="61" spans="1:70" x14ac:dyDescent="0.25">
      <c r="A61" s="1" t="s">
        <v>71</v>
      </c>
      <c r="B61" s="1">
        <v>0</v>
      </c>
      <c r="C61" s="1">
        <v>0</v>
      </c>
      <c r="D61" s="1">
        <v>0</v>
      </c>
      <c r="E61" s="1">
        <v>0</v>
      </c>
      <c r="F61" s="1">
        <v>0</v>
      </c>
      <c r="G61" s="1">
        <v>0</v>
      </c>
      <c r="H61" s="1">
        <v>158</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113</v>
      </c>
      <c r="AF61" s="1">
        <v>238</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101</v>
      </c>
      <c r="BA61" s="1">
        <v>16</v>
      </c>
      <c r="BB61" s="1">
        <v>0</v>
      </c>
      <c r="BC61" s="1">
        <v>0</v>
      </c>
      <c r="BD61" s="1">
        <v>0</v>
      </c>
      <c r="BE61" s="1">
        <v>0</v>
      </c>
      <c r="BF61" s="1">
        <v>334</v>
      </c>
      <c r="BG61" s="1">
        <v>0</v>
      </c>
      <c r="BH61" s="1">
        <v>2663</v>
      </c>
      <c r="BI61" s="1">
        <v>227937</v>
      </c>
      <c r="BJ61" s="1">
        <v>0</v>
      </c>
      <c r="BK61" s="1">
        <v>0</v>
      </c>
      <c r="BL61" s="1">
        <v>0</v>
      </c>
      <c r="BM61" s="1">
        <v>0</v>
      </c>
      <c r="BN61" s="1">
        <v>0</v>
      </c>
      <c r="BO61" s="1">
        <v>0</v>
      </c>
      <c r="BP61" s="1">
        <v>0</v>
      </c>
      <c r="BQ61" s="1">
        <v>0</v>
      </c>
      <c r="BR61" s="1">
        <v>0</v>
      </c>
    </row>
    <row r="62" spans="1:70" x14ac:dyDescent="0.25">
      <c r="A62" s="1" t="s">
        <v>72</v>
      </c>
      <c r="B62" s="1">
        <v>0</v>
      </c>
      <c r="C62" s="1">
        <v>0</v>
      </c>
      <c r="D62" s="1">
        <v>0</v>
      </c>
      <c r="E62" s="1">
        <v>0</v>
      </c>
      <c r="F62" s="1">
        <v>0</v>
      </c>
      <c r="G62" s="1">
        <v>0</v>
      </c>
      <c r="H62" s="1">
        <v>590</v>
      </c>
      <c r="I62" s="1">
        <v>0</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1673</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983</v>
      </c>
      <c r="AX62" s="1">
        <v>1475</v>
      </c>
      <c r="AY62" s="1">
        <v>0</v>
      </c>
      <c r="AZ62" s="1">
        <v>89</v>
      </c>
      <c r="BA62" s="1">
        <v>9361</v>
      </c>
      <c r="BB62" s="1">
        <v>0</v>
      </c>
      <c r="BC62" s="1">
        <v>0</v>
      </c>
      <c r="BD62" s="1">
        <v>0</v>
      </c>
      <c r="BE62" s="1">
        <v>20</v>
      </c>
      <c r="BF62" s="1">
        <v>0</v>
      </c>
      <c r="BG62" s="1">
        <v>0</v>
      </c>
      <c r="BH62" s="1">
        <v>0</v>
      </c>
      <c r="BI62" s="1">
        <v>0</v>
      </c>
      <c r="BJ62" s="1">
        <v>185017</v>
      </c>
      <c r="BK62" s="1">
        <v>3381</v>
      </c>
      <c r="BL62" s="1">
        <v>9</v>
      </c>
      <c r="BM62" s="1">
        <v>4611</v>
      </c>
      <c r="BN62" s="1">
        <v>424</v>
      </c>
      <c r="BO62" s="1">
        <v>0</v>
      </c>
      <c r="BP62" s="1">
        <v>0</v>
      </c>
      <c r="BQ62" s="1">
        <v>0</v>
      </c>
      <c r="BR62" s="1">
        <v>0</v>
      </c>
    </row>
    <row r="63" spans="1:70" x14ac:dyDescent="0.25">
      <c r="A63" s="1" t="s">
        <v>73</v>
      </c>
      <c r="B63" s="1">
        <v>0</v>
      </c>
      <c r="C63" s="1">
        <v>0</v>
      </c>
      <c r="D63" s="1">
        <v>0</v>
      </c>
      <c r="E63" s="1">
        <v>0</v>
      </c>
      <c r="F63" s="1">
        <v>0</v>
      </c>
      <c r="G63" s="1">
        <v>0</v>
      </c>
      <c r="H63" s="1">
        <v>547</v>
      </c>
      <c r="I63" s="1">
        <v>0</v>
      </c>
      <c r="J63" s="1">
        <v>0</v>
      </c>
      <c r="K63" s="1">
        <v>0</v>
      </c>
      <c r="L63" s="1">
        <v>0</v>
      </c>
      <c r="M63" s="1">
        <v>0</v>
      </c>
      <c r="N63" s="1">
        <v>0</v>
      </c>
      <c r="O63" s="1">
        <v>0</v>
      </c>
      <c r="P63" s="1">
        <v>0</v>
      </c>
      <c r="Q63" s="1">
        <v>0</v>
      </c>
      <c r="R63" s="1">
        <v>0</v>
      </c>
      <c r="S63" s="1">
        <v>0</v>
      </c>
      <c r="T63" s="1">
        <v>0</v>
      </c>
      <c r="U63" s="1">
        <v>0</v>
      </c>
      <c r="V63" s="1">
        <v>0</v>
      </c>
      <c r="W63" s="1">
        <v>0</v>
      </c>
      <c r="X63" s="1">
        <v>0</v>
      </c>
      <c r="Y63" s="1">
        <v>0</v>
      </c>
      <c r="Z63" s="1">
        <v>0</v>
      </c>
      <c r="AA63" s="1">
        <v>0</v>
      </c>
      <c r="AB63" s="1">
        <v>0</v>
      </c>
      <c r="AC63" s="1">
        <v>611</v>
      </c>
      <c r="AD63" s="1">
        <v>0</v>
      </c>
      <c r="AE63" s="1">
        <v>0</v>
      </c>
      <c r="AF63" s="1">
        <v>2667</v>
      </c>
      <c r="AG63" s="1">
        <v>0</v>
      </c>
      <c r="AH63" s="1">
        <v>0</v>
      </c>
      <c r="AI63" s="1">
        <v>0</v>
      </c>
      <c r="AJ63" s="1">
        <v>0</v>
      </c>
      <c r="AK63" s="1">
        <v>0</v>
      </c>
      <c r="AL63" s="1">
        <v>0</v>
      </c>
      <c r="AM63" s="1">
        <v>0</v>
      </c>
      <c r="AN63" s="1">
        <v>0</v>
      </c>
      <c r="AO63" s="1">
        <v>0</v>
      </c>
      <c r="AP63" s="1">
        <v>0</v>
      </c>
      <c r="AQ63" s="1">
        <v>0</v>
      </c>
      <c r="AR63" s="1">
        <v>0</v>
      </c>
      <c r="AS63" s="1">
        <v>0</v>
      </c>
      <c r="AT63" s="1">
        <v>0</v>
      </c>
      <c r="AU63" s="1">
        <v>0</v>
      </c>
      <c r="AV63" s="1">
        <v>0</v>
      </c>
      <c r="AW63" s="1">
        <v>176</v>
      </c>
      <c r="AX63" s="1">
        <v>388</v>
      </c>
      <c r="AY63" s="1">
        <v>0</v>
      </c>
      <c r="AZ63" s="1">
        <v>86</v>
      </c>
      <c r="BA63" s="1">
        <v>192</v>
      </c>
      <c r="BB63" s="1">
        <v>0</v>
      </c>
      <c r="BC63" s="1">
        <v>0</v>
      </c>
      <c r="BD63" s="1">
        <v>0</v>
      </c>
      <c r="BE63" s="1">
        <v>1294</v>
      </c>
      <c r="BF63" s="1">
        <v>0</v>
      </c>
      <c r="BG63" s="1">
        <v>0</v>
      </c>
      <c r="BH63" s="1">
        <v>0</v>
      </c>
      <c r="BI63" s="1">
        <v>907</v>
      </c>
      <c r="BJ63" s="1">
        <v>254</v>
      </c>
      <c r="BK63" s="1">
        <v>142699</v>
      </c>
      <c r="BL63" s="1">
        <v>501</v>
      </c>
      <c r="BM63" s="1">
        <v>16129</v>
      </c>
      <c r="BN63" s="1">
        <v>1282</v>
      </c>
      <c r="BO63" s="1">
        <v>0</v>
      </c>
      <c r="BP63" s="1">
        <v>0</v>
      </c>
      <c r="BQ63" s="1">
        <v>0</v>
      </c>
      <c r="BR63" s="1">
        <v>0</v>
      </c>
    </row>
    <row r="64" spans="1:70" x14ac:dyDescent="0.25">
      <c r="A64" s="1" t="s">
        <v>74</v>
      </c>
      <c r="B64" s="1">
        <v>0</v>
      </c>
      <c r="C64" s="1">
        <v>0</v>
      </c>
      <c r="D64" s="1">
        <v>0</v>
      </c>
      <c r="E64" s="1">
        <v>0</v>
      </c>
      <c r="F64" s="1">
        <v>0</v>
      </c>
      <c r="G64" s="1">
        <v>0</v>
      </c>
      <c r="H64" s="1">
        <v>1795</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20</v>
      </c>
      <c r="AD64" s="1">
        <v>440</v>
      </c>
      <c r="AE64" s="1">
        <v>521</v>
      </c>
      <c r="AF64" s="1">
        <v>924</v>
      </c>
      <c r="AG64" s="1">
        <v>0</v>
      </c>
      <c r="AH64" s="1">
        <v>0</v>
      </c>
      <c r="AI64" s="1">
        <v>0</v>
      </c>
      <c r="AJ64" s="1">
        <v>0</v>
      </c>
      <c r="AK64" s="1">
        <v>0</v>
      </c>
      <c r="AL64" s="1">
        <v>0</v>
      </c>
      <c r="AM64" s="1">
        <v>0</v>
      </c>
      <c r="AN64" s="1">
        <v>0</v>
      </c>
      <c r="AO64" s="1">
        <v>0</v>
      </c>
      <c r="AP64" s="1">
        <v>0</v>
      </c>
      <c r="AQ64" s="1">
        <v>278</v>
      </c>
      <c r="AR64" s="1">
        <v>0</v>
      </c>
      <c r="AS64" s="1">
        <v>0</v>
      </c>
      <c r="AT64" s="1">
        <v>0</v>
      </c>
      <c r="AU64" s="1">
        <v>0</v>
      </c>
      <c r="AV64" s="1">
        <v>0</v>
      </c>
      <c r="AW64" s="1">
        <v>1241</v>
      </c>
      <c r="AX64" s="1">
        <v>1506</v>
      </c>
      <c r="AY64" s="1">
        <v>0</v>
      </c>
      <c r="AZ64" s="1">
        <v>43</v>
      </c>
      <c r="BA64" s="1">
        <v>2</v>
      </c>
      <c r="BB64" s="1">
        <v>0</v>
      </c>
      <c r="BC64" s="1">
        <v>0</v>
      </c>
      <c r="BD64" s="1">
        <v>0</v>
      </c>
      <c r="BE64" s="1">
        <v>0</v>
      </c>
      <c r="BF64" s="1">
        <v>0</v>
      </c>
      <c r="BG64" s="1">
        <v>0</v>
      </c>
      <c r="BH64" s="1">
        <v>0</v>
      </c>
      <c r="BI64" s="1">
        <v>0</v>
      </c>
      <c r="BJ64" s="1">
        <v>1696</v>
      </c>
      <c r="BK64" s="1">
        <v>32775</v>
      </c>
      <c r="BL64" s="1">
        <v>202396</v>
      </c>
      <c r="BM64" s="1">
        <v>49729</v>
      </c>
      <c r="BN64" s="1">
        <v>2001</v>
      </c>
      <c r="BO64" s="1">
        <v>0</v>
      </c>
      <c r="BP64" s="1">
        <v>0</v>
      </c>
      <c r="BQ64" s="1">
        <v>0</v>
      </c>
      <c r="BR64" s="1">
        <v>0</v>
      </c>
    </row>
    <row r="65" spans="1:70" x14ac:dyDescent="0.25">
      <c r="A65" s="1" t="s">
        <v>75</v>
      </c>
      <c r="B65" s="1">
        <v>0</v>
      </c>
      <c r="C65" s="1">
        <v>0</v>
      </c>
      <c r="D65" s="1">
        <v>0</v>
      </c>
      <c r="E65" s="1">
        <v>0</v>
      </c>
      <c r="F65" s="1">
        <v>0</v>
      </c>
      <c r="G65" s="1">
        <v>0</v>
      </c>
      <c r="H65" s="1">
        <v>816</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920</v>
      </c>
      <c r="AE65" s="1">
        <v>0</v>
      </c>
      <c r="AF65" s="1">
        <v>1991</v>
      </c>
      <c r="AG65" s="1">
        <v>0</v>
      </c>
      <c r="AH65" s="1">
        <v>0</v>
      </c>
      <c r="AI65" s="1">
        <v>0</v>
      </c>
      <c r="AJ65" s="1">
        <v>0</v>
      </c>
      <c r="AK65" s="1">
        <v>0</v>
      </c>
      <c r="AL65" s="1">
        <v>0</v>
      </c>
      <c r="AM65" s="1">
        <v>0</v>
      </c>
      <c r="AN65" s="1">
        <v>0</v>
      </c>
      <c r="AO65" s="1">
        <v>0</v>
      </c>
      <c r="AP65" s="1">
        <v>0</v>
      </c>
      <c r="AQ65" s="1">
        <v>0</v>
      </c>
      <c r="AR65" s="1">
        <v>0</v>
      </c>
      <c r="AS65" s="1">
        <v>0</v>
      </c>
      <c r="AT65" s="1">
        <v>0</v>
      </c>
      <c r="AU65" s="1">
        <v>0</v>
      </c>
      <c r="AV65" s="1">
        <v>0</v>
      </c>
      <c r="AW65" s="1">
        <v>0</v>
      </c>
      <c r="AX65" s="1">
        <v>0</v>
      </c>
      <c r="AY65" s="1">
        <v>0</v>
      </c>
      <c r="AZ65" s="1">
        <v>0</v>
      </c>
      <c r="BA65" s="1">
        <v>0</v>
      </c>
      <c r="BB65" s="1">
        <v>0</v>
      </c>
      <c r="BC65" s="1">
        <v>0</v>
      </c>
      <c r="BD65" s="1">
        <v>0</v>
      </c>
      <c r="BE65" s="1">
        <v>0</v>
      </c>
      <c r="BF65" s="1">
        <v>0</v>
      </c>
      <c r="BG65" s="1">
        <v>0</v>
      </c>
      <c r="BH65" s="1">
        <v>0</v>
      </c>
      <c r="BI65" s="1">
        <v>0</v>
      </c>
      <c r="BJ65" s="1">
        <v>0</v>
      </c>
      <c r="BK65" s="1">
        <v>1352</v>
      </c>
      <c r="BL65" s="1">
        <v>192</v>
      </c>
      <c r="BM65" s="1">
        <v>892383</v>
      </c>
      <c r="BN65" s="1">
        <v>0</v>
      </c>
      <c r="BO65" s="1">
        <v>0</v>
      </c>
      <c r="BP65" s="1">
        <v>0</v>
      </c>
      <c r="BQ65" s="1">
        <v>192</v>
      </c>
      <c r="BR65" s="1">
        <v>0</v>
      </c>
    </row>
    <row r="66" spans="1:70" x14ac:dyDescent="0.25">
      <c r="A66" s="1" t="s">
        <v>76</v>
      </c>
      <c r="B66" s="1">
        <v>0</v>
      </c>
      <c r="C66" s="1">
        <v>0</v>
      </c>
      <c r="D66" s="1">
        <v>0</v>
      </c>
      <c r="E66" s="1">
        <v>0</v>
      </c>
      <c r="F66" s="1">
        <v>0</v>
      </c>
      <c r="G66" s="1">
        <v>0</v>
      </c>
      <c r="H66" s="1">
        <v>481</v>
      </c>
      <c r="I66" s="1">
        <v>0</v>
      </c>
      <c r="J66" s="1">
        <v>0</v>
      </c>
      <c r="K66" s="1">
        <v>0</v>
      </c>
      <c r="L66" s="1">
        <v>0</v>
      </c>
      <c r="M66" s="1">
        <v>0</v>
      </c>
      <c r="N66" s="1">
        <v>0</v>
      </c>
      <c r="O66" s="1">
        <v>0</v>
      </c>
      <c r="P66" s="1">
        <v>0</v>
      </c>
      <c r="Q66" s="1">
        <v>0</v>
      </c>
      <c r="R66" s="1">
        <v>0</v>
      </c>
      <c r="S66" s="1">
        <v>0</v>
      </c>
      <c r="T66" s="1">
        <v>0</v>
      </c>
      <c r="U66" s="1">
        <v>0</v>
      </c>
      <c r="V66" s="1">
        <v>0</v>
      </c>
      <c r="W66" s="1">
        <v>0</v>
      </c>
      <c r="X66" s="1">
        <v>0</v>
      </c>
      <c r="Y66" s="1">
        <v>0</v>
      </c>
      <c r="Z66" s="1">
        <v>0</v>
      </c>
      <c r="AA66" s="1">
        <v>0</v>
      </c>
      <c r="AB66" s="1">
        <v>592</v>
      </c>
      <c r="AC66" s="1">
        <v>2293</v>
      </c>
      <c r="AD66" s="1">
        <v>0</v>
      </c>
      <c r="AE66" s="1">
        <v>186</v>
      </c>
      <c r="AF66" s="1">
        <v>3996</v>
      </c>
      <c r="AG66" s="1">
        <v>0</v>
      </c>
      <c r="AH66" s="1">
        <v>0</v>
      </c>
      <c r="AI66" s="1">
        <v>0</v>
      </c>
      <c r="AJ66" s="1">
        <v>0</v>
      </c>
      <c r="AK66" s="1">
        <v>0</v>
      </c>
      <c r="AL66" s="1">
        <v>0</v>
      </c>
      <c r="AM66" s="1">
        <v>0</v>
      </c>
      <c r="AN66" s="1">
        <v>0</v>
      </c>
      <c r="AO66" s="1">
        <v>0</v>
      </c>
      <c r="AP66" s="1">
        <v>0</v>
      </c>
      <c r="AQ66" s="1">
        <v>0</v>
      </c>
      <c r="AR66" s="1">
        <v>404</v>
      </c>
      <c r="AS66" s="1">
        <v>0</v>
      </c>
      <c r="AT66" s="1">
        <v>0</v>
      </c>
      <c r="AU66" s="1">
        <v>0</v>
      </c>
      <c r="AV66" s="1">
        <v>0</v>
      </c>
      <c r="AW66" s="1">
        <v>1552</v>
      </c>
      <c r="AX66" s="1">
        <v>282</v>
      </c>
      <c r="AY66" s="1">
        <v>0</v>
      </c>
      <c r="AZ66" s="1">
        <v>934</v>
      </c>
      <c r="BA66" s="1">
        <v>1472</v>
      </c>
      <c r="BB66" s="1">
        <v>0</v>
      </c>
      <c r="BC66" s="1">
        <v>0</v>
      </c>
      <c r="BD66" s="1">
        <v>0</v>
      </c>
      <c r="BE66" s="1">
        <v>32</v>
      </c>
      <c r="BF66" s="1">
        <v>0</v>
      </c>
      <c r="BG66" s="1">
        <v>0</v>
      </c>
      <c r="BH66" s="1">
        <v>0</v>
      </c>
      <c r="BI66" s="1">
        <v>379</v>
      </c>
      <c r="BJ66" s="1">
        <v>0</v>
      </c>
      <c r="BK66" s="1">
        <v>0</v>
      </c>
      <c r="BL66" s="1">
        <v>0</v>
      </c>
      <c r="BM66" s="1">
        <v>4085</v>
      </c>
      <c r="BN66" s="1">
        <v>740975</v>
      </c>
      <c r="BO66" s="1">
        <v>0</v>
      </c>
      <c r="BP66" s="1">
        <v>0</v>
      </c>
      <c r="BQ66" s="1">
        <v>0</v>
      </c>
      <c r="BR66" s="1">
        <v>0</v>
      </c>
    </row>
    <row r="67" spans="1:70" x14ac:dyDescent="0.25">
      <c r="A67" s="1" t="s">
        <v>77</v>
      </c>
      <c r="B67" s="1">
        <v>0</v>
      </c>
      <c r="C67" s="1">
        <v>0</v>
      </c>
      <c r="D67" s="1">
        <v>0</v>
      </c>
      <c r="E67" s="1">
        <v>0</v>
      </c>
      <c r="F67" s="1">
        <v>0</v>
      </c>
      <c r="G67" s="1">
        <v>0</v>
      </c>
      <c r="H67" s="1">
        <v>4</v>
      </c>
      <c r="I67" s="1">
        <v>0</v>
      </c>
      <c r="J67" s="1">
        <v>0</v>
      </c>
      <c r="K67" s="1">
        <v>0</v>
      </c>
      <c r="L67" s="1">
        <v>0</v>
      </c>
      <c r="M67" s="1">
        <v>3</v>
      </c>
      <c r="N67" s="1">
        <v>0</v>
      </c>
      <c r="O67" s="1">
        <v>0</v>
      </c>
      <c r="P67" s="1">
        <v>0</v>
      </c>
      <c r="Q67" s="1">
        <v>0</v>
      </c>
      <c r="R67" s="1">
        <v>0</v>
      </c>
      <c r="S67" s="1">
        <v>2</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0</v>
      </c>
      <c r="AP67" s="1">
        <v>44</v>
      </c>
      <c r="AQ67" s="1">
        <v>0</v>
      </c>
      <c r="AR67" s="1">
        <v>15</v>
      </c>
      <c r="AS67" s="1">
        <v>0</v>
      </c>
      <c r="AT67" s="1">
        <v>0</v>
      </c>
      <c r="AU67" s="1">
        <v>0</v>
      </c>
      <c r="AV67" s="1">
        <v>0</v>
      </c>
      <c r="AW67" s="1">
        <v>0</v>
      </c>
      <c r="AX67" s="1">
        <v>0</v>
      </c>
      <c r="AY67" s="1">
        <v>0</v>
      </c>
      <c r="AZ67" s="1">
        <v>2606</v>
      </c>
      <c r="BA67" s="1">
        <v>24546</v>
      </c>
      <c r="BB67" s="1">
        <v>0</v>
      </c>
      <c r="BC67" s="1">
        <v>0</v>
      </c>
      <c r="BD67" s="1">
        <v>0</v>
      </c>
      <c r="BE67" s="1">
        <v>246</v>
      </c>
      <c r="BF67" s="1">
        <v>0</v>
      </c>
      <c r="BG67" s="1">
        <v>1563</v>
      </c>
      <c r="BH67" s="1">
        <v>0</v>
      </c>
      <c r="BI67" s="1">
        <v>0</v>
      </c>
      <c r="BJ67" s="1">
        <v>22</v>
      </c>
      <c r="BK67" s="1">
        <v>0</v>
      </c>
      <c r="BL67" s="1">
        <v>0</v>
      </c>
      <c r="BM67" s="1">
        <v>0</v>
      </c>
      <c r="BN67" s="1">
        <v>0</v>
      </c>
      <c r="BO67" s="1">
        <v>676530</v>
      </c>
      <c r="BP67" s="1">
        <v>0</v>
      </c>
      <c r="BQ67" s="1">
        <v>0</v>
      </c>
      <c r="BR67" s="1">
        <v>0</v>
      </c>
    </row>
    <row r="68" spans="1:70" x14ac:dyDescent="0.25">
      <c r="A68" s="1" t="s">
        <v>78</v>
      </c>
      <c r="B68" s="1">
        <v>585</v>
      </c>
      <c r="C68" s="1">
        <v>3496</v>
      </c>
      <c r="D68" s="1">
        <v>0</v>
      </c>
      <c r="E68" s="1">
        <v>672</v>
      </c>
      <c r="F68" s="1">
        <v>0</v>
      </c>
      <c r="G68" s="1">
        <v>161052</v>
      </c>
      <c r="H68" s="1">
        <v>22779</v>
      </c>
      <c r="I68" s="1">
        <v>220</v>
      </c>
      <c r="J68" s="1">
        <v>0</v>
      </c>
      <c r="K68" s="1">
        <v>0</v>
      </c>
      <c r="L68" s="1">
        <v>0</v>
      </c>
      <c r="M68" s="1">
        <v>0</v>
      </c>
      <c r="N68" s="1">
        <v>0</v>
      </c>
      <c r="O68" s="1">
        <v>0</v>
      </c>
      <c r="P68" s="1">
        <v>0</v>
      </c>
      <c r="Q68" s="1">
        <v>0</v>
      </c>
      <c r="R68" s="1">
        <v>0</v>
      </c>
      <c r="S68" s="1">
        <v>1288</v>
      </c>
      <c r="T68" s="1">
        <v>2263</v>
      </c>
      <c r="U68" s="1">
        <v>0</v>
      </c>
      <c r="V68" s="1">
        <v>1336</v>
      </c>
      <c r="W68" s="1">
        <v>659</v>
      </c>
      <c r="X68" s="1">
        <v>1760</v>
      </c>
      <c r="Y68" s="1">
        <v>0</v>
      </c>
      <c r="Z68" s="1">
        <v>115</v>
      </c>
      <c r="AA68" s="1">
        <v>0</v>
      </c>
      <c r="AB68" s="1">
        <v>0</v>
      </c>
      <c r="AC68" s="1">
        <v>0</v>
      </c>
      <c r="AD68" s="1">
        <v>5497</v>
      </c>
      <c r="AE68" s="1">
        <v>3311</v>
      </c>
      <c r="AF68" s="1">
        <v>37</v>
      </c>
      <c r="AG68" s="1">
        <v>0</v>
      </c>
      <c r="AH68" s="1">
        <v>170</v>
      </c>
      <c r="AI68" s="1">
        <v>414</v>
      </c>
      <c r="AJ68" s="1">
        <v>0</v>
      </c>
      <c r="AK68" s="1">
        <v>17562</v>
      </c>
      <c r="AL68" s="1">
        <v>0</v>
      </c>
      <c r="AM68" s="1">
        <v>14563</v>
      </c>
      <c r="AN68" s="1">
        <v>0</v>
      </c>
      <c r="AO68" s="1">
        <v>708</v>
      </c>
      <c r="AP68" s="1">
        <v>20</v>
      </c>
      <c r="AQ68" s="1">
        <v>0</v>
      </c>
      <c r="AR68" s="1">
        <v>2408</v>
      </c>
      <c r="AS68" s="1">
        <v>29</v>
      </c>
      <c r="AT68" s="1">
        <v>0</v>
      </c>
      <c r="AU68" s="1">
        <v>1009</v>
      </c>
      <c r="AV68" s="1">
        <v>30495</v>
      </c>
      <c r="AW68" s="1">
        <v>39181</v>
      </c>
      <c r="AX68" s="1">
        <v>0</v>
      </c>
      <c r="AY68" s="1">
        <v>0</v>
      </c>
      <c r="AZ68" s="1">
        <v>8809</v>
      </c>
      <c r="BA68" s="1">
        <v>75851</v>
      </c>
      <c r="BB68" s="1">
        <v>0</v>
      </c>
      <c r="BC68" s="1">
        <v>9510</v>
      </c>
      <c r="BD68" s="1">
        <v>14981</v>
      </c>
      <c r="BE68" s="1">
        <v>102084</v>
      </c>
      <c r="BF68" s="1">
        <v>37664</v>
      </c>
      <c r="BG68" s="1">
        <v>230027</v>
      </c>
      <c r="BH68" s="1">
        <v>0</v>
      </c>
      <c r="BI68" s="1">
        <v>3824</v>
      </c>
      <c r="BJ68" s="1">
        <v>3601</v>
      </c>
      <c r="BK68" s="1">
        <v>39071</v>
      </c>
      <c r="BL68" s="1">
        <v>10896</v>
      </c>
      <c r="BM68" s="1">
        <v>21619</v>
      </c>
      <c r="BN68" s="1">
        <v>4554</v>
      </c>
      <c r="BO68" s="1">
        <v>0</v>
      </c>
      <c r="BP68" s="1">
        <v>2498319</v>
      </c>
      <c r="BQ68" s="1">
        <v>4289</v>
      </c>
      <c r="BR68" s="1">
        <v>4304</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C8E5-530F-C347-8DB8-1A0D929D3E46}">
  <dimension ref="A1:P80"/>
  <sheetViews>
    <sheetView topLeftCell="A49" workbookViewId="0">
      <selection activeCell="K19" sqref="K19"/>
    </sheetView>
  </sheetViews>
  <sheetFormatPr defaultColWidth="10.5" defaultRowHeight="15.75" x14ac:dyDescent="0.25"/>
  <sheetData>
    <row r="1" spans="1:16" x14ac:dyDescent="0.25">
      <c r="A1" s="2"/>
      <c r="B1" s="2"/>
      <c r="C1" s="2"/>
      <c r="D1" s="2"/>
      <c r="E1" s="2"/>
      <c r="F1" s="2"/>
      <c r="G1" s="2"/>
      <c r="H1" s="2"/>
      <c r="I1" s="2"/>
      <c r="J1" s="2"/>
    </row>
    <row r="2" spans="1:16" x14ac:dyDescent="0.25">
      <c r="A2" s="2"/>
      <c r="B2" s="2"/>
      <c r="C2" s="2"/>
      <c r="D2" s="2"/>
      <c r="E2" s="2"/>
      <c r="F2" s="2"/>
      <c r="G2" s="2" t="s">
        <v>164</v>
      </c>
      <c r="H2" s="2"/>
      <c r="I2" s="2"/>
      <c r="J2" s="2"/>
      <c r="M2" t="s">
        <v>165</v>
      </c>
    </row>
    <row r="3" spans="1:16" x14ac:dyDescent="0.25">
      <c r="A3" s="2"/>
      <c r="B3" s="2"/>
      <c r="C3" s="2"/>
      <c r="D3" s="2"/>
      <c r="E3" s="2"/>
      <c r="F3" s="2"/>
      <c r="G3" s="2"/>
      <c r="H3" s="2"/>
      <c r="I3" s="2"/>
      <c r="J3" s="2"/>
    </row>
    <row r="4" spans="1:16" x14ac:dyDescent="0.25">
      <c r="A4" s="2"/>
      <c r="B4" s="3" t="s">
        <v>85</v>
      </c>
      <c r="C4" s="3" t="s">
        <v>86</v>
      </c>
      <c r="D4" s="2"/>
      <c r="E4" s="2"/>
      <c r="F4" s="2"/>
      <c r="G4" s="3" t="s">
        <v>85</v>
      </c>
      <c r="H4" s="3" t="s">
        <v>86</v>
      </c>
      <c r="I4" s="2"/>
      <c r="J4" s="2"/>
    </row>
    <row r="5" spans="1:16" x14ac:dyDescent="0.25">
      <c r="A5" s="4">
        <v>1</v>
      </c>
      <c r="B5" s="5" t="s">
        <v>87</v>
      </c>
      <c r="C5" s="5" t="s">
        <v>88</v>
      </c>
      <c r="D5" s="4"/>
      <c r="E5" s="2"/>
      <c r="F5" s="4">
        <v>1</v>
      </c>
      <c r="G5" s="5" t="s">
        <v>89</v>
      </c>
      <c r="H5" s="5" t="s">
        <v>12</v>
      </c>
      <c r="I5" s="4"/>
      <c r="J5" s="4"/>
      <c r="L5" s="12">
        <v>1</v>
      </c>
      <c r="M5" s="1" t="s">
        <v>12</v>
      </c>
    </row>
    <row r="6" spans="1:16" x14ac:dyDescent="0.25">
      <c r="A6" s="4">
        <v>2</v>
      </c>
      <c r="B6" s="5" t="s">
        <v>90</v>
      </c>
      <c r="C6" s="5" t="s">
        <v>91</v>
      </c>
      <c r="D6" s="4"/>
      <c r="E6" s="2"/>
      <c r="F6" s="4">
        <v>1</v>
      </c>
      <c r="G6" s="5" t="s">
        <v>92</v>
      </c>
      <c r="H6" s="5" t="s">
        <v>13</v>
      </c>
      <c r="I6" s="4"/>
      <c r="J6" s="4"/>
      <c r="L6" s="12">
        <v>1</v>
      </c>
      <c r="M6" s="1" t="s">
        <v>13</v>
      </c>
      <c r="P6" s="1" t="s">
        <v>12</v>
      </c>
    </row>
    <row r="7" spans="1:16" x14ac:dyDescent="0.25">
      <c r="A7" s="4">
        <v>3</v>
      </c>
      <c r="B7" s="5" t="s">
        <v>93</v>
      </c>
      <c r="C7" s="5" t="s">
        <v>17</v>
      </c>
      <c r="D7" s="4"/>
      <c r="E7" s="2"/>
      <c r="F7" s="4">
        <v>2</v>
      </c>
      <c r="G7" s="5">
        <v>211</v>
      </c>
      <c r="H7" s="5" t="s">
        <v>14</v>
      </c>
      <c r="I7" s="4"/>
      <c r="J7" s="4"/>
      <c r="L7" s="12">
        <v>2</v>
      </c>
      <c r="M7" s="1" t="s">
        <v>14</v>
      </c>
      <c r="P7" s="1" t="s">
        <v>13</v>
      </c>
    </row>
    <row r="8" spans="1:16" x14ac:dyDescent="0.25">
      <c r="A8" s="4">
        <v>4</v>
      </c>
      <c r="B8" s="5" t="s">
        <v>94</v>
      </c>
      <c r="C8" s="5" t="s">
        <v>18</v>
      </c>
      <c r="D8" s="4"/>
      <c r="E8" s="2"/>
      <c r="F8" s="4">
        <v>2</v>
      </c>
      <c r="G8" s="5">
        <v>212</v>
      </c>
      <c r="H8" s="5" t="s">
        <v>15</v>
      </c>
      <c r="I8" s="4"/>
      <c r="J8" s="4"/>
      <c r="L8" s="12">
        <v>2</v>
      </c>
      <c r="M8" s="1" t="s">
        <v>15</v>
      </c>
      <c r="P8" s="1" t="s">
        <v>14</v>
      </c>
    </row>
    <row r="9" spans="1:16" x14ac:dyDescent="0.25">
      <c r="A9" s="4">
        <v>5</v>
      </c>
      <c r="B9" s="5" t="s">
        <v>95</v>
      </c>
      <c r="C9" s="5" t="s">
        <v>96</v>
      </c>
      <c r="D9" s="4"/>
      <c r="E9" s="2"/>
      <c r="F9" s="4">
        <v>2</v>
      </c>
      <c r="G9" s="5">
        <v>213</v>
      </c>
      <c r="H9" s="5" t="s">
        <v>16</v>
      </c>
      <c r="I9" s="4"/>
      <c r="J9" s="4"/>
      <c r="L9" s="12">
        <v>2</v>
      </c>
      <c r="M9" s="1" t="s">
        <v>16</v>
      </c>
      <c r="P9" s="1" t="s">
        <v>15</v>
      </c>
    </row>
    <row r="10" spans="1:16" x14ac:dyDescent="0.25">
      <c r="A10" s="4">
        <v>6</v>
      </c>
      <c r="B10" s="5" t="s">
        <v>97</v>
      </c>
      <c r="C10" s="5" t="s">
        <v>38</v>
      </c>
      <c r="D10" s="4"/>
      <c r="E10" s="2"/>
      <c r="F10" s="4">
        <v>3</v>
      </c>
      <c r="G10" s="5">
        <v>22</v>
      </c>
      <c r="H10" s="5" t="s">
        <v>17</v>
      </c>
      <c r="I10" s="4"/>
      <c r="J10" s="4"/>
      <c r="L10" s="12">
        <v>3</v>
      </c>
      <c r="M10" s="1" t="s">
        <v>17</v>
      </c>
      <c r="P10" s="1" t="s">
        <v>16</v>
      </c>
    </row>
    <row r="11" spans="1:16" x14ac:dyDescent="0.25">
      <c r="A11" s="4">
        <v>7</v>
      </c>
      <c r="B11" s="5" t="s">
        <v>98</v>
      </c>
      <c r="C11" s="5" t="s">
        <v>99</v>
      </c>
      <c r="D11" s="4"/>
      <c r="E11" s="2"/>
      <c r="F11" s="4">
        <v>4</v>
      </c>
      <c r="G11" s="5">
        <v>23</v>
      </c>
      <c r="H11" s="5" t="s">
        <v>18</v>
      </c>
      <c r="I11" s="4"/>
      <c r="J11" s="4"/>
      <c r="L11" s="12">
        <v>4</v>
      </c>
      <c r="M11" s="1" t="s">
        <v>18</v>
      </c>
      <c r="P11" s="1" t="s">
        <v>17</v>
      </c>
    </row>
    <row r="12" spans="1:16" x14ac:dyDescent="0.25">
      <c r="A12" s="4">
        <v>8</v>
      </c>
      <c r="B12" s="5" t="s">
        <v>100</v>
      </c>
      <c r="C12" s="5" t="s">
        <v>101</v>
      </c>
      <c r="D12" s="4"/>
      <c r="E12" s="2"/>
      <c r="F12" s="4">
        <v>5</v>
      </c>
      <c r="G12" s="5">
        <v>321</v>
      </c>
      <c r="H12" s="5" t="s">
        <v>19</v>
      </c>
      <c r="I12" s="4"/>
      <c r="J12" s="4"/>
      <c r="L12" s="12">
        <v>5</v>
      </c>
      <c r="M12" s="1" t="s">
        <v>19</v>
      </c>
      <c r="P12" s="1" t="s">
        <v>18</v>
      </c>
    </row>
    <row r="13" spans="1:16" x14ac:dyDescent="0.25">
      <c r="A13" s="4">
        <v>9</v>
      </c>
      <c r="B13" s="5" t="s">
        <v>102</v>
      </c>
      <c r="C13" s="5" t="s">
        <v>103</v>
      </c>
      <c r="D13" s="4"/>
      <c r="E13" s="2"/>
      <c r="F13" s="4">
        <v>5</v>
      </c>
      <c r="G13" s="5">
        <v>327</v>
      </c>
      <c r="H13" s="5" t="s">
        <v>20</v>
      </c>
      <c r="I13" s="4"/>
      <c r="J13" s="4"/>
      <c r="L13" s="12">
        <v>5</v>
      </c>
      <c r="M13" s="1" t="s">
        <v>20</v>
      </c>
      <c r="P13" s="1" t="s">
        <v>19</v>
      </c>
    </row>
    <row r="14" spans="1:16" x14ac:dyDescent="0.25">
      <c r="A14" s="4">
        <v>10</v>
      </c>
      <c r="B14" s="5" t="s">
        <v>104</v>
      </c>
      <c r="C14" s="5" t="s">
        <v>105</v>
      </c>
      <c r="D14" s="4"/>
      <c r="E14" s="2"/>
      <c r="F14" s="4">
        <v>5</v>
      </c>
      <c r="G14" s="5">
        <v>331</v>
      </c>
      <c r="H14" s="5" t="s">
        <v>21</v>
      </c>
      <c r="I14" s="4"/>
      <c r="J14" s="4"/>
      <c r="L14" s="12">
        <v>5</v>
      </c>
      <c r="M14" s="1" t="s">
        <v>21</v>
      </c>
      <c r="P14" s="1" t="s">
        <v>20</v>
      </c>
    </row>
    <row r="15" spans="1:16" x14ac:dyDescent="0.25">
      <c r="A15" s="4">
        <v>11</v>
      </c>
      <c r="B15" s="5" t="s">
        <v>106</v>
      </c>
      <c r="C15" s="5" t="s">
        <v>107</v>
      </c>
      <c r="D15" s="4"/>
      <c r="E15" s="2"/>
      <c r="F15" s="4">
        <v>5</v>
      </c>
      <c r="G15" s="5">
        <v>332</v>
      </c>
      <c r="H15" s="5" t="s">
        <v>22</v>
      </c>
      <c r="I15" s="4"/>
      <c r="J15" s="4"/>
      <c r="L15" s="12">
        <v>5</v>
      </c>
      <c r="M15" s="1" t="s">
        <v>22</v>
      </c>
      <c r="P15" s="1" t="s">
        <v>21</v>
      </c>
    </row>
    <row r="16" spans="1:16" x14ac:dyDescent="0.25">
      <c r="A16" s="4">
        <v>12</v>
      </c>
      <c r="B16" s="5" t="s">
        <v>108</v>
      </c>
      <c r="C16" s="5" t="s">
        <v>109</v>
      </c>
      <c r="D16" s="4"/>
      <c r="E16" s="2"/>
      <c r="F16" s="4">
        <v>5</v>
      </c>
      <c r="G16" s="5">
        <v>333</v>
      </c>
      <c r="H16" s="5" t="s">
        <v>23</v>
      </c>
      <c r="I16" s="4"/>
      <c r="J16" s="4"/>
      <c r="L16" s="12">
        <v>5</v>
      </c>
      <c r="M16" s="1" t="s">
        <v>23</v>
      </c>
      <c r="P16" s="1" t="s">
        <v>22</v>
      </c>
    </row>
    <row r="17" spans="1:16" x14ac:dyDescent="0.25">
      <c r="A17" s="4">
        <v>13</v>
      </c>
      <c r="B17" s="5" t="s">
        <v>110</v>
      </c>
      <c r="C17" s="5" t="s">
        <v>111</v>
      </c>
      <c r="D17" s="4"/>
      <c r="E17" s="2"/>
      <c r="F17" s="4">
        <v>5</v>
      </c>
      <c r="G17" s="5">
        <v>334</v>
      </c>
      <c r="H17" s="5" t="s">
        <v>24</v>
      </c>
      <c r="I17" s="4"/>
      <c r="J17" s="4"/>
      <c r="L17" s="12">
        <v>5</v>
      </c>
      <c r="M17" s="1" t="s">
        <v>24</v>
      </c>
      <c r="P17" s="1" t="s">
        <v>23</v>
      </c>
    </row>
    <row r="18" spans="1:16" x14ac:dyDescent="0.25">
      <c r="A18" s="4">
        <v>14</v>
      </c>
      <c r="B18" s="5" t="s">
        <v>112</v>
      </c>
      <c r="C18" s="5" t="s">
        <v>76</v>
      </c>
      <c r="D18" s="4"/>
      <c r="E18" s="2"/>
      <c r="F18" s="4">
        <v>5</v>
      </c>
      <c r="G18" s="5">
        <v>335</v>
      </c>
      <c r="H18" s="5" t="s">
        <v>25</v>
      </c>
      <c r="I18" s="4"/>
      <c r="J18" s="4"/>
      <c r="L18" s="12">
        <v>5</v>
      </c>
      <c r="M18" s="1" t="s">
        <v>25</v>
      </c>
      <c r="P18" s="1" t="s">
        <v>24</v>
      </c>
    </row>
    <row r="19" spans="1:16" x14ac:dyDescent="0.25">
      <c r="A19" s="4">
        <v>15</v>
      </c>
      <c r="B19" s="5" t="s">
        <v>113</v>
      </c>
      <c r="C19" s="5" t="s">
        <v>114</v>
      </c>
      <c r="D19" s="4"/>
      <c r="E19" s="2"/>
      <c r="F19" s="4">
        <v>5</v>
      </c>
      <c r="G19" s="5" t="s">
        <v>115</v>
      </c>
      <c r="H19" s="5" t="s">
        <v>26</v>
      </c>
      <c r="I19" s="4"/>
      <c r="J19" s="4"/>
      <c r="L19" s="12">
        <v>5</v>
      </c>
      <c r="M19" s="1" t="s">
        <v>26</v>
      </c>
      <c r="P19" s="1" t="s">
        <v>25</v>
      </c>
    </row>
    <row r="20" spans="1:16" x14ac:dyDescent="0.25">
      <c r="A20" s="6">
        <v>16</v>
      </c>
      <c r="B20" s="7" t="s">
        <v>116</v>
      </c>
      <c r="C20" s="7" t="s">
        <v>117</v>
      </c>
      <c r="D20" s="6"/>
      <c r="E20" s="2"/>
      <c r="F20" s="4">
        <v>5</v>
      </c>
      <c r="G20" s="5" t="s">
        <v>118</v>
      </c>
      <c r="H20" s="5" t="s">
        <v>27</v>
      </c>
      <c r="I20" s="4"/>
      <c r="J20" s="4"/>
      <c r="L20" s="12">
        <v>5</v>
      </c>
      <c r="M20" s="1" t="s">
        <v>27</v>
      </c>
      <c r="P20" s="1" t="s">
        <v>26</v>
      </c>
    </row>
    <row r="21" spans="1:16" x14ac:dyDescent="0.25">
      <c r="A21" s="6">
        <v>17</v>
      </c>
      <c r="B21" s="7" t="s">
        <v>119</v>
      </c>
      <c r="C21" s="7" t="s">
        <v>120</v>
      </c>
      <c r="D21" s="6"/>
      <c r="E21" s="2"/>
      <c r="F21" s="4">
        <v>5</v>
      </c>
      <c r="G21" s="5">
        <v>337</v>
      </c>
      <c r="H21" s="5" t="s">
        <v>28</v>
      </c>
      <c r="I21" s="4"/>
      <c r="J21" s="4"/>
      <c r="L21" s="12">
        <v>5</v>
      </c>
      <c r="M21" s="1" t="s">
        <v>28</v>
      </c>
      <c r="P21" s="1" t="s">
        <v>27</v>
      </c>
    </row>
    <row r="22" spans="1:16" x14ac:dyDescent="0.25">
      <c r="A22" s="8"/>
      <c r="B22" s="9" t="s">
        <v>121</v>
      </c>
      <c r="C22" s="9" t="s">
        <v>122</v>
      </c>
      <c r="D22" s="8"/>
      <c r="E22" s="2"/>
      <c r="F22" s="4">
        <v>5</v>
      </c>
      <c r="G22" s="5">
        <v>339</v>
      </c>
      <c r="H22" s="5" t="s">
        <v>29</v>
      </c>
      <c r="I22" s="4"/>
      <c r="J22" s="4"/>
      <c r="L22" s="12">
        <v>5</v>
      </c>
      <c r="M22" s="1" t="s">
        <v>29</v>
      </c>
      <c r="P22" s="1" t="s">
        <v>28</v>
      </c>
    </row>
    <row r="23" spans="1:16" x14ac:dyDescent="0.25">
      <c r="A23" s="8"/>
      <c r="B23" s="9" t="s">
        <v>123</v>
      </c>
      <c r="C23" s="9" t="s">
        <v>124</v>
      </c>
      <c r="D23" s="8"/>
      <c r="E23" s="2"/>
      <c r="F23" s="4">
        <v>5</v>
      </c>
      <c r="G23" s="5" t="s">
        <v>125</v>
      </c>
      <c r="H23" s="5" t="s">
        <v>30</v>
      </c>
      <c r="I23" s="4"/>
      <c r="J23" s="4"/>
      <c r="L23" s="12">
        <v>5</v>
      </c>
      <c r="M23" s="1" t="s">
        <v>30</v>
      </c>
      <c r="P23" s="1" t="s">
        <v>29</v>
      </c>
    </row>
    <row r="24" spans="1:16" x14ac:dyDescent="0.25">
      <c r="A24" s="8"/>
      <c r="B24" s="9" t="s">
        <v>126</v>
      </c>
      <c r="C24" s="9" t="s">
        <v>127</v>
      </c>
      <c r="D24" s="8"/>
      <c r="E24" s="2"/>
      <c r="F24" s="4">
        <v>5</v>
      </c>
      <c r="G24" s="5" t="s">
        <v>128</v>
      </c>
      <c r="H24" s="5" t="s">
        <v>31</v>
      </c>
      <c r="I24" s="4"/>
      <c r="J24" s="4"/>
      <c r="L24" s="12">
        <v>5</v>
      </c>
      <c r="M24" s="1" t="s">
        <v>31</v>
      </c>
      <c r="P24" s="1" t="s">
        <v>30</v>
      </c>
    </row>
    <row r="25" spans="1:16" x14ac:dyDescent="0.25">
      <c r="A25" s="2"/>
      <c r="B25" s="2"/>
      <c r="C25" s="2"/>
      <c r="D25" s="2"/>
      <c r="E25" s="2"/>
      <c r="F25" s="4">
        <v>5</v>
      </c>
      <c r="G25" s="5" t="s">
        <v>129</v>
      </c>
      <c r="H25" s="5" t="s">
        <v>32</v>
      </c>
      <c r="I25" s="4"/>
      <c r="J25" s="4"/>
      <c r="L25" s="12">
        <v>5</v>
      </c>
      <c r="M25" s="1" t="s">
        <v>32</v>
      </c>
      <c r="P25" s="1" t="s">
        <v>31</v>
      </c>
    </row>
    <row r="26" spans="1:16" x14ac:dyDescent="0.25">
      <c r="A26" s="2"/>
      <c r="B26" s="2"/>
      <c r="C26" s="2"/>
      <c r="D26" s="2"/>
      <c r="E26" s="2"/>
      <c r="F26" s="4">
        <v>5</v>
      </c>
      <c r="G26" s="5">
        <v>322</v>
      </c>
      <c r="H26" s="5" t="s">
        <v>33</v>
      </c>
      <c r="I26" s="4"/>
      <c r="J26" s="4"/>
      <c r="L26" s="12">
        <v>5</v>
      </c>
      <c r="M26" s="1" t="s">
        <v>33</v>
      </c>
      <c r="P26" s="1" t="s">
        <v>32</v>
      </c>
    </row>
    <row r="27" spans="1:16" x14ac:dyDescent="0.25">
      <c r="A27" s="23" t="s">
        <v>130</v>
      </c>
      <c r="B27" s="23"/>
      <c r="C27" s="23"/>
      <c r="D27" s="23"/>
      <c r="E27" s="10"/>
      <c r="F27" s="4">
        <v>5</v>
      </c>
      <c r="G27" s="5">
        <v>323</v>
      </c>
      <c r="H27" s="5" t="s">
        <v>34</v>
      </c>
      <c r="I27" s="4"/>
      <c r="J27" s="4"/>
      <c r="L27" s="12">
        <v>5</v>
      </c>
      <c r="M27" s="1" t="s">
        <v>34</v>
      </c>
      <c r="P27" s="1" t="s">
        <v>33</v>
      </c>
    </row>
    <row r="28" spans="1:16" x14ac:dyDescent="0.25">
      <c r="A28" s="24" t="s">
        <v>131</v>
      </c>
      <c r="B28" s="24"/>
      <c r="C28" s="24"/>
      <c r="D28" s="24"/>
      <c r="E28" s="10"/>
      <c r="F28" s="4">
        <v>5</v>
      </c>
      <c r="G28" s="5">
        <v>324</v>
      </c>
      <c r="H28" s="5" t="s">
        <v>35</v>
      </c>
      <c r="I28" s="4"/>
      <c r="J28" s="4"/>
      <c r="L28" s="12">
        <v>5</v>
      </c>
      <c r="M28" s="1" t="s">
        <v>35</v>
      </c>
      <c r="P28" s="1" t="s">
        <v>34</v>
      </c>
    </row>
    <row r="29" spans="1:16" x14ac:dyDescent="0.25">
      <c r="A29" s="22" t="s">
        <v>132</v>
      </c>
      <c r="B29" s="22"/>
      <c r="C29" s="22"/>
      <c r="D29" s="22"/>
      <c r="E29" s="10"/>
      <c r="F29" s="4">
        <v>5</v>
      </c>
      <c r="G29" s="5">
        <v>325</v>
      </c>
      <c r="H29" s="5" t="s">
        <v>36</v>
      </c>
      <c r="I29" s="4"/>
      <c r="J29" s="4"/>
      <c r="L29" s="12">
        <v>5</v>
      </c>
      <c r="M29" s="1" t="s">
        <v>36</v>
      </c>
      <c r="P29" s="1" t="s">
        <v>35</v>
      </c>
    </row>
    <row r="30" spans="1:16" x14ac:dyDescent="0.25">
      <c r="A30" s="2"/>
      <c r="B30" s="2"/>
      <c r="C30" s="2"/>
      <c r="D30" s="2"/>
      <c r="E30" s="2"/>
      <c r="F30" s="4">
        <v>5</v>
      </c>
      <c r="G30" s="5">
        <v>326</v>
      </c>
      <c r="H30" s="5" t="s">
        <v>37</v>
      </c>
      <c r="I30" s="4"/>
      <c r="J30" s="4"/>
      <c r="L30" s="12">
        <v>5</v>
      </c>
      <c r="M30" s="1" t="s">
        <v>37</v>
      </c>
      <c r="P30" s="1" t="s">
        <v>36</v>
      </c>
    </row>
    <row r="31" spans="1:16" x14ac:dyDescent="0.25">
      <c r="A31" s="2"/>
      <c r="B31" s="2"/>
      <c r="C31" s="2"/>
      <c r="D31" s="2"/>
      <c r="E31" s="2"/>
      <c r="F31" s="4">
        <v>6</v>
      </c>
      <c r="G31" s="5">
        <v>42</v>
      </c>
      <c r="H31" s="5" t="s">
        <v>38</v>
      </c>
      <c r="I31" s="4"/>
      <c r="J31" s="4"/>
      <c r="L31" s="12">
        <v>6</v>
      </c>
      <c r="M31" s="1" t="s">
        <v>38</v>
      </c>
      <c r="P31" s="1" t="s">
        <v>37</v>
      </c>
    </row>
    <row r="32" spans="1:16" x14ac:dyDescent="0.25">
      <c r="A32" s="2"/>
      <c r="B32" s="2"/>
      <c r="C32" s="2"/>
      <c r="D32" s="2"/>
      <c r="E32" s="2"/>
      <c r="F32" s="4">
        <v>7</v>
      </c>
      <c r="G32" s="5">
        <v>441</v>
      </c>
      <c r="H32" s="5" t="s">
        <v>39</v>
      </c>
      <c r="I32" s="4"/>
      <c r="J32" s="4"/>
      <c r="L32" s="12">
        <v>7</v>
      </c>
      <c r="M32" s="1" t="s">
        <v>39</v>
      </c>
      <c r="P32" s="1" t="s">
        <v>38</v>
      </c>
    </row>
    <row r="33" spans="1:16" x14ac:dyDescent="0.25">
      <c r="A33" s="2"/>
      <c r="B33" s="2"/>
      <c r="C33" s="2"/>
      <c r="D33" s="2"/>
      <c r="E33" s="2"/>
      <c r="F33" s="4">
        <v>7</v>
      </c>
      <c r="G33" s="5">
        <v>445</v>
      </c>
      <c r="H33" s="5" t="s">
        <v>40</v>
      </c>
      <c r="I33" s="4"/>
      <c r="J33" s="4"/>
      <c r="L33" s="12">
        <v>7</v>
      </c>
      <c r="M33" s="1" t="s">
        <v>40</v>
      </c>
      <c r="P33" s="1" t="s">
        <v>39</v>
      </c>
    </row>
    <row r="34" spans="1:16" x14ac:dyDescent="0.25">
      <c r="A34" s="2"/>
      <c r="B34" s="2"/>
      <c r="C34" s="2"/>
      <c r="D34" s="2"/>
      <c r="E34" s="2"/>
      <c r="F34" s="4">
        <v>7</v>
      </c>
      <c r="G34" s="5">
        <v>452</v>
      </c>
      <c r="H34" s="5" t="s">
        <v>41</v>
      </c>
      <c r="I34" s="4"/>
      <c r="J34" s="4"/>
      <c r="L34" s="12">
        <v>7</v>
      </c>
      <c r="M34" s="1" t="s">
        <v>41</v>
      </c>
      <c r="P34" s="1" t="s">
        <v>40</v>
      </c>
    </row>
    <row r="35" spans="1:16" x14ac:dyDescent="0.25">
      <c r="A35" s="2"/>
      <c r="B35" s="2"/>
      <c r="C35" s="2"/>
      <c r="D35" s="2"/>
      <c r="E35" s="2"/>
      <c r="F35" s="4">
        <v>7</v>
      </c>
      <c r="G35" s="5" t="s">
        <v>133</v>
      </c>
      <c r="H35" s="5" t="s">
        <v>42</v>
      </c>
      <c r="I35" s="4"/>
      <c r="J35" s="4"/>
      <c r="L35" s="12">
        <v>7</v>
      </c>
      <c r="M35" s="1" t="s">
        <v>42</v>
      </c>
      <c r="P35" s="1" t="s">
        <v>41</v>
      </c>
    </row>
    <row r="36" spans="1:16" x14ac:dyDescent="0.25">
      <c r="A36" s="2"/>
      <c r="B36" s="2"/>
      <c r="C36" s="2"/>
      <c r="D36" s="2"/>
      <c r="E36" s="2"/>
      <c r="F36" s="4">
        <v>8</v>
      </c>
      <c r="G36" s="5">
        <v>481</v>
      </c>
      <c r="H36" s="5" t="s">
        <v>43</v>
      </c>
      <c r="I36" s="4"/>
      <c r="J36" s="4"/>
      <c r="L36" s="12">
        <v>8</v>
      </c>
      <c r="M36" s="1" t="s">
        <v>43</v>
      </c>
      <c r="P36" s="1" t="s">
        <v>42</v>
      </c>
    </row>
    <row r="37" spans="1:16" x14ac:dyDescent="0.25">
      <c r="A37" s="2"/>
      <c r="B37" s="2"/>
      <c r="C37" s="2"/>
      <c r="D37" s="2"/>
      <c r="E37" s="2"/>
      <c r="F37" s="4">
        <v>8</v>
      </c>
      <c r="G37" s="5">
        <v>482</v>
      </c>
      <c r="H37" s="5" t="s">
        <v>44</v>
      </c>
      <c r="I37" s="4"/>
      <c r="J37" s="4"/>
      <c r="L37" s="12">
        <v>8</v>
      </c>
      <c r="M37" s="1" t="s">
        <v>44</v>
      </c>
      <c r="P37" s="1" t="s">
        <v>43</v>
      </c>
    </row>
    <row r="38" spans="1:16" x14ac:dyDescent="0.25">
      <c r="A38" s="2"/>
      <c r="B38" s="2"/>
      <c r="C38" s="2"/>
      <c r="D38" s="2"/>
      <c r="E38" s="2"/>
      <c r="F38" s="4">
        <v>8</v>
      </c>
      <c r="G38" s="5">
        <v>483</v>
      </c>
      <c r="H38" s="5" t="s">
        <v>45</v>
      </c>
      <c r="I38" s="4"/>
      <c r="J38" s="4"/>
      <c r="L38" s="12">
        <v>8</v>
      </c>
      <c r="M38" s="1" t="s">
        <v>45</v>
      </c>
      <c r="P38" s="1" t="s">
        <v>44</v>
      </c>
    </row>
    <row r="39" spans="1:16" x14ac:dyDescent="0.25">
      <c r="A39" s="2"/>
      <c r="B39" s="2"/>
      <c r="C39" s="2"/>
      <c r="D39" s="2"/>
      <c r="E39" s="2"/>
      <c r="F39" s="4">
        <v>8</v>
      </c>
      <c r="G39" s="5">
        <v>484</v>
      </c>
      <c r="H39" s="5" t="s">
        <v>46</v>
      </c>
      <c r="I39" s="4"/>
      <c r="J39" s="4"/>
      <c r="L39" s="12">
        <v>8</v>
      </c>
      <c r="M39" s="1" t="s">
        <v>46</v>
      </c>
      <c r="P39" s="1" t="s">
        <v>45</v>
      </c>
    </row>
    <row r="40" spans="1:16" x14ac:dyDescent="0.25">
      <c r="A40" s="2"/>
      <c r="B40" s="2"/>
      <c r="C40" s="2"/>
      <c r="D40" s="2"/>
      <c r="E40" s="2"/>
      <c r="F40" s="4">
        <v>8</v>
      </c>
      <c r="G40" s="5">
        <v>485</v>
      </c>
      <c r="H40" s="5" t="s">
        <v>47</v>
      </c>
      <c r="I40" s="4"/>
      <c r="J40" s="4"/>
      <c r="L40" s="12">
        <v>8</v>
      </c>
      <c r="M40" s="1" t="s">
        <v>47</v>
      </c>
      <c r="P40" s="1" t="s">
        <v>46</v>
      </c>
    </row>
    <row r="41" spans="1:16" x14ac:dyDescent="0.25">
      <c r="A41" s="2"/>
      <c r="B41" s="2"/>
      <c r="C41" s="2"/>
      <c r="D41" s="2"/>
      <c r="E41" s="2"/>
      <c r="F41" s="4">
        <v>8</v>
      </c>
      <c r="G41" s="5">
        <v>486</v>
      </c>
      <c r="H41" s="5" t="s">
        <v>48</v>
      </c>
      <c r="I41" s="4"/>
      <c r="J41" s="4"/>
      <c r="L41" s="12">
        <v>8</v>
      </c>
      <c r="M41" s="1" t="s">
        <v>48</v>
      </c>
      <c r="P41" s="1" t="s">
        <v>47</v>
      </c>
    </row>
    <row r="42" spans="1:16" x14ac:dyDescent="0.25">
      <c r="A42" s="2"/>
      <c r="B42" s="2"/>
      <c r="C42" s="2"/>
      <c r="D42" s="2"/>
      <c r="E42" s="2"/>
      <c r="F42" s="4">
        <v>8</v>
      </c>
      <c r="G42" s="5" t="s">
        <v>134</v>
      </c>
      <c r="H42" s="5" t="s">
        <v>49</v>
      </c>
      <c r="I42" s="4"/>
      <c r="J42" s="4"/>
      <c r="L42" s="12">
        <v>8</v>
      </c>
      <c r="M42" s="1" t="s">
        <v>49</v>
      </c>
      <c r="P42" s="1" t="s">
        <v>48</v>
      </c>
    </row>
    <row r="43" spans="1:16" x14ac:dyDescent="0.25">
      <c r="A43" s="2"/>
      <c r="B43" s="2"/>
      <c r="C43" s="2"/>
      <c r="D43" s="2"/>
      <c r="E43" s="2"/>
      <c r="F43" s="4">
        <v>8</v>
      </c>
      <c r="G43" s="5">
        <v>493</v>
      </c>
      <c r="H43" s="5" t="s">
        <v>50</v>
      </c>
      <c r="I43" s="4"/>
      <c r="J43" s="4"/>
      <c r="L43" s="12">
        <v>8</v>
      </c>
      <c r="M43" s="1" t="s">
        <v>50</v>
      </c>
      <c r="P43" s="1" t="s">
        <v>49</v>
      </c>
    </row>
    <row r="44" spans="1:16" x14ac:dyDescent="0.25">
      <c r="A44" s="4">
        <v>1</v>
      </c>
      <c r="B44" s="5" t="s">
        <v>87</v>
      </c>
      <c r="C44" s="5" t="s">
        <v>88</v>
      </c>
      <c r="D44" s="4"/>
      <c r="E44" s="2"/>
      <c r="F44" s="4">
        <v>9</v>
      </c>
      <c r="G44" s="5">
        <v>511</v>
      </c>
      <c r="H44" s="5" t="s">
        <v>51</v>
      </c>
      <c r="I44" s="4"/>
      <c r="J44" s="4"/>
      <c r="L44" s="12">
        <v>9</v>
      </c>
      <c r="M44" s="1" t="s">
        <v>51</v>
      </c>
      <c r="P44" s="1" t="s">
        <v>50</v>
      </c>
    </row>
    <row r="45" spans="1:16" x14ac:dyDescent="0.25">
      <c r="A45" s="4">
        <v>2</v>
      </c>
      <c r="B45" s="5" t="s">
        <v>90</v>
      </c>
      <c r="C45" s="5" t="s">
        <v>91</v>
      </c>
      <c r="D45" s="4"/>
      <c r="E45" s="2"/>
      <c r="F45" s="4">
        <v>9</v>
      </c>
      <c r="G45" s="5">
        <v>512</v>
      </c>
      <c r="H45" s="5" t="s">
        <v>52</v>
      </c>
      <c r="I45" s="4"/>
      <c r="J45" s="4"/>
      <c r="L45" s="12">
        <v>9</v>
      </c>
      <c r="M45" s="1" t="s">
        <v>52</v>
      </c>
      <c r="P45" s="1" t="s">
        <v>51</v>
      </c>
    </row>
    <row r="46" spans="1:16" x14ac:dyDescent="0.25">
      <c r="A46" s="4">
        <v>3</v>
      </c>
      <c r="B46" s="5" t="s">
        <v>93</v>
      </c>
      <c r="C46" s="5" t="s">
        <v>17</v>
      </c>
      <c r="D46" s="4"/>
      <c r="E46" s="2"/>
      <c r="F46" s="4">
        <v>9</v>
      </c>
      <c r="G46" s="5">
        <v>513</v>
      </c>
      <c r="H46" s="5" t="s">
        <v>53</v>
      </c>
      <c r="I46" s="4"/>
      <c r="J46" s="4"/>
      <c r="L46" s="12">
        <v>9</v>
      </c>
      <c r="M46" s="1" t="s">
        <v>53</v>
      </c>
      <c r="P46" s="1" t="s">
        <v>52</v>
      </c>
    </row>
    <row r="47" spans="1:16" x14ac:dyDescent="0.25">
      <c r="A47" s="4">
        <v>4</v>
      </c>
      <c r="B47" s="5" t="s">
        <v>94</v>
      </c>
      <c r="C47" s="5" t="s">
        <v>18</v>
      </c>
      <c r="D47" s="4"/>
      <c r="E47" s="2"/>
      <c r="F47" s="4">
        <v>9</v>
      </c>
      <c r="G47" s="5">
        <v>514</v>
      </c>
      <c r="H47" s="5" t="s">
        <v>54</v>
      </c>
      <c r="I47" s="4"/>
      <c r="J47" s="4"/>
      <c r="L47" s="12">
        <v>9</v>
      </c>
      <c r="M47" s="1" t="s">
        <v>54</v>
      </c>
      <c r="P47" s="1" t="s">
        <v>53</v>
      </c>
    </row>
    <row r="48" spans="1:16" x14ac:dyDescent="0.25">
      <c r="A48" s="4">
        <v>5</v>
      </c>
      <c r="B48" s="5" t="s">
        <v>95</v>
      </c>
      <c r="C48" s="5" t="s">
        <v>96</v>
      </c>
      <c r="D48" s="4"/>
      <c r="E48" s="2"/>
      <c r="F48" s="4">
        <v>10</v>
      </c>
      <c r="G48" s="5" t="s">
        <v>135</v>
      </c>
      <c r="H48" s="5" t="s">
        <v>55</v>
      </c>
      <c r="I48" s="4"/>
      <c r="J48" s="4"/>
      <c r="L48" s="12">
        <v>10</v>
      </c>
      <c r="M48" s="1" t="s">
        <v>55</v>
      </c>
      <c r="P48" s="1" t="s">
        <v>54</v>
      </c>
    </row>
    <row r="49" spans="1:16" x14ac:dyDescent="0.25">
      <c r="A49" s="4">
        <v>6</v>
      </c>
      <c r="B49" s="5" t="s">
        <v>97</v>
      </c>
      <c r="C49" s="5" t="s">
        <v>38</v>
      </c>
      <c r="D49" s="4"/>
      <c r="E49" s="2"/>
      <c r="F49" s="4">
        <v>10</v>
      </c>
      <c r="G49" s="5">
        <v>523</v>
      </c>
      <c r="H49" s="5" t="s">
        <v>56</v>
      </c>
      <c r="I49" s="4"/>
      <c r="J49" s="4"/>
      <c r="L49" s="12">
        <v>10</v>
      </c>
      <c r="M49" s="1" t="s">
        <v>56</v>
      </c>
      <c r="P49" s="1" t="s">
        <v>55</v>
      </c>
    </row>
    <row r="50" spans="1:16" x14ac:dyDescent="0.25">
      <c r="A50" s="4">
        <v>7</v>
      </c>
      <c r="B50" s="5" t="s">
        <v>98</v>
      </c>
      <c r="C50" s="5" t="s">
        <v>99</v>
      </c>
      <c r="D50" s="4"/>
      <c r="E50" s="2"/>
      <c r="F50" s="4">
        <v>10</v>
      </c>
      <c r="G50" s="5">
        <v>524</v>
      </c>
      <c r="H50" s="5" t="s">
        <v>57</v>
      </c>
      <c r="I50" s="4"/>
      <c r="J50" s="4"/>
      <c r="L50" s="12">
        <v>10</v>
      </c>
      <c r="M50" s="1" t="s">
        <v>57</v>
      </c>
      <c r="P50" s="1" t="s">
        <v>56</v>
      </c>
    </row>
    <row r="51" spans="1:16" x14ac:dyDescent="0.25">
      <c r="A51" s="4">
        <v>8</v>
      </c>
      <c r="B51" s="5" t="s">
        <v>100</v>
      </c>
      <c r="C51" s="5" t="s">
        <v>101</v>
      </c>
      <c r="D51" s="4"/>
      <c r="E51" s="2"/>
      <c r="F51" s="4">
        <v>10</v>
      </c>
      <c r="G51" s="5">
        <v>525</v>
      </c>
      <c r="H51" s="5" t="s">
        <v>58</v>
      </c>
      <c r="I51" s="4"/>
      <c r="J51" s="4"/>
      <c r="L51" s="12">
        <v>10</v>
      </c>
      <c r="M51" s="1" t="s">
        <v>58</v>
      </c>
      <c r="P51" s="1" t="s">
        <v>57</v>
      </c>
    </row>
    <row r="52" spans="1:16" x14ac:dyDescent="0.25">
      <c r="A52" s="4">
        <v>9</v>
      </c>
      <c r="B52" s="5" t="s">
        <v>102</v>
      </c>
      <c r="C52" s="5" t="s">
        <v>103</v>
      </c>
      <c r="D52" s="4"/>
      <c r="E52" s="2"/>
      <c r="F52" s="4">
        <v>10</v>
      </c>
      <c r="G52" s="5" t="s">
        <v>136</v>
      </c>
      <c r="H52" s="5" t="s">
        <v>137</v>
      </c>
      <c r="I52" s="4"/>
      <c r="J52" s="4"/>
      <c r="L52" s="12">
        <v>10</v>
      </c>
      <c r="M52" s="1" t="s">
        <v>59</v>
      </c>
      <c r="P52" s="1" t="s">
        <v>58</v>
      </c>
    </row>
    <row r="53" spans="1:16" x14ac:dyDescent="0.25">
      <c r="A53" s="4">
        <v>10</v>
      </c>
      <c r="B53" s="5" t="s">
        <v>104</v>
      </c>
      <c r="C53" s="5" t="s">
        <v>105</v>
      </c>
      <c r="D53" s="4"/>
      <c r="E53" s="2"/>
      <c r="F53" s="4">
        <v>10</v>
      </c>
      <c r="G53" s="5" t="s">
        <v>138</v>
      </c>
      <c r="H53" s="5" t="s">
        <v>139</v>
      </c>
      <c r="I53" s="4"/>
      <c r="J53" s="4"/>
      <c r="L53" s="12">
        <v>10</v>
      </c>
      <c r="M53" s="1" t="s">
        <v>60</v>
      </c>
      <c r="P53" s="1" t="s">
        <v>59</v>
      </c>
    </row>
    <row r="54" spans="1:16" x14ac:dyDescent="0.25">
      <c r="A54" s="4">
        <v>11</v>
      </c>
      <c r="B54" s="5" t="s">
        <v>106</v>
      </c>
      <c r="C54" s="5" t="s">
        <v>107</v>
      </c>
      <c r="D54" s="4"/>
      <c r="E54" s="2"/>
      <c r="F54" s="4">
        <v>10</v>
      </c>
      <c r="G54" s="5" t="s">
        <v>140</v>
      </c>
      <c r="H54" s="5" t="s">
        <v>60</v>
      </c>
      <c r="I54" s="4"/>
      <c r="J54" s="4"/>
      <c r="L54" s="12">
        <v>11</v>
      </c>
      <c r="M54" s="1" t="s">
        <v>61</v>
      </c>
      <c r="P54" s="1" t="s">
        <v>60</v>
      </c>
    </row>
    <row r="55" spans="1:16" x14ac:dyDescent="0.25">
      <c r="A55" s="4">
        <v>12</v>
      </c>
      <c r="B55" s="5" t="s">
        <v>108</v>
      </c>
      <c r="C55" s="5" t="s">
        <v>109</v>
      </c>
      <c r="D55" s="4"/>
      <c r="E55" s="2"/>
      <c r="F55" s="4">
        <v>11</v>
      </c>
      <c r="G55" s="5">
        <v>5411</v>
      </c>
      <c r="H55" s="5" t="s">
        <v>61</v>
      </c>
      <c r="I55" s="4"/>
      <c r="J55" s="4"/>
      <c r="L55" s="12">
        <v>11</v>
      </c>
      <c r="M55" s="1" t="s">
        <v>62</v>
      </c>
      <c r="P55" s="1" t="s">
        <v>61</v>
      </c>
    </row>
    <row r="56" spans="1:16" x14ac:dyDescent="0.25">
      <c r="A56" s="4">
        <v>13</v>
      </c>
      <c r="B56" s="5" t="s">
        <v>110</v>
      </c>
      <c r="C56" s="5" t="s">
        <v>111</v>
      </c>
      <c r="D56" s="4"/>
      <c r="E56" s="2"/>
      <c r="F56" s="4">
        <v>11</v>
      </c>
      <c r="G56" s="5">
        <v>5415</v>
      </c>
      <c r="H56" s="5" t="s">
        <v>62</v>
      </c>
      <c r="I56" s="4"/>
      <c r="J56" s="4"/>
      <c r="L56" s="12">
        <v>11</v>
      </c>
      <c r="M56" s="1" t="s">
        <v>63</v>
      </c>
      <c r="P56" s="1" t="s">
        <v>62</v>
      </c>
    </row>
    <row r="57" spans="1:16" x14ac:dyDescent="0.25">
      <c r="A57" s="4">
        <v>14</v>
      </c>
      <c r="B57" s="5" t="s">
        <v>112</v>
      </c>
      <c r="C57" s="5" t="s">
        <v>76</v>
      </c>
      <c r="D57" s="4"/>
      <c r="E57" s="2"/>
      <c r="F57" s="4">
        <v>11</v>
      </c>
      <c r="G57" s="5" t="s">
        <v>141</v>
      </c>
      <c r="H57" s="5" t="s">
        <v>63</v>
      </c>
      <c r="I57" s="4"/>
      <c r="J57" s="4"/>
      <c r="L57" s="12">
        <v>11</v>
      </c>
      <c r="M57" s="1" t="s">
        <v>64</v>
      </c>
      <c r="P57" s="1" t="s">
        <v>63</v>
      </c>
    </row>
    <row r="58" spans="1:16" x14ac:dyDescent="0.25">
      <c r="A58" s="4">
        <v>15</v>
      </c>
      <c r="B58" s="5" t="s">
        <v>113</v>
      </c>
      <c r="C58" s="5" t="s">
        <v>114</v>
      </c>
      <c r="D58" s="4"/>
      <c r="E58" s="2"/>
      <c r="F58" s="4">
        <v>11</v>
      </c>
      <c r="G58" s="5">
        <v>55</v>
      </c>
      <c r="H58" s="5" t="s">
        <v>64</v>
      </c>
      <c r="I58" s="4"/>
      <c r="J58" s="4"/>
      <c r="L58" s="12">
        <v>11</v>
      </c>
      <c r="M58" s="1" t="s">
        <v>65</v>
      </c>
      <c r="P58" s="1" t="s">
        <v>64</v>
      </c>
    </row>
    <row r="59" spans="1:16" x14ac:dyDescent="0.25">
      <c r="A59" s="6">
        <v>16</v>
      </c>
      <c r="B59" s="7" t="s">
        <v>116</v>
      </c>
      <c r="C59" s="7" t="s">
        <v>117</v>
      </c>
      <c r="D59" s="6"/>
      <c r="E59" s="2"/>
      <c r="F59" s="4">
        <v>11</v>
      </c>
      <c r="G59" s="5">
        <v>561</v>
      </c>
      <c r="H59" s="5" t="s">
        <v>65</v>
      </c>
      <c r="I59" s="4"/>
      <c r="J59" s="4"/>
      <c r="L59" s="12">
        <v>11</v>
      </c>
      <c r="M59" s="1" t="s">
        <v>66</v>
      </c>
      <c r="P59" s="1" t="s">
        <v>65</v>
      </c>
    </row>
    <row r="60" spans="1:16" x14ac:dyDescent="0.25">
      <c r="A60" s="6">
        <v>17</v>
      </c>
      <c r="B60" s="7" t="s">
        <v>119</v>
      </c>
      <c r="C60" s="7" t="s">
        <v>120</v>
      </c>
      <c r="D60" s="6"/>
      <c r="E60" s="2"/>
      <c r="F60" s="4">
        <v>11</v>
      </c>
      <c r="G60" s="5">
        <v>562</v>
      </c>
      <c r="H60" s="5" t="s">
        <v>66</v>
      </c>
      <c r="I60" s="4"/>
      <c r="J60" s="4"/>
      <c r="L60" s="12">
        <v>12</v>
      </c>
      <c r="M60" s="1" t="s">
        <v>67</v>
      </c>
      <c r="P60" s="1" t="s">
        <v>66</v>
      </c>
    </row>
    <row r="61" spans="1:16" x14ac:dyDescent="0.25">
      <c r="A61" s="8"/>
      <c r="B61" s="9" t="s">
        <v>121</v>
      </c>
      <c r="C61" s="9" t="s">
        <v>122</v>
      </c>
      <c r="D61" s="8"/>
      <c r="E61" s="2"/>
      <c r="F61" s="4">
        <v>12</v>
      </c>
      <c r="G61" s="5">
        <v>61</v>
      </c>
      <c r="H61" s="5" t="s">
        <v>67</v>
      </c>
      <c r="I61" s="4"/>
      <c r="J61" s="4"/>
      <c r="L61" s="12">
        <v>12</v>
      </c>
      <c r="M61" s="1" t="s">
        <v>68</v>
      </c>
      <c r="P61" s="1" t="s">
        <v>67</v>
      </c>
    </row>
    <row r="62" spans="1:16" x14ac:dyDescent="0.25">
      <c r="A62" s="8"/>
      <c r="B62" s="9" t="s">
        <v>123</v>
      </c>
      <c r="C62" s="9" t="s">
        <v>124</v>
      </c>
      <c r="D62" s="8"/>
      <c r="E62" s="2"/>
      <c r="F62" s="4">
        <v>12</v>
      </c>
      <c r="G62" s="5">
        <v>621</v>
      </c>
      <c r="H62" s="5" t="s">
        <v>68</v>
      </c>
      <c r="I62" s="4"/>
      <c r="J62" s="4"/>
      <c r="L62" s="12">
        <v>12</v>
      </c>
      <c r="M62" s="1" t="s">
        <v>69</v>
      </c>
      <c r="P62" s="1" t="s">
        <v>68</v>
      </c>
    </row>
    <row r="63" spans="1:16" x14ac:dyDescent="0.25">
      <c r="A63" s="8"/>
      <c r="B63" s="9" t="s">
        <v>126</v>
      </c>
      <c r="C63" s="9" t="s">
        <v>127</v>
      </c>
      <c r="D63" s="8"/>
      <c r="E63" s="2"/>
      <c r="F63" s="4">
        <v>12</v>
      </c>
      <c r="G63" s="5">
        <v>622</v>
      </c>
      <c r="H63" s="5" t="s">
        <v>69</v>
      </c>
      <c r="I63" s="4"/>
      <c r="J63" s="4"/>
      <c r="L63" s="12">
        <v>12</v>
      </c>
      <c r="M63" s="1" t="s">
        <v>70</v>
      </c>
      <c r="P63" s="1" t="s">
        <v>69</v>
      </c>
    </row>
    <row r="64" spans="1:16" x14ac:dyDescent="0.25">
      <c r="A64" s="2"/>
      <c r="B64" s="2"/>
      <c r="C64" s="2"/>
      <c r="D64" s="2"/>
      <c r="E64" s="2"/>
      <c r="F64" s="4">
        <v>12</v>
      </c>
      <c r="G64" s="5">
        <v>623</v>
      </c>
      <c r="H64" s="5" t="s">
        <v>70</v>
      </c>
      <c r="I64" s="4"/>
      <c r="J64" s="4"/>
      <c r="L64" s="12">
        <v>12</v>
      </c>
      <c r="M64" s="1" t="s">
        <v>71</v>
      </c>
      <c r="P64" s="1" t="s">
        <v>70</v>
      </c>
    </row>
    <row r="65" spans="1:16" x14ac:dyDescent="0.25">
      <c r="A65" s="2"/>
      <c r="B65" s="2"/>
      <c r="C65" s="2"/>
      <c r="D65" s="2"/>
      <c r="E65" s="2"/>
      <c r="F65" s="4">
        <v>12</v>
      </c>
      <c r="G65" s="5">
        <v>624</v>
      </c>
      <c r="H65" s="5" t="s">
        <v>71</v>
      </c>
      <c r="I65" s="4"/>
      <c r="J65" s="4"/>
      <c r="L65" s="12">
        <v>13</v>
      </c>
      <c r="M65" s="1" t="s">
        <v>72</v>
      </c>
      <c r="P65" s="1" t="s">
        <v>71</v>
      </c>
    </row>
    <row r="66" spans="1:16" x14ac:dyDescent="0.25">
      <c r="A66" s="2"/>
      <c r="B66" s="2"/>
      <c r="C66" s="2"/>
      <c r="D66" s="2"/>
      <c r="E66" s="2"/>
      <c r="F66" s="4">
        <v>13</v>
      </c>
      <c r="G66" s="5" t="s">
        <v>142</v>
      </c>
      <c r="H66" s="5" t="s">
        <v>72</v>
      </c>
      <c r="I66" s="4"/>
      <c r="J66" s="4"/>
      <c r="L66" s="12">
        <v>13</v>
      </c>
      <c r="M66" s="1" t="s">
        <v>73</v>
      </c>
      <c r="P66" s="1" t="s">
        <v>72</v>
      </c>
    </row>
    <row r="67" spans="1:16" x14ac:dyDescent="0.25">
      <c r="A67" s="23" t="s">
        <v>130</v>
      </c>
      <c r="B67" s="23"/>
      <c r="C67" s="23"/>
      <c r="D67" s="23"/>
      <c r="E67" s="10"/>
      <c r="F67" s="4">
        <v>13</v>
      </c>
      <c r="G67" s="5">
        <v>713</v>
      </c>
      <c r="H67" s="5" t="s">
        <v>73</v>
      </c>
      <c r="I67" s="4"/>
      <c r="J67" s="4"/>
      <c r="L67" s="12">
        <v>13</v>
      </c>
      <c r="M67" s="1" t="s">
        <v>74</v>
      </c>
      <c r="P67" s="1" t="s">
        <v>73</v>
      </c>
    </row>
    <row r="68" spans="1:16" x14ac:dyDescent="0.25">
      <c r="A68" s="24" t="s">
        <v>131</v>
      </c>
      <c r="B68" s="24"/>
      <c r="C68" s="24"/>
      <c r="D68" s="24"/>
      <c r="E68" s="10"/>
      <c r="F68" s="4">
        <v>13</v>
      </c>
      <c r="G68" s="5">
        <v>721</v>
      </c>
      <c r="H68" s="5" t="s">
        <v>74</v>
      </c>
      <c r="I68" s="4"/>
      <c r="J68" s="4"/>
      <c r="L68" s="12">
        <v>13</v>
      </c>
      <c r="M68" s="1" t="s">
        <v>75</v>
      </c>
      <c r="P68" s="1" t="s">
        <v>74</v>
      </c>
    </row>
    <row r="69" spans="1:16" x14ac:dyDescent="0.25">
      <c r="A69" s="22" t="s">
        <v>132</v>
      </c>
      <c r="B69" s="22"/>
      <c r="C69" s="22"/>
      <c r="D69" s="22"/>
      <c r="E69" s="10"/>
      <c r="F69" s="4">
        <v>13</v>
      </c>
      <c r="G69" s="5">
        <v>722</v>
      </c>
      <c r="H69" s="5" t="s">
        <v>75</v>
      </c>
      <c r="I69" s="4"/>
      <c r="J69" s="4"/>
      <c r="L69" s="12">
        <v>14</v>
      </c>
      <c r="M69" s="1" t="s">
        <v>76</v>
      </c>
      <c r="P69" s="1" t="s">
        <v>75</v>
      </c>
    </row>
    <row r="70" spans="1:16" x14ac:dyDescent="0.25">
      <c r="A70" s="2"/>
      <c r="B70" s="2"/>
      <c r="C70" s="2"/>
      <c r="D70" s="2"/>
      <c r="E70" s="2"/>
      <c r="F70" s="4">
        <v>14</v>
      </c>
      <c r="G70" s="5">
        <v>81</v>
      </c>
      <c r="H70" s="5" t="s">
        <v>76</v>
      </c>
      <c r="I70" s="4"/>
      <c r="J70" s="4"/>
      <c r="L70" s="12">
        <v>15</v>
      </c>
      <c r="M70" s="1" t="s">
        <v>77</v>
      </c>
      <c r="P70" s="1" t="s">
        <v>76</v>
      </c>
    </row>
    <row r="71" spans="1:16" x14ac:dyDescent="0.25">
      <c r="A71" s="2"/>
      <c r="B71" s="2"/>
      <c r="C71" s="2"/>
      <c r="D71" s="2"/>
      <c r="E71" s="2"/>
      <c r="F71" s="4">
        <v>15</v>
      </c>
      <c r="G71" s="5" t="s">
        <v>143</v>
      </c>
      <c r="H71" s="5" t="s">
        <v>144</v>
      </c>
      <c r="I71" s="4"/>
      <c r="J71" s="4"/>
      <c r="L71" s="12">
        <v>15</v>
      </c>
      <c r="M71" s="1" t="s">
        <v>78</v>
      </c>
      <c r="P71" s="1" t="s">
        <v>77</v>
      </c>
    </row>
    <row r="72" spans="1:16" x14ac:dyDescent="0.25">
      <c r="A72" s="2"/>
      <c r="B72" s="2"/>
      <c r="C72" s="2"/>
      <c r="D72" s="2"/>
      <c r="E72" s="2"/>
      <c r="F72" s="4">
        <v>15</v>
      </c>
      <c r="G72" s="5" t="s">
        <v>145</v>
      </c>
      <c r="H72" s="5" t="s">
        <v>146</v>
      </c>
      <c r="I72" s="4"/>
      <c r="J72" s="4"/>
      <c r="L72" s="12">
        <v>16</v>
      </c>
      <c r="M72" s="1" t="s">
        <v>79</v>
      </c>
      <c r="P72" s="1" t="s">
        <v>78</v>
      </c>
    </row>
    <row r="73" spans="1:16" x14ac:dyDescent="0.25">
      <c r="A73" s="2"/>
      <c r="B73" s="2"/>
      <c r="C73" s="2"/>
      <c r="D73" s="2"/>
      <c r="E73" s="2"/>
      <c r="F73" s="4">
        <v>15</v>
      </c>
      <c r="G73" s="5" t="s">
        <v>147</v>
      </c>
      <c r="H73" s="5" t="s">
        <v>148</v>
      </c>
      <c r="I73" s="4"/>
      <c r="J73" s="4"/>
      <c r="L73" s="12">
        <v>17</v>
      </c>
      <c r="M73" s="1" t="s">
        <v>80</v>
      </c>
      <c r="P73" s="1" t="s">
        <v>79</v>
      </c>
    </row>
    <row r="74" spans="1:16" x14ac:dyDescent="0.25">
      <c r="A74" s="2"/>
      <c r="B74" s="2"/>
      <c r="C74" s="2"/>
      <c r="D74" s="2"/>
      <c r="E74" s="2"/>
      <c r="F74" s="4">
        <v>15</v>
      </c>
      <c r="G74" s="5" t="s">
        <v>149</v>
      </c>
      <c r="H74" s="5" t="s">
        <v>150</v>
      </c>
      <c r="I74" s="4"/>
      <c r="J74" s="4"/>
      <c r="P74" s="1" t="s">
        <v>80</v>
      </c>
    </row>
    <row r="75" spans="1:16" x14ac:dyDescent="0.25">
      <c r="A75" s="2"/>
      <c r="B75" s="2"/>
      <c r="C75" s="2"/>
      <c r="D75" s="2"/>
      <c r="E75" s="2"/>
      <c r="F75" s="4">
        <v>15</v>
      </c>
      <c r="G75" s="5" t="s">
        <v>151</v>
      </c>
      <c r="H75" s="5" t="s">
        <v>152</v>
      </c>
      <c r="I75" s="4"/>
      <c r="J75" s="4"/>
      <c r="L75" s="4"/>
    </row>
    <row r="76" spans="1:16" x14ac:dyDescent="0.25">
      <c r="A76" s="2"/>
      <c r="B76" s="2"/>
      <c r="C76" s="2"/>
      <c r="D76" s="2"/>
      <c r="E76" s="2"/>
      <c r="F76" s="6">
        <v>16</v>
      </c>
      <c r="G76" s="7" t="s">
        <v>153</v>
      </c>
      <c r="H76" s="7" t="s">
        <v>117</v>
      </c>
      <c r="I76" s="6"/>
      <c r="J76" s="6"/>
      <c r="L76" s="6"/>
    </row>
    <row r="77" spans="1:16" x14ac:dyDescent="0.25">
      <c r="A77" s="2"/>
      <c r="B77" s="2"/>
      <c r="C77" s="2"/>
      <c r="D77" s="2"/>
      <c r="E77" s="2"/>
      <c r="F77" s="6">
        <v>17</v>
      </c>
      <c r="G77" s="7" t="s">
        <v>154</v>
      </c>
      <c r="H77" s="7" t="s">
        <v>120</v>
      </c>
      <c r="I77" s="6"/>
      <c r="J77" s="6"/>
      <c r="L77" s="6"/>
    </row>
    <row r="78" spans="1:16" x14ac:dyDescent="0.25">
      <c r="A78" s="2"/>
      <c r="B78" s="2"/>
      <c r="C78" s="2"/>
      <c r="D78" s="2"/>
      <c r="E78" s="2"/>
      <c r="F78" s="8"/>
      <c r="G78" s="9" t="s">
        <v>155</v>
      </c>
      <c r="H78" s="9" t="s">
        <v>122</v>
      </c>
      <c r="I78" s="8"/>
      <c r="J78" s="8"/>
    </row>
    <row r="79" spans="1:16" x14ac:dyDescent="0.25">
      <c r="A79" s="2"/>
      <c r="B79" s="2"/>
      <c r="C79" s="2"/>
      <c r="D79" s="2"/>
      <c r="E79" s="2"/>
      <c r="F79" s="8"/>
      <c r="G79" s="9" t="s">
        <v>156</v>
      </c>
      <c r="H79" s="9" t="s">
        <v>124</v>
      </c>
      <c r="I79" s="8"/>
      <c r="J79" s="8"/>
    </row>
    <row r="80" spans="1:16" x14ac:dyDescent="0.25">
      <c r="A80" s="2"/>
      <c r="B80" s="2"/>
      <c r="C80" s="2"/>
      <c r="D80" s="2"/>
      <c r="E80" s="2"/>
      <c r="F80" s="8"/>
      <c r="G80" s="9" t="s">
        <v>157</v>
      </c>
      <c r="H80" s="9" t="s">
        <v>127</v>
      </c>
      <c r="I80" s="8"/>
      <c r="J80" s="8"/>
    </row>
  </sheetData>
  <mergeCells count="6">
    <mergeCell ref="A69:D69"/>
    <mergeCell ref="A27:D27"/>
    <mergeCell ref="A28:D28"/>
    <mergeCell ref="A29:D29"/>
    <mergeCell ref="A67:D67"/>
    <mergeCell ref="A68:D6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0C7B0-09C0-6044-8E59-6C9761AC4530}">
  <dimension ref="C6:C19"/>
  <sheetViews>
    <sheetView workbookViewId="0">
      <selection activeCell="M7" sqref="M7"/>
    </sheetView>
  </sheetViews>
  <sheetFormatPr defaultColWidth="10.5" defaultRowHeight="15.75" x14ac:dyDescent="0.25"/>
  <sheetData>
    <row r="6" spans="3:3" ht="31.5" x14ac:dyDescent="0.5">
      <c r="C6" s="11" t="s">
        <v>160</v>
      </c>
    </row>
    <row r="19" spans="3:3" ht="31.5" x14ac:dyDescent="0.5">
      <c r="C19" s="11" t="s">
        <v>161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7A2F-6D9A-334E-A82B-1542F113DA6E}">
  <dimension ref="C2:BQ72"/>
  <sheetViews>
    <sheetView workbookViewId="0">
      <selection activeCell="C5" sqref="C5:BQ71"/>
    </sheetView>
  </sheetViews>
  <sheetFormatPr defaultColWidth="10.5" defaultRowHeight="15.75" x14ac:dyDescent="0.25"/>
  <sheetData>
    <row r="2" spans="3:69" x14ac:dyDescent="0.25">
      <c r="D2" s="14">
        <v>-3.0845366526298699E-5</v>
      </c>
      <c r="E2">
        <v>-1.4934351695949099E-3</v>
      </c>
      <c r="F2">
        <v>-9.4255783613165396E-3</v>
      </c>
      <c r="G2">
        <v>-3.9250486527735804E-3</v>
      </c>
      <c r="H2">
        <v>-1.26706555315266E-2</v>
      </c>
      <c r="I2">
        <v>5.7881822972971697E-3</v>
      </c>
      <c r="J2">
        <v>5.87063642752655E-3</v>
      </c>
      <c r="K2">
        <v>-4.49316192107381E-2</v>
      </c>
      <c r="L2">
        <v>-6.67699810425361E-3</v>
      </c>
      <c r="M2">
        <v>-5.8834599471763501E-3</v>
      </c>
      <c r="N2">
        <v>3.3656710589763002E-3</v>
      </c>
      <c r="O2">
        <v>6.1682808296988504E-3</v>
      </c>
      <c r="P2">
        <v>7.5430229396474596E-3</v>
      </c>
      <c r="Q2">
        <v>-2.95355555821433E-2</v>
      </c>
      <c r="R2">
        <v>2.8752280290472802E-4</v>
      </c>
    </row>
    <row r="5" spans="3:69" x14ac:dyDescent="0.25">
      <c r="C5" s="13">
        <v>0.13166671093801099</v>
      </c>
      <c r="D5" s="13">
        <v>1.35435715091878E-2</v>
      </c>
      <c r="E5" s="13">
        <v>0</v>
      </c>
      <c r="F5" s="13">
        <v>2.9856481775340701E-4</v>
      </c>
      <c r="G5" s="13">
        <v>1.3175845723259301E-4</v>
      </c>
      <c r="H5" s="13">
        <v>2.9281569278451301E-7</v>
      </c>
      <c r="I5" s="13">
        <v>9.0786194723209499E-4</v>
      </c>
      <c r="J5" s="13">
        <v>6.5329375994733997E-3</v>
      </c>
      <c r="K5" s="13">
        <v>1.05409218447952E-6</v>
      </c>
      <c r="L5" s="13">
        <v>3.1331077509026401E-7</v>
      </c>
      <c r="M5" s="13">
        <v>3.94765883666324E-7</v>
      </c>
      <c r="N5" s="13">
        <v>4.04028270890246E-7</v>
      </c>
      <c r="O5" s="13">
        <v>8.6270339412325398E-8</v>
      </c>
      <c r="P5" s="13">
        <v>2.2027342648573E-7</v>
      </c>
      <c r="Q5" s="13">
        <v>4.3724668154468502E-7</v>
      </c>
      <c r="R5" s="13">
        <v>2.30393372508256E-7</v>
      </c>
      <c r="S5" s="13">
        <v>3.4357953852184097E-5</v>
      </c>
      <c r="T5" s="13">
        <v>1.46661472301264E-3</v>
      </c>
      <c r="U5" s="13">
        <v>0.163130497602654</v>
      </c>
      <c r="V5" s="13">
        <v>1.87963996013693E-2</v>
      </c>
      <c r="W5" s="13">
        <v>2.1485212929136301E-4</v>
      </c>
      <c r="X5" s="13">
        <v>1.7745924170635701E-3</v>
      </c>
      <c r="Y5" s="13">
        <v>2.82988411243148E-5</v>
      </c>
      <c r="Z5" s="13">
        <v>1.9793116052661E-6</v>
      </c>
      <c r="AA5" s="13">
        <v>6.5981152145854396E-3</v>
      </c>
      <c r="AB5" s="13">
        <v>4.0323410373668101E-4</v>
      </c>
      <c r="AC5" s="13">
        <v>5.0077876358238797E-4</v>
      </c>
      <c r="AD5" s="13">
        <v>2.0918876599118302E-3</v>
      </c>
      <c r="AE5" s="13">
        <v>4.4237277737881296E-3</v>
      </c>
      <c r="AF5" s="13">
        <v>9.30502246378688E-4</v>
      </c>
      <c r="AG5" s="13">
        <v>4.0197051539027102E-4</v>
      </c>
      <c r="AH5" s="13">
        <v>0</v>
      </c>
      <c r="AI5" s="13">
        <v>2.19427577336956E-6</v>
      </c>
      <c r="AJ5" s="13">
        <v>0</v>
      </c>
      <c r="AK5" s="13">
        <v>1.94045747869893E-8</v>
      </c>
      <c r="AL5" s="13">
        <v>0</v>
      </c>
      <c r="AM5" s="13">
        <v>2.7517579357327799E-9</v>
      </c>
      <c r="AN5" s="13">
        <v>3.7946007761091702E-4</v>
      </c>
      <c r="AO5" s="13">
        <v>1.7324157111187001E-7</v>
      </c>
      <c r="AP5" s="13">
        <v>3.6155766509641201E-7</v>
      </c>
      <c r="AQ5" s="13">
        <v>6.5944187746778799E-7</v>
      </c>
      <c r="AR5" s="13">
        <v>6.4229722026275804E-7</v>
      </c>
      <c r="AS5" s="13">
        <v>1.7224047766292E-6</v>
      </c>
      <c r="AT5" s="13">
        <v>4.6548460871118303E-6</v>
      </c>
      <c r="AU5" s="13">
        <v>1.5007457019677201E-6</v>
      </c>
      <c r="AV5" s="13">
        <v>2.3114837910703399E-7</v>
      </c>
      <c r="AW5" s="13">
        <v>4.1661566301445898E-7</v>
      </c>
      <c r="AX5" s="13">
        <v>2.5072678036910898E-6</v>
      </c>
      <c r="AY5" s="13">
        <v>6.50554723523252E-7</v>
      </c>
      <c r="AZ5" s="13">
        <v>5.3111732439970498E-6</v>
      </c>
      <c r="BA5" s="13">
        <v>2.8301347248474099E-6</v>
      </c>
      <c r="BB5" s="13">
        <v>4.9785493971363096E-4</v>
      </c>
      <c r="BC5" s="13">
        <v>4.9836466831439101E-5</v>
      </c>
      <c r="BD5" s="13">
        <v>1.726798363925E-3</v>
      </c>
      <c r="BE5" s="13">
        <v>1.10052584506643E-6</v>
      </c>
      <c r="BF5" s="13">
        <v>2.26380097530674E-4</v>
      </c>
      <c r="BG5" s="13">
        <v>1.28824267860568E-6</v>
      </c>
      <c r="BH5" s="13">
        <v>1.0117116513437E-7</v>
      </c>
      <c r="BI5" s="13">
        <v>6.5186657608915101E-7</v>
      </c>
      <c r="BJ5" s="13">
        <v>1.37307509888211E-6</v>
      </c>
      <c r="BK5" s="13">
        <v>6.4644837649934897E-6</v>
      </c>
      <c r="BL5" s="13">
        <v>3.1358085628714599E-3</v>
      </c>
      <c r="BM5" s="13">
        <v>1.8203126552904E-4</v>
      </c>
      <c r="BN5" s="13">
        <v>2.1295945881580299E-3</v>
      </c>
      <c r="BO5" s="13">
        <v>7.1423462058599604E-5</v>
      </c>
      <c r="BP5" s="13">
        <v>6.2647128003409598E-6</v>
      </c>
      <c r="BQ5" s="13">
        <v>7.69362751628446E-4</v>
      </c>
    </row>
    <row r="6" spans="3:69" x14ac:dyDescent="0.25">
      <c r="C6" s="13">
        <v>1.18699037314833E-2</v>
      </c>
      <c r="D6" s="13">
        <v>2.8140058920356401E-2</v>
      </c>
      <c r="E6" s="13">
        <v>2.52532746211662E-7</v>
      </c>
      <c r="F6" s="13">
        <v>1.3742794545927399E-4</v>
      </c>
      <c r="G6" s="13">
        <v>7.4703202130136004E-7</v>
      </c>
      <c r="H6" s="13">
        <v>1.1644218115241999E-6</v>
      </c>
      <c r="I6" s="13">
        <v>2.6084650694722301E-8</v>
      </c>
      <c r="J6" s="13">
        <v>2.4109291659313699E-2</v>
      </c>
      <c r="K6" s="13">
        <v>1.7509608950105599E-6</v>
      </c>
      <c r="L6" s="13">
        <v>1.5485814490442299E-7</v>
      </c>
      <c r="M6" s="13">
        <v>1.15511048788167E-7</v>
      </c>
      <c r="N6" s="13">
        <v>7.22989653001633E-8</v>
      </c>
      <c r="O6" s="13">
        <v>1.78045369283939E-8</v>
      </c>
      <c r="P6" s="13">
        <v>6.09305594104569E-8</v>
      </c>
      <c r="Q6" s="13">
        <v>5.2479010479628998E-8</v>
      </c>
      <c r="R6" s="13">
        <v>3.4710052682248499E-8</v>
      </c>
      <c r="S6" s="13">
        <v>9.9036216292210005E-5</v>
      </c>
      <c r="T6" s="13">
        <v>2.0232793083099399E-4</v>
      </c>
      <c r="U6" s="13">
        <v>1.66546296711433E-3</v>
      </c>
      <c r="V6" s="13">
        <v>4.1683981091429802E-7</v>
      </c>
      <c r="W6" s="13">
        <v>7.9467650662670805E-4</v>
      </c>
      <c r="X6" s="13">
        <v>6.5546516081291103E-3</v>
      </c>
      <c r="Y6" s="13">
        <v>1.01994371013551E-4</v>
      </c>
      <c r="Z6" s="13">
        <v>8.0504827527377407E-6</v>
      </c>
      <c r="AA6" s="13">
        <v>9.7088674489474394E-5</v>
      </c>
      <c r="AB6" s="13">
        <v>1.48846251605072E-3</v>
      </c>
      <c r="AC6" s="13">
        <v>8.9544641095925098E-8</v>
      </c>
      <c r="AD6" s="13">
        <v>2.1728577244492301E-7</v>
      </c>
      <c r="AE6" s="13">
        <v>7.06627243667968E-4</v>
      </c>
      <c r="AF6" s="13">
        <v>1.8742914605730599E-7</v>
      </c>
      <c r="AG6" s="13">
        <v>6.0636229488462601E-7</v>
      </c>
      <c r="AH6" s="13">
        <v>8.9693805618088997E-8</v>
      </c>
      <c r="AI6" s="13">
        <v>2.08670323530887E-6</v>
      </c>
      <c r="AJ6" s="13">
        <v>5.0099923758035199E-8</v>
      </c>
      <c r="AK6" s="13">
        <v>5.3423891543399903E-8</v>
      </c>
      <c r="AL6" s="13">
        <v>6.5741805513726699E-7</v>
      </c>
      <c r="AM6" s="13">
        <v>5.5830343952494496E-7</v>
      </c>
      <c r="AN6" s="13">
        <v>5.4177222014101598E-6</v>
      </c>
      <c r="AO6" s="13">
        <v>3.5817941037869602E-7</v>
      </c>
      <c r="AP6" s="13">
        <v>8.8400388437233403E-9</v>
      </c>
      <c r="AQ6" s="13">
        <v>1.45201314463138E-8</v>
      </c>
      <c r="AR6" s="13">
        <v>2.0963296415168201E-7</v>
      </c>
      <c r="AS6" s="13">
        <v>3.0344931223930397E-8</v>
      </c>
      <c r="AT6" s="13">
        <v>2.12423164787625E-7</v>
      </c>
      <c r="AU6" s="13">
        <v>1.3799709808511699E-7</v>
      </c>
      <c r="AV6" s="13">
        <v>1.69584798592196E-8</v>
      </c>
      <c r="AW6" s="13">
        <v>1.1249397114560501E-7</v>
      </c>
      <c r="AX6" s="13">
        <v>3.5685330087215201E-6</v>
      </c>
      <c r="AY6" s="13">
        <v>4.81727588212391E-8</v>
      </c>
      <c r="AZ6" s="13">
        <v>1.6634979413138199E-8</v>
      </c>
      <c r="BA6" s="13">
        <v>2.9886388813468702E-9</v>
      </c>
      <c r="BB6" s="13">
        <v>4.2549824275263701E-5</v>
      </c>
      <c r="BC6" s="13">
        <v>4.8784719737385897E-6</v>
      </c>
      <c r="BD6" s="13">
        <v>6.8188114536537601E-7</v>
      </c>
      <c r="BE6" s="13">
        <v>2.2605215419116199E-8</v>
      </c>
      <c r="BF6" s="13">
        <v>4.7180237940214798E-5</v>
      </c>
      <c r="BG6" s="13">
        <v>1.8003507147409099E-8</v>
      </c>
      <c r="BH6" s="13">
        <v>5.3237196459640197E-8</v>
      </c>
      <c r="BI6" s="13">
        <v>6.3378451669412502E-8</v>
      </c>
      <c r="BJ6" s="13">
        <v>6.8072481698501406E-8</v>
      </c>
      <c r="BK6" s="13">
        <v>8.7056936028435402E-8</v>
      </c>
      <c r="BL6" s="13">
        <v>3.7443918352228999E-4</v>
      </c>
      <c r="BM6" s="13">
        <v>3.1967191976700198E-4</v>
      </c>
      <c r="BN6" s="13">
        <v>1.0080673789279299E-3</v>
      </c>
      <c r="BO6" s="13">
        <v>6.0256319868444198E-5</v>
      </c>
      <c r="BP6" s="13">
        <v>1.0029678432566299E-6</v>
      </c>
      <c r="BQ6" s="13">
        <v>2.83417678834845E-4</v>
      </c>
    </row>
    <row r="7" spans="3:69" x14ac:dyDescent="0.25">
      <c r="C7" s="13">
        <v>7.2056408827320499E-6</v>
      </c>
      <c r="D7" s="13">
        <v>2.88423496109347E-6</v>
      </c>
      <c r="E7" s="13">
        <v>8.1911968292124396E-4</v>
      </c>
      <c r="F7" s="13">
        <v>1.1018114456348E-4</v>
      </c>
      <c r="G7" s="13">
        <v>6.97106811604269E-5</v>
      </c>
      <c r="H7" s="13">
        <v>3.5214963096157997E-4</v>
      </c>
      <c r="I7" s="13">
        <v>1.1343151240681499E-5</v>
      </c>
      <c r="J7" s="13">
        <v>3.5955982755635799E-6</v>
      </c>
      <c r="K7" s="13">
        <v>2.9422750009647402E-6</v>
      </c>
      <c r="L7" s="13">
        <v>4.5768042602292001E-6</v>
      </c>
      <c r="M7" s="13">
        <v>1.34042744614128E-6</v>
      </c>
      <c r="N7" s="13">
        <v>1.9554954649374802E-6</v>
      </c>
      <c r="O7" s="13">
        <v>3.7725376486515301E-7</v>
      </c>
      <c r="P7" s="13">
        <v>3.7682919874848199E-6</v>
      </c>
      <c r="Q7" s="13">
        <v>8.9999423026273003E-7</v>
      </c>
      <c r="R7" s="13">
        <v>6.8820698838831905E-7</v>
      </c>
      <c r="S7" s="13">
        <v>2.2451746507787001E-6</v>
      </c>
      <c r="T7" s="13">
        <v>2.0837880470394698E-6</v>
      </c>
      <c r="U7" s="13">
        <v>1.8539826620177701E-6</v>
      </c>
      <c r="V7" s="13">
        <v>1.5912015670204399E-6</v>
      </c>
      <c r="W7" s="13">
        <v>1.25817901643032E-6</v>
      </c>
      <c r="X7" s="13">
        <v>2.7278956183865801E-6</v>
      </c>
      <c r="Y7" s="13">
        <v>7.5518889208059596E-6</v>
      </c>
      <c r="Z7" s="13">
        <v>4.2995813533990099E-3</v>
      </c>
      <c r="AA7" s="13">
        <v>5.0084291082884301E-5</v>
      </c>
      <c r="AB7" s="13">
        <v>2.6302808572724799E-6</v>
      </c>
      <c r="AC7" s="13">
        <v>1.6626611873181899E-6</v>
      </c>
      <c r="AD7" s="13">
        <v>2.0682184547642001E-6</v>
      </c>
      <c r="AE7" s="13">
        <v>1.2241029314406299E-6</v>
      </c>
      <c r="AF7" s="13">
        <v>7.0386118785951797E-7</v>
      </c>
      <c r="AG7" s="13">
        <v>1.4747642751566401E-6</v>
      </c>
      <c r="AH7" s="13">
        <v>2.0128956559916499E-5</v>
      </c>
      <c r="AI7" s="13">
        <v>2.7830380432440198E-5</v>
      </c>
      <c r="AJ7" s="13">
        <v>9.9818748632616892E-6</v>
      </c>
      <c r="AK7" s="13">
        <v>1.60893440743997E-5</v>
      </c>
      <c r="AL7" s="13">
        <v>8.9635521875503507E-6</v>
      </c>
      <c r="AM7" s="13">
        <v>2.1885643832368098E-6</v>
      </c>
      <c r="AN7" s="13">
        <v>2.29974869421541E-5</v>
      </c>
      <c r="AO7" s="13">
        <v>5.90088618600697E-7</v>
      </c>
      <c r="AP7" s="13">
        <v>7.4249021661682799E-7</v>
      </c>
      <c r="AQ7" s="13">
        <v>1.2406047844046899E-6</v>
      </c>
      <c r="AR7" s="13">
        <v>1.22686112170229E-6</v>
      </c>
      <c r="AS7" s="13">
        <v>1.59984860177136E-6</v>
      </c>
      <c r="AT7" s="13">
        <v>3.4061207935208099E-6</v>
      </c>
      <c r="AU7" s="13">
        <v>2.8197239572430801E-6</v>
      </c>
      <c r="AV7" s="13">
        <v>3.13185501364386E-7</v>
      </c>
      <c r="AW7" s="13">
        <v>1.4163462583749201E-6</v>
      </c>
      <c r="AX7" s="13">
        <v>1.42513399015094E-6</v>
      </c>
      <c r="AY7" s="13">
        <v>2.2744855286444799E-6</v>
      </c>
      <c r="AZ7" s="13">
        <v>3.9137484733647198E-7</v>
      </c>
      <c r="BA7" s="13">
        <v>1.1028370879409901E-6</v>
      </c>
      <c r="BB7" s="13">
        <v>1.76914046249627E-6</v>
      </c>
      <c r="BC7" s="13">
        <v>2.0312125904719501E-6</v>
      </c>
      <c r="BD7" s="13">
        <v>2.7100134532806998E-6</v>
      </c>
      <c r="BE7" s="13">
        <v>5.4431430594667897E-6</v>
      </c>
      <c r="BF7" s="13">
        <v>7.9160600781810397E-7</v>
      </c>
      <c r="BG7" s="13">
        <v>7.9344514000061002E-7</v>
      </c>
      <c r="BH7" s="13">
        <v>1.60834006351301E-6</v>
      </c>
      <c r="BI7" s="13">
        <v>1.40824094797317E-6</v>
      </c>
      <c r="BJ7" s="13">
        <v>1.2735759443488401E-6</v>
      </c>
      <c r="BK7" s="13">
        <v>5.1764902089248397E-7</v>
      </c>
      <c r="BL7" s="13">
        <v>3.6098995803358601E-6</v>
      </c>
      <c r="BM7" s="13">
        <v>1.73250577495967E-6</v>
      </c>
      <c r="BN7" s="13">
        <v>1.9162138784157298E-6</v>
      </c>
      <c r="BO7" s="13">
        <v>2.1445672819361802E-6</v>
      </c>
      <c r="BP7" s="13">
        <v>1.17836100951236E-5</v>
      </c>
      <c r="BQ7" s="13">
        <v>5.8064427740069003E-5</v>
      </c>
    </row>
    <row r="8" spans="3:69" x14ac:dyDescent="0.25">
      <c r="C8" s="13">
        <v>2.8588210189413499E-3</v>
      </c>
      <c r="D8" s="13">
        <v>4.6043940971549702E-5</v>
      </c>
      <c r="E8" s="13">
        <v>1.03990818331684E-3</v>
      </c>
      <c r="F8" s="13">
        <v>2.8304435554685901E-2</v>
      </c>
      <c r="G8" s="13">
        <v>6.7348145169033495E-4</v>
      </c>
      <c r="H8" s="13">
        <v>9.1720336227107506E-3</v>
      </c>
      <c r="I8" s="13">
        <v>6.9570998239955502E-3</v>
      </c>
      <c r="J8" s="13">
        <v>8.0828590502310494E-5</v>
      </c>
      <c r="K8" s="13">
        <v>3.8671291987026402E-2</v>
      </c>
      <c r="L8" s="13">
        <v>2.79301218974926E-2</v>
      </c>
      <c r="M8" s="13">
        <v>7.1244267452765702E-4</v>
      </c>
      <c r="N8" s="13">
        <v>2.1309679362487699E-4</v>
      </c>
      <c r="O8" s="13">
        <v>1.3967338677563599E-5</v>
      </c>
      <c r="P8" s="13">
        <v>5.05233115101292E-4</v>
      </c>
      <c r="Q8" s="13">
        <v>1.0350456572750499E-4</v>
      </c>
      <c r="R8" s="13">
        <v>1.9787794446579E-4</v>
      </c>
      <c r="S8" s="13">
        <v>2.1157044070610901E-4</v>
      </c>
      <c r="T8" s="13">
        <v>5.2288307224435799E-4</v>
      </c>
      <c r="U8" s="13">
        <v>5.99930202671525E-4</v>
      </c>
      <c r="V8" s="13">
        <v>6.9441284490080995E-4</v>
      </c>
      <c r="W8" s="13">
        <v>3.1928584396018302E-5</v>
      </c>
      <c r="X8" s="13">
        <v>2.8439057180743902E-3</v>
      </c>
      <c r="Y8" s="13">
        <v>9.8002304067212396E-5</v>
      </c>
      <c r="Z8" s="13">
        <v>2.8318405874995E-3</v>
      </c>
      <c r="AA8" s="13">
        <v>3.0964571079530002E-3</v>
      </c>
      <c r="AB8" s="13">
        <v>5.0158839266874905E-4</v>
      </c>
      <c r="AC8" s="13">
        <v>1.7055756503148101E-5</v>
      </c>
      <c r="AD8" s="13">
        <v>1.6570539897280399E-5</v>
      </c>
      <c r="AE8" s="13">
        <v>1.16777629560029E-5</v>
      </c>
      <c r="AF8" s="13">
        <v>1.2995241880365301E-5</v>
      </c>
      <c r="AG8" s="13">
        <v>2.1221236641789401E-5</v>
      </c>
      <c r="AH8" s="13">
        <v>1.09620179739699E-5</v>
      </c>
      <c r="AI8" s="13">
        <v>1.18668644259014E-3</v>
      </c>
      <c r="AJ8" s="13">
        <v>8.7076193204431804E-6</v>
      </c>
      <c r="AK8" s="13">
        <v>2.2469727137495599E-5</v>
      </c>
      <c r="AL8" s="13">
        <v>6.0290945973560498E-5</v>
      </c>
      <c r="AM8" s="13">
        <v>2.9132621613129E-5</v>
      </c>
      <c r="AN8" s="13">
        <v>4.0428628487133599E-5</v>
      </c>
      <c r="AO8" s="13">
        <v>3.2667926202248602E-5</v>
      </c>
      <c r="AP8" s="13">
        <v>3.4768342625734103E-5</v>
      </c>
      <c r="AQ8" s="13">
        <v>7.6352913630281296E-5</v>
      </c>
      <c r="AR8" s="13">
        <v>1.4610791813498701E-4</v>
      </c>
      <c r="AS8" s="13">
        <v>6.9399281656121095E-4</v>
      </c>
      <c r="AT8" s="13">
        <v>1.42136472331582E-5</v>
      </c>
      <c r="AU8" s="13">
        <v>1.0725110162823801E-5</v>
      </c>
      <c r="AV8" s="13">
        <v>1.9677462282016398E-6</v>
      </c>
      <c r="AW8" s="13">
        <v>6.8089396152330801E-6</v>
      </c>
      <c r="AX8" s="13">
        <v>1.8812332536797199E-4</v>
      </c>
      <c r="AY8" s="13">
        <v>1.0824808830236699E-5</v>
      </c>
      <c r="AZ8" s="13">
        <v>2.6427104875239798E-6</v>
      </c>
      <c r="BA8" s="13">
        <v>3.5800941794650702E-6</v>
      </c>
      <c r="BB8" s="13">
        <v>4.0289962840902498E-4</v>
      </c>
      <c r="BC8" s="13">
        <v>6.1049299679505106E-5</v>
      </c>
      <c r="BD8" s="13">
        <v>2.5939555092935898E-4</v>
      </c>
      <c r="BE8" s="13">
        <v>2.3831848536587201E-4</v>
      </c>
      <c r="BF8" s="13">
        <v>4.1735439697587702E-4</v>
      </c>
      <c r="BG8" s="13">
        <v>4.5652405168173103E-5</v>
      </c>
      <c r="BH8" s="13">
        <v>5.6740722122713401E-5</v>
      </c>
      <c r="BI8" s="13">
        <v>7.7664544694773004E-5</v>
      </c>
      <c r="BJ8" s="13">
        <v>7.3771795979857204E-5</v>
      </c>
      <c r="BK8" s="13">
        <v>8.0675474361759905E-4</v>
      </c>
      <c r="BL8" s="13">
        <v>1.7763241200783101E-3</v>
      </c>
      <c r="BM8" s="13">
        <v>1.30068042582836E-4</v>
      </c>
      <c r="BN8" s="13">
        <v>2.7491280614098501E-4</v>
      </c>
      <c r="BO8" s="13">
        <v>4.8109760740250301E-4</v>
      </c>
      <c r="BP8" s="13">
        <v>6.0424679627328498E-5</v>
      </c>
      <c r="BQ8" s="13">
        <v>1.7354525214379501E-3</v>
      </c>
    </row>
    <row r="9" spans="3:69" x14ac:dyDescent="0.25">
      <c r="C9" s="13">
        <v>3.32261247893432E-6</v>
      </c>
      <c r="D9" s="13">
        <v>1.0518924610859801E-6</v>
      </c>
      <c r="E9" s="13">
        <v>1.0875073125237E-3</v>
      </c>
      <c r="F9" s="13">
        <v>6.5998905434329E-4</v>
      </c>
      <c r="G9" s="13">
        <v>4.1812903666660199E-4</v>
      </c>
      <c r="H9" s="13">
        <v>5.4052840282664696E-6</v>
      </c>
      <c r="I9" s="13">
        <v>4.8559694471418098E-6</v>
      </c>
      <c r="J9" s="13">
        <v>3.50080179538193E-6</v>
      </c>
      <c r="K9" s="13">
        <v>5.7151949260017597E-6</v>
      </c>
      <c r="L9" s="13">
        <v>5.7348113021138601E-6</v>
      </c>
      <c r="M9" s="13">
        <v>7.4088676641581503E-6</v>
      </c>
      <c r="N9" s="13">
        <v>5.6569355146709702E-6</v>
      </c>
      <c r="O9" s="13">
        <v>1.19569289974714E-6</v>
      </c>
      <c r="P9" s="13">
        <v>5.1758592165643299E-6</v>
      </c>
      <c r="Q9" s="13">
        <v>5.4813456036990697E-6</v>
      </c>
      <c r="R9" s="13">
        <v>3.16177367024209E-6</v>
      </c>
      <c r="S9" s="13">
        <v>4.58446957966004E-6</v>
      </c>
      <c r="T9" s="13">
        <v>3.4021597520291099E-6</v>
      </c>
      <c r="U9" s="13">
        <v>2.8507664775803702E-6</v>
      </c>
      <c r="V9" s="13">
        <v>2.5035328765559599E-6</v>
      </c>
      <c r="W9" s="13">
        <v>2.8194623013231501E-6</v>
      </c>
      <c r="X9" s="13">
        <v>4.1241568262627498E-6</v>
      </c>
      <c r="Y9" s="13">
        <v>3.0149682966687102E-6</v>
      </c>
      <c r="Z9" s="13">
        <v>8.3309105595704403E-6</v>
      </c>
      <c r="AA9" s="13">
        <v>2.8305233887384302E-6</v>
      </c>
      <c r="AB9" s="13">
        <v>3.6163912343654299E-6</v>
      </c>
      <c r="AC9" s="13">
        <v>1.9052152500394301E-6</v>
      </c>
      <c r="AD9" s="13">
        <v>2.2616140196462402E-6</v>
      </c>
      <c r="AE9" s="13">
        <v>1.3624172690134999E-6</v>
      </c>
      <c r="AF9" s="13">
        <v>1.48875481420174E-6</v>
      </c>
      <c r="AG9" s="13">
        <v>2.4650842695830301E-6</v>
      </c>
      <c r="AH9" s="13">
        <v>5.7446717414866995E-7</v>
      </c>
      <c r="AI9" s="13">
        <v>8.5247751292352896E-6</v>
      </c>
      <c r="AJ9" s="13">
        <v>2.6986659690363799E-6</v>
      </c>
      <c r="AK9" s="13">
        <v>1.0807349142363699E-6</v>
      </c>
      <c r="AL9" s="13">
        <v>3.09030071897243E-6</v>
      </c>
      <c r="AM9" s="13">
        <v>3.34170095631936E-6</v>
      </c>
      <c r="AN9" s="13">
        <v>2.5670858663223398E-6</v>
      </c>
      <c r="AO9" s="13">
        <v>1.9073456546280101E-6</v>
      </c>
      <c r="AP9" s="13">
        <v>1.18864909727283E-6</v>
      </c>
      <c r="AQ9" s="13">
        <v>1.7523861667888E-6</v>
      </c>
      <c r="AR9" s="13">
        <v>3.0751355773336998E-6</v>
      </c>
      <c r="AS9" s="13">
        <v>2.3575541241647701E-6</v>
      </c>
      <c r="AT9" s="13">
        <v>1.93427725809114E-6</v>
      </c>
      <c r="AU9" s="13">
        <v>1.88641308993058E-6</v>
      </c>
      <c r="AV9" s="13">
        <v>5.8070679810740102E-7</v>
      </c>
      <c r="AW9" s="13">
        <v>7.4769350704463896E-7</v>
      </c>
      <c r="AX9" s="13">
        <v>1.23556748706647E-5</v>
      </c>
      <c r="AY9" s="13">
        <v>1.22701844713474E-6</v>
      </c>
      <c r="AZ9" s="13">
        <v>6.7096768720277705E-7</v>
      </c>
      <c r="BA9" s="13">
        <v>1.2503762767287201E-6</v>
      </c>
      <c r="BB9" s="13">
        <v>3.6278618998992601E-6</v>
      </c>
      <c r="BC9" s="13">
        <v>2.5087211341134601E-6</v>
      </c>
      <c r="BD9" s="13">
        <v>1.5615617909500699E-6</v>
      </c>
      <c r="BE9" s="13">
        <v>2.0599410712205398E-6</v>
      </c>
      <c r="BF9" s="13">
        <v>8.6253780601117599E-7</v>
      </c>
      <c r="BG9" s="13">
        <v>1.0562671815488401E-6</v>
      </c>
      <c r="BH9" s="13">
        <v>1.54627206434806E-6</v>
      </c>
      <c r="BI9" s="13">
        <v>1.1900440254683499E-6</v>
      </c>
      <c r="BJ9" s="13">
        <v>1.45806214054517E-6</v>
      </c>
      <c r="BK9" s="13">
        <v>8.8945607643727497E-7</v>
      </c>
      <c r="BL9" s="13">
        <v>2.1941491881518501E-6</v>
      </c>
      <c r="BM9" s="13">
        <v>1.7246780092805201E-6</v>
      </c>
      <c r="BN9" s="13">
        <v>1.85698195986215E-6</v>
      </c>
      <c r="BO9" s="13">
        <v>2.4982804569139999E-6</v>
      </c>
      <c r="BP9" s="13">
        <v>5.36211332024562E-6</v>
      </c>
      <c r="BQ9" s="13">
        <v>8.3863988491420705E-6</v>
      </c>
    </row>
    <row r="10" spans="3:69" x14ac:dyDescent="0.25">
      <c r="C10" s="13">
        <v>8.37543171848802E-3</v>
      </c>
      <c r="D10" s="13">
        <v>1.1932135318883401E-3</v>
      </c>
      <c r="E10" s="13">
        <v>1.44371679482294E-2</v>
      </c>
      <c r="F10" s="13">
        <v>1.8660127738941799E-2</v>
      </c>
      <c r="G10" s="13">
        <v>7.8398451249921E-4</v>
      </c>
      <c r="H10" s="13">
        <v>3.5609770771943397E-2</v>
      </c>
      <c r="I10" s="13">
        <v>2.1830245782269299E-3</v>
      </c>
      <c r="J10" s="13">
        <v>7.1880905138304698E-3</v>
      </c>
      <c r="K10" s="13">
        <v>1.39703138462579E-2</v>
      </c>
      <c r="L10" s="13">
        <v>1.4772542691824399E-2</v>
      </c>
      <c r="M10" s="13">
        <v>6.86322619881776E-3</v>
      </c>
      <c r="N10" s="13">
        <v>3.20446546465017E-3</v>
      </c>
      <c r="O10" s="13">
        <v>1.26625888467159E-3</v>
      </c>
      <c r="P10" s="13">
        <v>3.43618681793911E-3</v>
      </c>
      <c r="Q10" s="13">
        <v>2.6145703434729199E-3</v>
      </c>
      <c r="R10" s="13">
        <v>1.79717327513861E-3</v>
      </c>
      <c r="S10" s="13">
        <v>4.6880543245238597E-3</v>
      </c>
      <c r="T10" s="13">
        <v>3.0545503523959801E-3</v>
      </c>
      <c r="U10" s="13">
        <v>5.9958216482925101E-3</v>
      </c>
      <c r="V10" s="13">
        <v>1.15619231775875E-2</v>
      </c>
      <c r="W10" s="13">
        <v>2.8111909399787202E-3</v>
      </c>
      <c r="X10" s="13">
        <v>1.5427152461716701E-2</v>
      </c>
      <c r="Y10" s="13">
        <v>9.8072527062034905E-3</v>
      </c>
      <c r="Z10" s="13">
        <v>9.9280085341610595E-3</v>
      </c>
      <c r="AA10" s="13">
        <v>1.14049543414979E-2</v>
      </c>
      <c r="AB10" s="13">
        <v>1.1356589986533199E-2</v>
      </c>
      <c r="AC10" s="13">
        <v>5.5795968750936998E-3</v>
      </c>
      <c r="AD10" s="13">
        <v>9.5646053795000099E-3</v>
      </c>
      <c r="AE10" s="13">
        <v>2.3301776947648602E-2</v>
      </c>
      <c r="AF10" s="13">
        <v>1.50187860356568E-2</v>
      </c>
      <c r="AG10" s="13">
        <v>1.13836691729185E-2</v>
      </c>
      <c r="AH10" s="13">
        <v>2.1435945798819599E-4</v>
      </c>
      <c r="AI10" s="13">
        <v>9.5892065068752398E-4</v>
      </c>
      <c r="AJ10" s="13">
        <v>1.42767546523441E-3</v>
      </c>
      <c r="AK10" s="13">
        <v>2.8167201450833698E-3</v>
      </c>
      <c r="AL10" s="13">
        <v>2.02237440398481E-3</v>
      </c>
      <c r="AM10" s="13">
        <v>4.43019042315699E-3</v>
      </c>
      <c r="AN10" s="13">
        <v>1.74532194139455E-3</v>
      </c>
      <c r="AO10" s="13">
        <v>5.0154443996268998E-2</v>
      </c>
      <c r="AP10" s="13">
        <v>9.5413755055500597E-4</v>
      </c>
      <c r="AQ10" s="13">
        <v>1.76091786377685E-3</v>
      </c>
      <c r="AR10" s="13">
        <v>2.67676492363172E-3</v>
      </c>
      <c r="AS10" s="13">
        <v>2.3998691785943401E-3</v>
      </c>
      <c r="AT10" s="13">
        <v>2.0871758622382302E-3</v>
      </c>
      <c r="AU10" s="13">
        <v>1.0769351282849001E-3</v>
      </c>
      <c r="AV10" s="13">
        <v>3.3504325018128198E-4</v>
      </c>
      <c r="AW10" s="13">
        <v>6.1761126137098703E-3</v>
      </c>
      <c r="AX10" s="13">
        <v>2.0888584084309901E-2</v>
      </c>
      <c r="AY10" s="13">
        <v>3.11410886644805E-3</v>
      </c>
      <c r="AZ10" s="13">
        <v>7.8701390695183301E-4</v>
      </c>
      <c r="BA10" s="13">
        <v>3.2718179076698099E-4</v>
      </c>
      <c r="BB10" s="13">
        <v>1.7372569761571501E-3</v>
      </c>
      <c r="BC10" s="13">
        <v>1.0436864817426899E-2</v>
      </c>
      <c r="BD10" s="13">
        <v>2.08990729674377E-3</v>
      </c>
      <c r="BE10" s="13">
        <v>2.6964533603232701E-3</v>
      </c>
      <c r="BF10" s="13">
        <v>1.27651623335078E-2</v>
      </c>
      <c r="BG10" s="13">
        <v>1.50834136045292E-3</v>
      </c>
      <c r="BH10" s="13">
        <v>5.8691829389529299E-3</v>
      </c>
      <c r="BI10" s="13">
        <v>5.5074691114249804E-3</v>
      </c>
      <c r="BJ10" s="13">
        <v>3.0562560705216001E-3</v>
      </c>
      <c r="BK10" s="13">
        <v>2.6555214279709899E-3</v>
      </c>
      <c r="BL10" s="13">
        <v>1.05306749765937E-2</v>
      </c>
      <c r="BM10" s="13">
        <v>1.39698170551573E-2</v>
      </c>
      <c r="BN10" s="13">
        <v>1.7482263852858702E-2</v>
      </c>
      <c r="BO10" s="13">
        <v>4.0442701283993502E-3</v>
      </c>
      <c r="BP10" s="13">
        <v>1.7412565856012999E-3</v>
      </c>
      <c r="BQ10" s="13">
        <v>5.9671967630458497E-3</v>
      </c>
    </row>
    <row r="11" spans="3:69" x14ac:dyDescent="0.25">
      <c r="C11" s="13">
        <v>3.0892238303870602E-3</v>
      </c>
      <c r="D11" s="13">
        <v>3.69121784121588E-4</v>
      </c>
      <c r="E11" s="13">
        <v>2.2084798666091301E-3</v>
      </c>
      <c r="F11" s="13">
        <v>1.05280737895439E-2</v>
      </c>
      <c r="G11" s="13">
        <v>6.46401016332665E-3</v>
      </c>
      <c r="H11" s="13">
        <v>1.0095897045049601E-2</v>
      </c>
      <c r="I11" s="13">
        <v>1.0267718559385201E-4</v>
      </c>
      <c r="J11" s="13">
        <v>8.2016506371265796E-4</v>
      </c>
      <c r="K11" s="13">
        <v>1.6111455545908099E-3</v>
      </c>
      <c r="L11" s="13">
        <v>1.34633856648085E-3</v>
      </c>
      <c r="M11" s="13">
        <v>1.00879726999293E-3</v>
      </c>
      <c r="N11" s="13">
        <v>6.3373086495113805E-4</v>
      </c>
      <c r="O11" s="13">
        <v>1.5808915397920299E-4</v>
      </c>
      <c r="P11" s="13">
        <v>5.3090966696590404E-4</v>
      </c>
      <c r="Q11" s="13">
        <v>4.5686963503051401E-4</v>
      </c>
      <c r="R11" s="13">
        <v>3.06486075721415E-4</v>
      </c>
      <c r="S11" s="13">
        <v>7.0021505937640702E-4</v>
      </c>
      <c r="T11" s="13">
        <v>5.1740811226524302E-4</v>
      </c>
      <c r="U11" s="13">
        <v>8.0053079936821901E-4</v>
      </c>
      <c r="V11" s="13">
        <v>9.0438550436105602E-4</v>
      </c>
      <c r="W11" s="13">
        <v>4.5160915935967298E-4</v>
      </c>
      <c r="X11" s="13">
        <v>2.26256702269431E-3</v>
      </c>
      <c r="Y11" s="13">
        <v>1.6199398260530601E-3</v>
      </c>
      <c r="Z11" s="13">
        <v>9.7007729570358098E-3</v>
      </c>
      <c r="AA11" s="13">
        <v>1.25785126681547E-3</v>
      </c>
      <c r="AB11" s="13">
        <v>1.2163860285122599E-3</v>
      </c>
      <c r="AC11" s="13">
        <v>7.1799571144981196E-4</v>
      </c>
      <c r="AD11" s="13">
        <v>1.59902712097314E-3</v>
      </c>
      <c r="AE11" s="13">
        <v>1.39337046977417E-3</v>
      </c>
      <c r="AF11" s="13">
        <v>1.49887917225775E-3</v>
      </c>
      <c r="AG11" s="13">
        <v>1.8617683334666E-3</v>
      </c>
      <c r="AH11" s="13">
        <v>7.7838493940833901E-4</v>
      </c>
      <c r="AI11" s="13">
        <v>1.8098195574666999E-2</v>
      </c>
      <c r="AJ11" s="13">
        <v>4.3842383811180599E-4</v>
      </c>
      <c r="AK11" s="13">
        <v>4.6807139509530502E-4</v>
      </c>
      <c r="AL11" s="13">
        <v>5.7025546215660802E-3</v>
      </c>
      <c r="AM11" s="13">
        <v>4.8441909666025696E-3</v>
      </c>
      <c r="AN11" s="13">
        <v>4.3752018241083098E-3</v>
      </c>
      <c r="AO11" s="13">
        <v>3.1076449982617399E-3</v>
      </c>
      <c r="AP11" s="13">
        <v>9.3124345073731401E-5</v>
      </c>
      <c r="AQ11" s="13">
        <v>1.4365599212525301E-4</v>
      </c>
      <c r="AR11" s="13">
        <v>1.8340976568884601E-3</v>
      </c>
      <c r="AS11" s="13">
        <v>2.9391091561453301E-4</v>
      </c>
      <c r="AT11" s="13">
        <v>1.8565629646196599E-3</v>
      </c>
      <c r="AU11" s="13">
        <v>1.21661393593205E-3</v>
      </c>
      <c r="AV11" s="13">
        <v>1.53593632554629E-4</v>
      </c>
      <c r="AW11" s="13">
        <v>9.7967480894785991E-4</v>
      </c>
      <c r="AX11" s="13">
        <v>3.0929420069060801E-2</v>
      </c>
      <c r="AY11" s="13">
        <v>4.2265425368497299E-4</v>
      </c>
      <c r="AZ11" s="13">
        <v>1.5606646756972901E-4</v>
      </c>
      <c r="BA11" s="13">
        <v>4.2594785920701103E-5</v>
      </c>
      <c r="BB11" s="13">
        <v>3.2383034393914701E-4</v>
      </c>
      <c r="BC11" s="13">
        <v>6.50469445080133E-4</v>
      </c>
      <c r="BD11" s="13">
        <v>3.6137198593131199E-4</v>
      </c>
      <c r="BE11" s="13">
        <v>2.02246319116429E-4</v>
      </c>
      <c r="BF11" s="13">
        <v>8.1642427885723001E-4</v>
      </c>
      <c r="BG11" s="13">
        <v>1.6464545838582099E-4</v>
      </c>
      <c r="BH11" s="13">
        <v>4.7724651853450398E-4</v>
      </c>
      <c r="BI11" s="13">
        <v>5.5859210208342104E-4</v>
      </c>
      <c r="BJ11" s="13">
        <v>5.9832982182374999E-4</v>
      </c>
      <c r="BK11" s="13">
        <v>7.5962747059021602E-4</v>
      </c>
      <c r="BL11" s="13">
        <v>1.72094397983515E-3</v>
      </c>
      <c r="BM11" s="13">
        <v>1.73171447033463E-3</v>
      </c>
      <c r="BN11" s="13">
        <v>1.3446219210954101E-3</v>
      </c>
      <c r="BO11" s="13">
        <v>3.4363843441464E-3</v>
      </c>
      <c r="BP11" s="13">
        <v>8.72199979897763E-3</v>
      </c>
      <c r="BQ11" s="13">
        <v>1.92298454248911E-2</v>
      </c>
    </row>
    <row r="12" spans="3:69" x14ac:dyDescent="0.25">
      <c r="C12" s="13">
        <v>3.02069620562778E-4</v>
      </c>
      <c r="D12" s="13">
        <v>1.8629950578167599E-4</v>
      </c>
      <c r="E12" s="13">
        <v>9.7608968704879493E-6</v>
      </c>
      <c r="F12" s="13">
        <v>4.5915618311873302E-4</v>
      </c>
      <c r="G12" s="13">
        <v>4.0753959328637999E-4</v>
      </c>
      <c r="H12" s="13">
        <v>4.3020602447554798E-6</v>
      </c>
      <c r="I12" s="13">
        <v>9.0837489326441694E-3</v>
      </c>
      <c r="J12" s="13">
        <v>6.2600438294498295E-2</v>
      </c>
      <c r="K12" s="13">
        <v>1.11598153454598E-3</v>
      </c>
      <c r="L12" s="13">
        <v>5.5646324060466498E-4</v>
      </c>
      <c r="M12" s="13">
        <v>2.6378144262343198E-4</v>
      </c>
      <c r="N12" s="13">
        <v>8.2918535444871601E-4</v>
      </c>
      <c r="O12" s="13">
        <v>2.96153858144221E-4</v>
      </c>
      <c r="P12" s="13">
        <v>7.4841234795246204E-4</v>
      </c>
      <c r="Q12" s="13">
        <v>1.60851217257182E-3</v>
      </c>
      <c r="R12" s="13">
        <v>3.65101040109432E-4</v>
      </c>
      <c r="S12" s="13">
        <v>3.1337922581504203E-2</v>
      </c>
      <c r="T12" s="13">
        <v>2.1518691659729201E-3</v>
      </c>
      <c r="U12" s="13">
        <v>1.9902515164120301E-4</v>
      </c>
      <c r="V12" s="13">
        <v>3.6991034530405199E-4</v>
      </c>
      <c r="W12" s="13">
        <v>7.1511969812305495E-5</v>
      </c>
      <c r="X12" s="13">
        <v>1.0137644359126801E-2</v>
      </c>
      <c r="Y12" s="13">
        <v>4.8614153330189697E-5</v>
      </c>
      <c r="Z12" s="13">
        <v>9.0984565091956798E-6</v>
      </c>
      <c r="AA12" s="13">
        <v>1.2348455623807401E-4</v>
      </c>
      <c r="AB12" s="13">
        <v>2.0834723400048002E-3</v>
      </c>
      <c r="AC12" s="13">
        <v>5.54836747432333E-4</v>
      </c>
      <c r="AD12" s="13">
        <v>1.5558661549711899E-4</v>
      </c>
      <c r="AE12" s="13">
        <v>8.2302209170885098E-4</v>
      </c>
      <c r="AF12" s="13">
        <v>1.40231031791731E-4</v>
      </c>
      <c r="AG12" s="13">
        <v>3.6785036587548298E-4</v>
      </c>
      <c r="AH12" s="13">
        <v>1.7352185963523901E-6</v>
      </c>
      <c r="AI12" s="13">
        <v>9.6240007370352702E-3</v>
      </c>
      <c r="AJ12" s="13">
        <v>8.4156061871502806E-6</v>
      </c>
      <c r="AK12" s="13">
        <v>8.9878008310522296E-5</v>
      </c>
      <c r="AL12" s="13">
        <v>7.1403916802924997E-6</v>
      </c>
      <c r="AM12" s="13">
        <v>1.6506733619202802E-5</v>
      </c>
      <c r="AN12" s="13">
        <v>1.0346913507458699E-4</v>
      </c>
      <c r="AO12" s="13">
        <v>5.2989204103007204E-4</v>
      </c>
      <c r="AP12" s="13">
        <v>4.9016875574076397E-5</v>
      </c>
      <c r="AQ12" s="13">
        <v>2.1756054165003599E-4</v>
      </c>
      <c r="AR12" s="13">
        <v>4.2704672253938199E-4</v>
      </c>
      <c r="AS12" s="13">
        <v>1.2107163680251699E-3</v>
      </c>
      <c r="AT12" s="13">
        <v>3.4095066973481799E-5</v>
      </c>
      <c r="AU12" s="13">
        <v>5.3445646066744298E-6</v>
      </c>
      <c r="AV12" s="13">
        <v>3.0420654922570599E-6</v>
      </c>
      <c r="AW12" s="13">
        <v>8.7407917645839695E-7</v>
      </c>
      <c r="AX12" s="13">
        <v>6.7203923188199801E-4</v>
      </c>
      <c r="AY12" s="13">
        <v>3.1550735955921403E-4</v>
      </c>
      <c r="AZ12" s="13">
        <v>1.05155118660714E-5</v>
      </c>
      <c r="BA12" s="13">
        <v>1.02392709411394E-5</v>
      </c>
      <c r="BB12" s="13">
        <v>1.5948884615786199E-4</v>
      </c>
      <c r="BC12" s="13">
        <v>5.1635646975041296E-6</v>
      </c>
      <c r="BD12" s="13">
        <v>2.9122689423779699E-4</v>
      </c>
      <c r="BE12" s="13">
        <v>4.8967529809601702E-5</v>
      </c>
      <c r="BF12" s="13">
        <v>2.8956810720184299E-5</v>
      </c>
      <c r="BG12" s="13">
        <v>8.7376290690069101E-5</v>
      </c>
      <c r="BH12" s="13">
        <v>1.4125850952468401E-4</v>
      </c>
      <c r="BI12" s="13">
        <v>1.12143758676423E-5</v>
      </c>
      <c r="BJ12" s="13">
        <v>1.7678955379032901E-3</v>
      </c>
      <c r="BK12" s="13">
        <v>1.37343842183295E-5</v>
      </c>
      <c r="BL12" s="13">
        <v>3.7174854672876001E-4</v>
      </c>
      <c r="BM12" s="13">
        <v>5.9180780799700705E-4</v>
      </c>
      <c r="BN12" s="13">
        <v>4.3916333752868801E-4</v>
      </c>
      <c r="BO12" s="13">
        <v>2.71749544792841E-4</v>
      </c>
      <c r="BP12" s="13">
        <v>1.39357569684492E-5</v>
      </c>
      <c r="BQ12" s="13">
        <v>5.1929294425077997E-4</v>
      </c>
    </row>
    <row r="13" spans="3:69" x14ac:dyDescent="0.25">
      <c r="C13" s="13">
        <v>1.10590353738088E-4</v>
      </c>
      <c r="D13" s="13">
        <v>6.8021104383577898E-4</v>
      </c>
      <c r="E13" s="13">
        <v>2.9305443195579099E-3</v>
      </c>
      <c r="F13" s="13">
        <v>2.8509134568948202E-3</v>
      </c>
      <c r="G13" s="13">
        <v>4.3740242506655602E-3</v>
      </c>
      <c r="H13" s="13">
        <v>2.3701187428991599E-4</v>
      </c>
      <c r="I13" s="13">
        <v>3.1133821182363401E-2</v>
      </c>
      <c r="J13" s="13">
        <v>5.6226621092006403E-3</v>
      </c>
      <c r="K13" s="13">
        <v>8.5392631182442794E-2</v>
      </c>
      <c r="L13" s="13">
        <v>6.9382925038878199E-3</v>
      </c>
      <c r="M13" s="13">
        <v>2.7963417755161699E-3</v>
      </c>
      <c r="N13" s="13">
        <v>4.4230404416604804E-3</v>
      </c>
      <c r="O13" s="13">
        <v>3.8951137460219198E-4</v>
      </c>
      <c r="P13" s="13">
        <v>9.2455407232884708E-3</v>
      </c>
      <c r="Q13" s="13">
        <v>8.1170204576310901E-3</v>
      </c>
      <c r="R13" s="13">
        <v>1.06758456350608E-3</v>
      </c>
      <c r="S13" s="13">
        <v>3.9946284569780596E-3</v>
      </c>
      <c r="T13" s="13">
        <v>3.6162251213252301E-3</v>
      </c>
      <c r="U13" s="13">
        <v>4.3003328948970103E-3</v>
      </c>
      <c r="V13" s="13">
        <v>3.5824082159789201E-3</v>
      </c>
      <c r="W13" s="13">
        <v>6.2750540399355605E-4</v>
      </c>
      <c r="X13" s="13">
        <v>2.0637321652572501E-3</v>
      </c>
      <c r="Y13" s="13">
        <v>1.5999108900574801E-4</v>
      </c>
      <c r="Z13" s="13">
        <v>2.84232210776948E-3</v>
      </c>
      <c r="AA13" s="13">
        <v>2.023842858444E-3</v>
      </c>
      <c r="AB13" s="13">
        <v>5.4258546542353603E-3</v>
      </c>
      <c r="AC13" s="13">
        <v>1.7218368956154899E-4</v>
      </c>
      <c r="AD13" s="13">
        <v>8.6957634554290998E-4</v>
      </c>
      <c r="AE13" s="13">
        <v>3.24359974414317E-4</v>
      </c>
      <c r="AF13" s="13">
        <v>6.3219557246413003E-4</v>
      </c>
      <c r="AG13" s="13">
        <v>8.6460429901378101E-4</v>
      </c>
      <c r="AH13" s="13">
        <v>9.7607876362037303E-6</v>
      </c>
      <c r="AI13" s="13">
        <v>2.2332515604109299E-4</v>
      </c>
      <c r="AJ13" s="13">
        <v>4.6087092705614399E-5</v>
      </c>
      <c r="AK13" s="13">
        <v>1.37539893831762E-4</v>
      </c>
      <c r="AL13" s="13">
        <v>3.6441477137327599E-5</v>
      </c>
      <c r="AM13" s="13">
        <v>3.55006328380283E-5</v>
      </c>
      <c r="AN13" s="13">
        <v>1.49818917670033E-4</v>
      </c>
      <c r="AO13" s="13">
        <v>1.0987825437748901E-3</v>
      </c>
      <c r="AP13" s="13">
        <v>3.4049892313432201E-5</v>
      </c>
      <c r="AQ13" s="13">
        <v>5.3736893379090203E-5</v>
      </c>
      <c r="AR13" s="13">
        <v>2.74791980598115E-3</v>
      </c>
      <c r="AS13" s="13">
        <v>1.7904534346547E-3</v>
      </c>
      <c r="AT13" s="13">
        <v>8.5020243091078905E-5</v>
      </c>
      <c r="AU13" s="13">
        <v>7.6536396500301098E-5</v>
      </c>
      <c r="AV13" s="13">
        <v>1.1520112971719E-5</v>
      </c>
      <c r="AW13" s="13">
        <v>8.0728438350583808E-6</v>
      </c>
      <c r="AX13" s="13">
        <v>9.9196942649829901E-5</v>
      </c>
      <c r="AY13" s="13">
        <v>8.3408737030439702E-4</v>
      </c>
      <c r="AZ13" s="13">
        <v>2.68991462449855E-5</v>
      </c>
      <c r="BA13" s="13">
        <v>1.49935371510667E-4</v>
      </c>
      <c r="BB13" s="13">
        <v>2.0402716921875002E-3</v>
      </c>
      <c r="BC13" s="13">
        <v>1.3054612666208999E-4</v>
      </c>
      <c r="BD13" s="13">
        <v>1.0028530554827501E-3</v>
      </c>
      <c r="BE13" s="13">
        <v>1.29379638776324E-3</v>
      </c>
      <c r="BF13" s="13">
        <v>1.6192540508243501E-4</v>
      </c>
      <c r="BG13" s="13">
        <v>1.4691516520573601E-3</v>
      </c>
      <c r="BH13" s="13">
        <v>1.57777416354101E-3</v>
      </c>
      <c r="BI13" s="13">
        <v>5.9545969721994801E-4</v>
      </c>
      <c r="BJ13" s="13">
        <v>1.10298102906029E-3</v>
      </c>
      <c r="BK13" s="13">
        <v>7.4092650589814696E-5</v>
      </c>
      <c r="BL13" s="13">
        <v>7.3569797322174104E-4</v>
      </c>
      <c r="BM13" s="13">
        <v>3.2455895622611198E-4</v>
      </c>
      <c r="BN13" s="13">
        <v>2.1441061499673001E-3</v>
      </c>
      <c r="BO13" s="13">
        <v>1.3399301964139201E-3</v>
      </c>
      <c r="BP13" s="13">
        <v>1.4407029251365999E-4</v>
      </c>
      <c r="BQ13" s="13">
        <v>1.1791062661225299E-3</v>
      </c>
    </row>
    <row r="14" spans="3:69" x14ac:dyDescent="0.25">
      <c r="C14" s="13">
        <v>2.7238686875547799E-4</v>
      </c>
      <c r="D14" s="13">
        <v>4.8305097766921097E-5</v>
      </c>
      <c r="E14" s="13">
        <v>9.5791722755303801E-3</v>
      </c>
      <c r="F14" s="13">
        <v>3.0341435544895198E-3</v>
      </c>
      <c r="G14" s="13">
        <v>2.3582267445543099E-3</v>
      </c>
      <c r="H14" s="13">
        <v>9.6433182596227096E-5</v>
      </c>
      <c r="I14" s="13">
        <v>1.6873135158544E-3</v>
      </c>
      <c r="J14" s="13">
        <v>2.22326659992777E-3</v>
      </c>
      <c r="K14" s="13">
        <v>3.1309465857028802E-3</v>
      </c>
      <c r="L14" s="13">
        <v>0.139407240549135</v>
      </c>
      <c r="M14" s="13">
        <v>9.5641032103322005E-2</v>
      </c>
      <c r="N14" s="13">
        <v>4.0585029609566198E-2</v>
      </c>
      <c r="O14" s="13">
        <v>4.2141229031511301E-3</v>
      </c>
      <c r="P14" s="13">
        <v>5.4741683285529003E-2</v>
      </c>
      <c r="Q14" s="13">
        <v>3.5217635176892199E-2</v>
      </c>
      <c r="R14" s="13">
        <v>1.61053839064574E-2</v>
      </c>
      <c r="S14" s="13">
        <v>2.6804699387898999E-2</v>
      </c>
      <c r="T14" s="13">
        <v>1.6830781922051102E-2</v>
      </c>
      <c r="U14" s="13">
        <v>2.8373698626070602E-3</v>
      </c>
      <c r="V14" s="13">
        <v>3.6739959206320899E-3</v>
      </c>
      <c r="W14" s="13">
        <v>9.9348755221719605E-5</v>
      </c>
      <c r="X14" s="13">
        <v>1.7472107471807399E-3</v>
      </c>
      <c r="Y14" s="13">
        <v>3.0599822387875498E-4</v>
      </c>
      <c r="Z14" s="13">
        <v>1.7446614286089799E-4</v>
      </c>
      <c r="AA14" s="13">
        <v>1.5517068763447401E-4</v>
      </c>
      <c r="AB14" s="13">
        <v>3.12595029635831E-3</v>
      </c>
      <c r="AC14" s="13">
        <v>3.4355522942329102E-4</v>
      </c>
      <c r="AD14" s="13">
        <v>4.6371347762316997E-5</v>
      </c>
      <c r="AE14" s="13">
        <v>2.0137875043515099E-5</v>
      </c>
      <c r="AF14" s="13">
        <v>2.3302733582260199E-5</v>
      </c>
      <c r="AG14" s="13">
        <v>4.3242082722012902E-4</v>
      </c>
      <c r="AH14" s="13">
        <v>1.5533308534974101E-4</v>
      </c>
      <c r="AI14" s="13">
        <v>5.8852740026806303E-3</v>
      </c>
      <c r="AJ14" s="13">
        <v>1.3718496486389599E-4</v>
      </c>
      <c r="AK14" s="13">
        <v>1.3746585420137801E-4</v>
      </c>
      <c r="AL14" s="13">
        <v>9.38426333504784E-5</v>
      </c>
      <c r="AM14" s="13">
        <v>3.3837467321693802E-5</v>
      </c>
      <c r="AN14" s="13">
        <v>7.2969200835280499E-4</v>
      </c>
      <c r="AO14" s="13">
        <v>2.7862486019978198E-5</v>
      </c>
      <c r="AP14" s="13">
        <v>4.2334030535919203E-5</v>
      </c>
      <c r="AQ14" s="13">
        <v>6.93487845392212E-5</v>
      </c>
      <c r="AR14" s="13">
        <v>2.1162790906932401E-4</v>
      </c>
      <c r="AS14" s="13">
        <v>6.37693805155766E-4</v>
      </c>
      <c r="AT14" s="13">
        <v>3.7625930409478499E-5</v>
      </c>
      <c r="AU14" s="13">
        <v>3.5051637465866599E-5</v>
      </c>
      <c r="AV14" s="13">
        <v>7.8080759694504608E-6</v>
      </c>
      <c r="AW14" s="13">
        <v>1.4683349890149301E-5</v>
      </c>
      <c r="AX14" s="13">
        <v>5.1361019465200801E-4</v>
      </c>
      <c r="AY14" s="13">
        <v>1.56805015106755E-4</v>
      </c>
      <c r="AZ14" s="13">
        <v>9.5733618193082008E-6</v>
      </c>
      <c r="BA14" s="13">
        <v>3.3176057515076098E-5</v>
      </c>
      <c r="BB14" s="13">
        <v>4.7951008902178798E-4</v>
      </c>
      <c r="BC14" s="13">
        <v>7.4248300679165497E-5</v>
      </c>
      <c r="BD14" s="13">
        <v>2.8301853186684099E-4</v>
      </c>
      <c r="BE14" s="13">
        <v>1.6317443693276701E-3</v>
      </c>
      <c r="BF14" s="13">
        <v>2.01371197967096E-4</v>
      </c>
      <c r="BG14" s="13">
        <v>5.2223535301181797E-5</v>
      </c>
      <c r="BH14" s="13">
        <v>7.6362598311891606E-5</v>
      </c>
      <c r="BI14" s="13">
        <v>6.7115699599702602E-5</v>
      </c>
      <c r="BJ14" s="13">
        <v>6.0145678142808402E-4</v>
      </c>
      <c r="BK14" s="13">
        <v>5.8369127192349199E-5</v>
      </c>
      <c r="BL14" s="13">
        <v>8.2848154003689199E-4</v>
      </c>
      <c r="BM14" s="13">
        <v>6.2847887958776498E-5</v>
      </c>
      <c r="BN14" s="13">
        <v>1.14233251604306E-4</v>
      </c>
      <c r="BO14" s="13">
        <v>3.0677038232357199E-4</v>
      </c>
      <c r="BP14" s="13">
        <v>1.8814670528887601E-4</v>
      </c>
      <c r="BQ14" s="13">
        <v>2.70614542906294E-4</v>
      </c>
    </row>
    <row r="15" spans="3:69" x14ac:dyDescent="0.25">
      <c r="C15" s="13">
        <v>3.63402251061901E-3</v>
      </c>
      <c r="D15" s="13">
        <v>1.5295406120250201E-3</v>
      </c>
      <c r="E15" s="13">
        <v>1.3461497793822901E-2</v>
      </c>
      <c r="F15" s="13">
        <v>8.0482794601402109E-3</v>
      </c>
      <c r="G15" s="13">
        <v>9.4535077329328601E-3</v>
      </c>
      <c r="H15" s="13">
        <v>5.9931223176093299E-4</v>
      </c>
      <c r="I15" s="13">
        <v>3.9348609057774098E-2</v>
      </c>
      <c r="J15" s="13">
        <v>1.85668773863518E-2</v>
      </c>
      <c r="K15" s="13">
        <v>1.7060706079512E-2</v>
      </c>
      <c r="L15" s="13">
        <v>1.8408632292730199E-2</v>
      </c>
      <c r="M15" s="13">
        <v>7.8477156848345803E-2</v>
      </c>
      <c r="N15" s="13">
        <v>5.3240944234065703E-2</v>
      </c>
      <c r="O15" s="13">
        <v>6.9497412114974304E-3</v>
      </c>
      <c r="P15" s="13">
        <v>4.9138864933614503E-2</v>
      </c>
      <c r="Q15" s="13">
        <v>4.9885922398747798E-2</v>
      </c>
      <c r="R15" s="13">
        <v>2.87716066248336E-2</v>
      </c>
      <c r="S15" s="13">
        <v>3.3565474059585897E-2</v>
      </c>
      <c r="T15" s="13">
        <v>2.2419567693504699E-2</v>
      </c>
      <c r="U15" s="13">
        <v>1.3743939626382699E-2</v>
      </c>
      <c r="V15" s="13">
        <v>9.6863758806607306E-3</v>
      </c>
      <c r="W15" s="13">
        <v>8.0400394359186906E-3</v>
      </c>
      <c r="X15" s="13">
        <v>2.1783571629811999E-2</v>
      </c>
      <c r="Y15" s="13">
        <v>1.53343344212613E-2</v>
      </c>
      <c r="Z15" s="13">
        <v>1.1582248116618699E-3</v>
      </c>
      <c r="AA15" s="13">
        <v>9.7024451832917209E-3</v>
      </c>
      <c r="AB15" s="13">
        <v>2.2218628456082402E-2</v>
      </c>
      <c r="AC15" s="13">
        <v>1.32357685021232E-3</v>
      </c>
      <c r="AD15" s="13">
        <v>1.5326672301133599E-3</v>
      </c>
      <c r="AE15" s="13">
        <v>6.35147968567175E-4</v>
      </c>
      <c r="AF15" s="13">
        <v>4.7616446221008699E-4</v>
      </c>
      <c r="AG15" s="13">
        <v>1.67420409880023E-3</v>
      </c>
      <c r="AH15" s="13">
        <v>5.0784187937027297E-4</v>
      </c>
      <c r="AI15" s="13">
        <v>4.7561156889870298E-3</v>
      </c>
      <c r="AJ15" s="13">
        <v>2.4337093023068301E-2</v>
      </c>
      <c r="AK15" s="13">
        <v>2.6254049618013799E-3</v>
      </c>
      <c r="AL15" s="13">
        <v>3.3311953741058998E-3</v>
      </c>
      <c r="AM15" s="13">
        <v>1.10057282120239E-2</v>
      </c>
      <c r="AN15" s="13">
        <v>2.6076439215069699E-3</v>
      </c>
      <c r="AO15" s="13">
        <v>2.9678379948428701E-3</v>
      </c>
      <c r="AP15" s="13">
        <v>1.88699754442943E-3</v>
      </c>
      <c r="AQ15" s="13">
        <v>4.2908253321738199E-4</v>
      </c>
      <c r="AR15" s="13">
        <v>1.04314294367973E-2</v>
      </c>
      <c r="AS15" s="13">
        <v>3.7487099855623499E-3</v>
      </c>
      <c r="AT15" s="13">
        <v>2.9139613841026299E-4</v>
      </c>
      <c r="AU15" s="13">
        <v>3.6992564224511002E-4</v>
      </c>
      <c r="AV15" s="13">
        <v>6.6787617820252704E-5</v>
      </c>
      <c r="AW15" s="13">
        <v>1.25439413971504E-4</v>
      </c>
      <c r="AX15" s="13">
        <v>7.6423496276257195E-4</v>
      </c>
      <c r="AY15" s="13">
        <v>2.40758599042418E-3</v>
      </c>
      <c r="AZ15" s="13">
        <v>1.29734276453813E-4</v>
      </c>
      <c r="BA15" s="13">
        <v>1.7919132198464E-3</v>
      </c>
      <c r="BB15" s="13">
        <v>2.9651018702291001E-3</v>
      </c>
      <c r="BC15" s="13">
        <v>1.5345802002886899E-3</v>
      </c>
      <c r="BD15" s="13">
        <v>2.4381677278972002E-3</v>
      </c>
      <c r="BE15" s="13">
        <v>1.4838159190086599E-2</v>
      </c>
      <c r="BF15" s="13">
        <v>1.02597024318865E-3</v>
      </c>
      <c r="BG15" s="13">
        <v>3.6619229267114198E-4</v>
      </c>
      <c r="BH15" s="13">
        <v>9.0091518204368402E-4</v>
      </c>
      <c r="BI15" s="13">
        <v>2.4842349746216998E-4</v>
      </c>
      <c r="BJ15" s="13">
        <v>5.1512313615186701E-3</v>
      </c>
      <c r="BK15" s="13">
        <v>2.5482655728909501E-4</v>
      </c>
      <c r="BL15" s="13">
        <v>2.4755011612393801E-3</v>
      </c>
      <c r="BM15" s="13">
        <v>2.3039166498484199E-3</v>
      </c>
      <c r="BN15" s="13">
        <v>3.0159065968966099E-3</v>
      </c>
      <c r="BO15" s="13">
        <v>3.4288297330528801E-3</v>
      </c>
      <c r="BP15" s="13">
        <v>5.5398765117666603E-3</v>
      </c>
      <c r="BQ15" s="13">
        <v>2.4218423988077698E-3</v>
      </c>
    </row>
    <row r="16" spans="3:69" x14ac:dyDescent="0.25">
      <c r="C16" s="13">
        <v>6.1952961725733101E-3</v>
      </c>
      <c r="D16" s="13">
        <v>2.3993354030203101E-3</v>
      </c>
      <c r="E16" s="13">
        <v>1.79013079328301E-2</v>
      </c>
      <c r="F16" s="13">
        <v>2.2858163932382301E-2</v>
      </c>
      <c r="G16" s="13">
        <v>2.39640105600437E-2</v>
      </c>
      <c r="H16" s="13">
        <v>2.0296965331481499E-3</v>
      </c>
      <c r="I16" s="13">
        <v>1.2562992806436499E-2</v>
      </c>
      <c r="J16" s="13">
        <v>4.0582524351770099E-3</v>
      </c>
      <c r="K16" s="13">
        <v>1.84983751706885E-3</v>
      </c>
      <c r="L16" s="13">
        <v>4.48324584824129E-3</v>
      </c>
      <c r="M16" s="13">
        <v>7.8099216196655897E-3</v>
      </c>
      <c r="N16" s="13">
        <v>5.2252180423552702E-2</v>
      </c>
      <c r="O16" s="13">
        <v>9.0626431297582001E-4</v>
      </c>
      <c r="P16" s="13">
        <v>9.6334130531204008E-3</v>
      </c>
      <c r="Q16" s="13">
        <v>2.3773937412481301E-2</v>
      </c>
      <c r="R16" s="13">
        <v>1.03148077009107E-2</v>
      </c>
      <c r="S16" s="13">
        <v>2.10024463190359E-3</v>
      </c>
      <c r="T16" s="13">
        <v>5.4235547043546897E-3</v>
      </c>
      <c r="U16" s="13">
        <v>3.3969708021145601E-3</v>
      </c>
      <c r="V16" s="13">
        <v>1.57095224392944E-3</v>
      </c>
      <c r="W16" s="13">
        <v>1.7095051350455501E-3</v>
      </c>
      <c r="X16" s="13">
        <v>4.5919241555649297E-3</v>
      </c>
      <c r="Y16" s="13">
        <v>1.00404452458463E-2</v>
      </c>
      <c r="Z16" s="13">
        <v>5.89237669793487E-4</v>
      </c>
      <c r="AA16" s="13">
        <v>5.6873109768537499E-3</v>
      </c>
      <c r="AB16" s="13">
        <v>4.81512696148191E-3</v>
      </c>
      <c r="AC16" s="13">
        <v>1.468118271662E-3</v>
      </c>
      <c r="AD16" s="13">
        <v>1.3878291037237799E-3</v>
      </c>
      <c r="AE16" s="13">
        <v>6.8372560890093297E-4</v>
      </c>
      <c r="AF16" s="13">
        <v>7.9834263273171702E-4</v>
      </c>
      <c r="AG16" s="13">
        <v>1.2585639727328199E-3</v>
      </c>
      <c r="AH16" s="13">
        <v>1.4094754994984699E-4</v>
      </c>
      <c r="AI16" s="13">
        <v>2.23617310939507E-3</v>
      </c>
      <c r="AJ16" s="13">
        <v>9.2534338581462105E-4</v>
      </c>
      <c r="AK16" s="13">
        <v>6.8337748627371605E-4</v>
      </c>
      <c r="AL16" s="13">
        <v>1.7530929471977501E-3</v>
      </c>
      <c r="AM16" s="13">
        <v>9.2049927231737901E-4</v>
      </c>
      <c r="AN16" s="13">
        <v>9.2954375041682004E-3</v>
      </c>
      <c r="AO16" s="13">
        <v>2.4003307192594298E-3</v>
      </c>
      <c r="AP16" s="13">
        <v>6.4525185124850496E-4</v>
      </c>
      <c r="AQ16" s="13">
        <v>9.5492618975474798E-4</v>
      </c>
      <c r="AR16" s="13">
        <v>2.4240182227899601E-3</v>
      </c>
      <c r="AS16" s="13">
        <v>2.1504860552013102E-3</v>
      </c>
      <c r="AT16" s="13">
        <v>5.5767649092727605E-4</v>
      </c>
      <c r="AU16" s="13">
        <v>6.73905113801211E-4</v>
      </c>
      <c r="AV16" s="13">
        <v>6.6486414926979198E-4</v>
      </c>
      <c r="AW16" s="13">
        <v>1.74937079767354E-4</v>
      </c>
      <c r="AX16" s="13">
        <v>3.6739994635370501E-4</v>
      </c>
      <c r="AY16" s="13">
        <v>3.29870049208731E-3</v>
      </c>
      <c r="AZ16" s="13">
        <v>3.2475438476883199E-4</v>
      </c>
      <c r="BA16" s="13">
        <v>1.8926992714909899E-3</v>
      </c>
      <c r="BB16" s="13">
        <v>1.9865054405198701E-3</v>
      </c>
      <c r="BC16" s="13">
        <v>1.48967661271498E-3</v>
      </c>
      <c r="BD16" s="13">
        <v>2.3698535690180201E-3</v>
      </c>
      <c r="BE16" s="13">
        <v>1.6430490976429499E-2</v>
      </c>
      <c r="BF16" s="13">
        <v>1.8413501331851899E-3</v>
      </c>
      <c r="BG16" s="13">
        <v>8.7433633432977499E-4</v>
      </c>
      <c r="BH16" s="13">
        <v>9.9839679770867898E-4</v>
      </c>
      <c r="BI16" s="13">
        <v>9.3749772110600501E-4</v>
      </c>
      <c r="BJ16" s="13">
        <v>8.1863570214911496E-4</v>
      </c>
      <c r="BK16" s="13">
        <v>3.5098404434785399E-4</v>
      </c>
      <c r="BL16" s="13">
        <v>1.06721977761706E-3</v>
      </c>
      <c r="BM16" s="13">
        <v>5.9967502037528504E-4</v>
      </c>
      <c r="BN16" s="13">
        <v>9.9459269275118094E-4</v>
      </c>
      <c r="BO16" s="13">
        <v>5.2638097601786704E-3</v>
      </c>
      <c r="BP16" s="13">
        <v>1.7557822795022701E-3</v>
      </c>
      <c r="BQ16" s="13">
        <v>1.65973737540182E-3</v>
      </c>
    </row>
    <row r="17" spans="3:69" x14ac:dyDescent="0.25">
      <c r="C17" s="13">
        <v>1.83193778938725E-4</v>
      </c>
      <c r="D17" s="13">
        <v>1.2422246944293001E-4</v>
      </c>
      <c r="E17" s="13">
        <v>3.0669810018353502E-4</v>
      </c>
      <c r="F17" s="13">
        <v>3.6428519586863902E-4</v>
      </c>
      <c r="G17" s="13">
        <v>1.2888884855446999E-3</v>
      </c>
      <c r="H17" s="13">
        <v>2.6748008735575502E-4</v>
      </c>
      <c r="I17" s="13">
        <v>1.0407703553296599E-3</v>
      </c>
      <c r="J17" s="13">
        <v>1.6870030135291399E-3</v>
      </c>
      <c r="K17" s="13">
        <v>1.7928293921535699E-3</v>
      </c>
      <c r="L17" s="13">
        <v>1.63975520628399E-3</v>
      </c>
      <c r="M17" s="13">
        <v>2.7531638508576598E-3</v>
      </c>
      <c r="N17" s="13">
        <v>4.4857446051457597E-3</v>
      </c>
      <c r="O17" s="13">
        <v>1.0051897919212601E-2</v>
      </c>
      <c r="P17" s="13">
        <v>6.7882792093871599E-3</v>
      </c>
      <c r="Q17" s="13">
        <v>5.7459441798609796E-3</v>
      </c>
      <c r="R17" s="13">
        <v>1.15182985665602E-2</v>
      </c>
      <c r="S17" s="13">
        <v>3.17379597806386E-3</v>
      </c>
      <c r="T17" s="13">
        <v>3.1412216704780698E-3</v>
      </c>
      <c r="U17" s="13">
        <v>7.2110936838843103E-4</v>
      </c>
      <c r="V17" s="13">
        <v>2.3994188569148099E-3</v>
      </c>
      <c r="W17" s="13">
        <v>1.3199509109275899E-3</v>
      </c>
      <c r="X17" s="13">
        <v>9.9087383605985391E-4</v>
      </c>
      <c r="Y17" s="13">
        <v>3.8935181090473002E-3</v>
      </c>
      <c r="Z17" s="13">
        <v>2.9661044426185598E-4</v>
      </c>
      <c r="AA17" s="13">
        <v>1.4402832172564499E-3</v>
      </c>
      <c r="AB17" s="13">
        <v>1.9849633544837398E-3</v>
      </c>
      <c r="AC17" s="13">
        <v>1.72220537413969E-3</v>
      </c>
      <c r="AD17" s="13">
        <v>1.30683201814089E-3</v>
      </c>
      <c r="AE17" s="13">
        <v>5.7294591943485502E-4</v>
      </c>
      <c r="AF17" s="13">
        <v>6.23118081174269E-4</v>
      </c>
      <c r="AG17" s="13">
        <v>1.20835841535963E-3</v>
      </c>
      <c r="AH17" s="13">
        <v>9.0766405706552004E-5</v>
      </c>
      <c r="AI17" s="13">
        <v>7.0953292971009897E-4</v>
      </c>
      <c r="AJ17" s="13">
        <v>6.1726641111317497E-4</v>
      </c>
      <c r="AK17" s="13">
        <v>2.9235587315764401E-4</v>
      </c>
      <c r="AL17" s="13">
        <v>3.1180728176626699E-4</v>
      </c>
      <c r="AM17" s="13">
        <v>4.0034167553690102E-4</v>
      </c>
      <c r="AN17" s="13">
        <v>2.5023501025926698E-4</v>
      </c>
      <c r="AO17" s="13">
        <v>4.5167419160527602E-4</v>
      </c>
      <c r="AP17" s="13">
        <v>1.8782528949360701E-3</v>
      </c>
      <c r="AQ17" s="13">
        <v>1.9379665122167399E-3</v>
      </c>
      <c r="AR17" s="13">
        <v>4.5452359083517904E-3</v>
      </c>
      <c r="AS17" s="13">
        <v>3.20191844431362E-3</v>
      </c>
      <c r="AT17" s="13">
        <v>7.4100994828113997E-4</v>
      </c>
      <c r="AU17" s="13">
        <v>9.2795341341737599E-4</v>
      </c>
      <c r="AV17" s="13">
        <v>3.00043879371014E-4</v>
      </c>
      <c r="AW17" s="13">
        <v>6.99353826356851E-4</v>
      </c>
      <c r="AX17" s="13">
        <v>4.0774837442450799E-4</v>
      </c>
      <c r="AY17" s="13">
        <v>4.2796285077156902E-4</v>
      </c>
      <c r="AZ17" s="13">
        <v>7.3268757558395895E-4</v>
      </c>
      <c r="BA17" s="13">
        <v>2.42076143790431E-3</v>
      </c>
      <c r="BB17" s="13">
        <v>1.84574801724663E-3</v>
      </c>
      <c r="BC17" s="13">
        <v>2.9500950669893999E-3</v>
      </c>
      <c r="BD17" s="13">
        <v>1.26866169767334E-3</v>
      </c>
      <c r="BE17" s="13">
        <v>1.1283493772951099E-3</v>
      </c>
      <c r="BF17" s="13">
        <v>4.7810542772142001E-4</v>
      </c>
      <c r="BG17" s="13">
        <v>1.70810518673705E-3</v>
      </c>
      <c r="BH17" s="13">
        <v>6.8848546362815103E-4</v>
      </c>
      <c r="BI17" s="13">
        <v>5.2774212254566295E-4</v>
      </c>
      <c r="BJ17" s="13">
        <v>5.7425437867838396E-4</v>
      </c>
      <c r="BK17" s="13">
        <v>2.9814227051591901E-4</v>
      </c>
      <c r="BL17" s="13">
        <v>6.5156192026490404E-4</v>
      </c>
      <c r="BM17" s="13">
        <v>5.0756458480149104E-4</v>
      </c>
      <c r="BN17" s="13">
        <v>4.6546736350334202E-4</v>
      </c>
      <c r="BO17" s="13">
        <v>1.55040901157297E-3</v>
      </c>
      <c r="BP17" s="13">
        <v>7.8000326190249096E-3</v>
      </c>
      <c r="BQ17" s="13">
        <v>5.9318336444347697E-4</v>
      </c>
    </row>
    <row r="18" spans="3:69" x14ac:dyDescent="0.25">
      <c r="C18" s="13">
        <v>2.6657347142495401E-3</v>
      </c>
      <c r="D18" s="13">
        <v>9.4792799898167602E-4</v>
      </c>
      <c r="E18" s="13">
        <v>4.2538092975263301E-4</v>
      </c>
      <c r="F18" s="13">
        <v>4.0085158064448603E-4</v>
      </c>
      <c r="G18" s="13">
        <v>1.9002395506429099E-3</v>
      </c>
      <c r="H18" s="13">
        <v>7.2215093900644393E-5</v>
      </c>
      <c r="I18" s="13">
        <v>1.06330182656147E-2</v>
      </c>
      <c r="J18" s="13">
        <v>6.6199773615798199E-3</v>
      </c>
      <c r="K18" s="13">
        <v>7.3636483418295696E-4</v>
      </c>
      <c r="L18" s="13">
        <v>4.2264508952701701E-3</v>
      </c>
      <c r="M18" s="13">
        <v>3.7641561003308398E-3</v>
      </c>
      <c r="N18" s="13">
        <v>1.7887133524386201E-2</v>
      </c>
      <c r="O18" s="13">
        <v>2.0255209725664001E-3</v>
      </c>
      <c r="P18" s="13">
        <v>3.2812377265791302E-2</v>
      </c>
      <c r="Q18" s="13">
        <v>5.1884009813982302E-3</v>
      </c>
      <c r="R18" s="13">
        <v>3.5676508886561499E-3</v>
      </c>
      <c r="S18" s="13">
        <v>1.11452001941546E-3</v>
      </c>
      <c r="T18" s="13">
        <v>3.4121770621821199E-3</v>
      </c>
      <c r="U18" s="13">
        <v>6.8816471660663298E-4</v>
      </c>
      <c r="V18" s="13">
        <v>9.8768964542725692E-4</v>
      </c>
      <c r="W18" s="13">
        <v>4.5018126496626601E-4</v>
      </c>
      <c r="X18" s="13">
        <v>1.51900964392213E-3</v>
      </c>
      <c r="Y18" s="13">
        <v>1.1010931204139601E-3</v>
      </c>
      <c r="Z18" s="13">
        <v>2.00054296329747E-4</v>
      </c>
      <c r="AA18" s="13">
        <v>7.97516148155468E-4</v>
      </c>
      <c r="AB18" s="13">
        <v>2.7049100154945202E-3</v>
      </c>
      <c r="AC18" s="13">
        <v>2.25472823668774E-4</v>
      </c>
      <c r="AD18" s="13">
        <v>4.8740210640624499E-4</v>
      </c>
      <c r="AE18" s="13">
        <v>1.65438643719493E-4</v>
      </c>
      <c r="AF18" s="13">
        <v>5.3421873236312505E-4</v>
      </c>
      <c r="AG18" s="13">
        <v>3.35048046330746E-4</v>
      </c>
      <c r="AH18" s="13">
        <v>2.26735369322447E-5</v>
      </c>
      <c r="AI18" s="13">
        <v>9.7389824260327596E-4</v>
      </c>
      <c r="AJ18" s="13">
        <v>2.7329465142853101E-4</v>
      </c>
      <c r="AK18" s="13">
        <v>1.3205712761077301E-4</v>
      </c>
      <c r="AL18" s="13">
        <v>2.3792770816928699E-3</v>
      </c>
      <c r="AM18" s="13">
        <v>8.7148749158279004E-5</v>
      </c>
      <c r="AN18" s="13">
        <v>1.2489082527258899E-4</v>
      </c>
      <c r="AO18" s="13">
        <v>1.8063614446127401E-3</v>
      </c>
      <c r="AP18" s="13">
        <v>1.08965274690206E-4</v>
      </c>
      <c r="AQ18" s="13">
        <v>1.5998790818478299E-4</v>
      </c>
      <c r="AR18" s="13">
        <v>3.2751558681670201E-3</v>
      </c>
      <c r="AS18" s="13">
        <v>6.5334942889024104E-4</v>
      </c>
      <c r="AT18" s="13">
        <v>1.7700119645719199E-4</v>
      </c>
      <c r="AU18" s="13">
        <v>1.76792938742277E-4</v>
      </c>
      <c r="AV18" s="13">
        <v>4.7815631700633502E-5</v>
      </c>
      <c r="AW18" s="13">
        <v>3.7511466576454502E-5</v>
      </c>
      <c r="AX18" s="13">
        <v>2.7656730987745797E-4</v>
      </c>
      <c r="AY18" s="13">
        <v>3.3791078810303901E-4</v>
      </c>
      <c r="AZ18" s="13">
        <v>5.9834041852589601E-5</v>
      </c>
      <c r="BA18" s="13">
        <v>9.68918478899865E-4</v>
      </c>
      <c r="BB18" s="13">
        <v>1.69280487855106E-3</v>
      </c>
      <c r="BC18" s="13">
        <v>2.8509201954898702E-4</v>
      </c>
      <c r="BD18" s="13">
        <v>1.2501710313711999E-3</v>
      </c>
      <c r="BE18" s="13">
        <v>3.3908049459784001E-3</v>
      </c>
      <c r="BF18" s="13">
        <v>7.6674442110305399E-4</v>
      </c>
      <c r="BG18" s="13">
        <v>1.1390269681927599E-4</v>
      </c>
      <c r="BH18" s="13">
        <v>4.0951738729476801E-4</v>
      </c>
      <c r="BI18" s="13">
        <v>1.67975808606361E-3</v>
      </c>
      <c r="BJ18" s="13">
        <v>9.1393729255516204E-4</v>
      </c>
      <c r="BK18" s="13">
        <v>1.8536284006497099E-4</v>
      </c>
      <c r="BL18" s="13">
        <v>1.05260862291167E-3</v>
      </c>
      <c r="BM18" s="13">
        <v>9.3398781618223698E-4</v>
      </c>
      <c r="BN18" s="13">
        <v>4.6758226708013001E-4</v>
      </c>
      <c r="BO18" s="13">
        <v>2.1328963590958802E-3</v>
      </c>
      <c r="BP18" s="13">
        <v>8.52232824170909E-4</v>
      </c>
      <c r="BQ18" s="13">
        <v>8.3224733973839198E-4</v>
      </c>
    </row>
    <row r="19" spans="3:69" x14ac:dyDescent="0.25">
      <c r="C19" s="13">
        <v>1.0886199645556999E-3</v>
      </c>
      <c r="D19" s="13">
        <v>5.8426085340092498E-4</v>
      </c>
      <c r="E19" s="13">
        <v>1.1187313768683601E-3</v>
      </c>
      <c r="F19" s="13">
        <v>2.9816524316026798E-3</v>
      </c>
      <c r="G19" s="13">
        <v>1.3852422502215499E-3</v>
      </c>
      <c r="H19" s="13">
        <v>1.3136034900151401E-4</v>
      </c>
      <c r="I19" s="13">
        <v>6.8812577716571204E-4</v>
      </c>
      <c r="J19" s="13">
        <v>2.4336405719475899E-3</v>
      </c>
      <c r="K19" s="13">
        <v>1.5934702378511999E-3</v>
      </c>
      <c r="L19" s="13">
        <v>1.13592757376021E-3</v>
      </c>
      <c r="M19" s="13">
        <v>1.2921816349654399E-3</v>
      </c>
      <c r="N19" s="13">
        <v>1.4190019811883701E-2</v>
      </c>
      <c r="O19" s="13">
        <v>3.6596032707633002E-4</v>
      </c>
      <c r="P19" s="13">
        <v>1.3031733023156401E-3</v>
      </c>
      <c r="Q19" s="13">
        <v>0.13298797810582699</v>
      </c>
      <c r="R19" s="13">
        <v>5.3977979075776304E-3</v>
      </c>
      <c r="S19" s="13">
        <v>1.80617776193664E-3</v>
      </c>
      <c r="T19" s="13">
        <v>1.2691924661928399E-3</v>
      </c>
      <c r="U19" s="13">
        <v>1.0697838196651399E-3</v>
      </c>
      <c r="V19" s="13">
        <v>7.4773075924063905E-4</v>
      </c>
      <c r="W19" s="13">
        <v>3.3306992125914798E-4</v>
      </c>
      <c r="X19" s="13">
        <v>1.9142020844247099E-3</v>
      </c>
      <c r="Y19" s="13">
        <v>1.14193117571916E-3</v>
      </c>
      <c r="Z19" s="13">
        <v>2.3881227491580001E-4</v>
      </c>
      <c r="AA19" s="13">
        <v>6.3659567915575204E-4</v>
      </c>
      <c r="AB19" s="13">
        <v>9.2488445918466604E-4</v>
      </c>
      <c r="AC19" s="13">
        <v>1.67655666142838E-3</v>
      </c>
      <c r="AD19" s="13">
        <v>5.2250860697174197E-3</v>
      </c>
      <c r="AE19" s="13">
        <v>1.8345061598356699E-3</v>
      </c>
      <c r="AF19" s="13">
        <v>5.4667671583226896E-4</v>
      </c>
      <c r="AG19" s="13">
        <v>1.9725789203076101E-3</v>
      </c>
      <c r="AH19" s="13">
        <v>3.3894077761000097E-5</v>
      </c>
      <c r="AI19" s="13">
        <v>4.4758811774034098E-4</v>
      </c>
      <c r="AJ19" s="13">
        <v>2.0746788282175201E-4</v>
      </c>
      <c r="AK19" s="13">
        <v>4.2930293119930402E-3</v>
      </c>
      <c r="AL19" s="13">
        <v>2.7653491789538498E-3</v>
      </c>
      <c r="AM19" s="13">
        <v>1.68717341246705E-4</v>
      </c>
      <c r="AN19" s="13">
        <v>3.0484746144646997E-4</v>
      </c>
      <c r="AO19" s="13">
        <v>9.4767886577970997E-3</v>
      </c>
      <c r="AP19" s="13">
        <v>3.6071414904083099E-4</v>
      </c>
      <c r="AQ19" s="13">
        <v>6.0403591864071303E-4</v>
      </c>
      <c r="AR19" s="13">
        <v>9.7740342522731794E-4</v>
      </c>
      <c r="AS19" s="13">
        <v>6.2800932754591098E-4</v>
      </c>
      <c r="AT19" s="13">
        <v>2.85141702709677E-4</v>
      </c>
      <c r="AU19" s="13">
        <v>3.1592037406544699E-4</v>
      </c>
      <c r="AV19" s="13">
        <v>1.1727061828833001E-4</v>
      </c>
      <c r="AW19" s="13">
        <v>7.6250730451967802E-5</v>
      </c>
      <c r="AX19" s="13">
        <v>1.5618568800935699E-4</v>
      </c>
      <c r="AY19" s="13">
        <v>9.8618547942700406E-4</v>
      </c>
      <c r="AZ19" s="13">
        <v>1.2297747072856501E-4</v>
      </c>
      <c r="BA19" s="13">
        <v>2.57632474407074E-4</v>
      </c>
      <c r="BB19" s="13">
        <v>1.17661040862696E-3</v>
      </c>
      <c r="BC19" s="13">
        <v>9.4371079269694005E-4</v>
      </c>
      <c r="BD19" s="13">
        <v>3.17607426365219E-3</v>
      </c>
      <c r="BE19" s="13">
        <v>5.3061736914154804E-3</v>
      </c>
      <c r="BF19" s="13">
        <v>3.6267721101752398E-4</v>
      </c>
      <c r="BG19" s="13">
        <v>3.0832830155846003E-4</v>
      </c>
      <c r="BH19" s="13">
        <v>6.6508087339066499E-4</v>
      </c>
      <c r="BI19" s="13">
        <v>3.6652446654974102E-4</v>
      </c>
      <c r="BJ19" s="13">
        <v>3.0358286721765401E-3</v>
      </c>
      <c r="BK19" s="13">
        <v>1.46334787176118E-3</v>
      </c>
      <c r="BL19" s="13">
        <v>4.6502668151639101E-4</v>
      </c>
      <c r="BM19" s="13">
        <v>3.30137509275937E-4</v>
      </c>
      <c r="BN19" s="13">
        <v>5.29395277473111E-4</v>
      </c>
      <c r="BO19" s="13">
        <v>6.95454424029742E-3</v>
      </c>
      <c r="BP19" s="13">
        <v>2.9962866952590599E-3</v>
      </c>
      <c r="BQ19" s="13">
        <v>1.14956411885854E-3</v>
      </c>
    </row>
    <row r="20" spans="3:69" x14ac:dyDescent="0.25">
      <c r="C20" s="13">
        <v>1.40365488985687E-5</v>
      </c>
      <c r="D20" s="13">
        <v>1.09798815054778E-4</v>
      </c>
      <c r="E20" s="13">
        <v>3.1694053800243E-5</v>
      </c>
      <c r="F20" s="13">
        <v>7.7024694580905405E-5</v>
      </c>
      <c r="G20" s="13">
        <v>6.0021361098650703E-5</v>
      </c>
      <c r="H20" s="13">
        <v>2.26592842055091E-5</v>
      </c>
      <c r="I20" s="13">
        <v>4.3173437234334901E-5</v>
      </c>
      <c r="J20" s="13">
        <v>9.7320057955101299E-5</v>
      </c>
      <c r="K20" s="13">
        <v>2.9350873763024999E-5</v>
      </c>
      <c r="L20" s="13">
        <v>3.2655441557312197E-5</v>
      </c>
      <c r="M20" s="13">
        <v>5.8104937395642301E-5</v>
      </c>
      <c r="N20" s="13">
        <v>9.16633091036485E-5</v>
      </c>
      <c r="O20" s="13">
        <v>3.0521314721285702E-5</v>
      </c>
      <c r="P20" s="13">
        <v>3.5140086443171501E-5</v>
      </c>
      <c r="Q20" s="13">
        <v>1.0256662542784E-4</v>
      </c>
      <c r="R20" s="13">
        <v>2.82716907926512E-2</v>
      </c>
      <c r="S20" s="13">
        <v>4.8218148761218599E-5</v>
      </c>
      <c r="T20" s="13">
        <v>4.3807699690648203E-5</v>
      </c>
      <c r="U20" s="13">
        <v>2.4246194306204201E-5</v>
      </c>
      <c r="V20" s="13">
        <v>3.9473625060572298E-5</v>
      </c>
      <c r="W20" s="13">
        <v>4.3677885090600199E-5</v>
      </c>
      <c r="X20" s="13">
        <v>2.7804919586524499E-5</v>
      </c>
      <c r="Y20" s="13">
        <v>4.0083931417982898E-5</v>
      </c>
      <c r="Z20" s="13">
        <v>1.2716331635824799E-5</v>
      </c>
      <c r="AA20" s="13">
        <v>2.5153115791316302E-5</v>
      </c>
      <c r="AB20" s="13">
        <v>3.68854790124445E-5</v>
      </c>
      <c r="AC20" s="13">
        <v>5.7288561571877797E-5</v>
      </c>
      <c r="AD20" s="13">
        <v>1.0385512085356E-4</v>
      </c>
      <c r="AE20" s="13">
        <v>3.2831054300259301E-5</v>
      </c>
      <c r="AF20" s="13">
        <v>3.6877559132924503E-5</v>
      </c>
      <c r="AG20" s="13">
        <v>6.6335790092410694E-5</v>
      </c>
      <c r="AH20" s="13">
        <v>6.2073998062818795E-4</v>
      </c>
      <c r="AI20" s="13">
        <v>2.9797852764037202E-3</v>
      </c>
      <c r="AJ20" s="13">
        <v>6.0453065226213102E-3</v>
      </c>
      <c r="AK20" s="13">
        <v>1.8800189542960899E-5</v>
      </c>
      <c r="AL20" s="13">
        <v>8.9508579956573106E-5</v>
      </c>
      <c r="AM20" s="13">
        <v>3.4684156328811199E-5</v>
      </c>
      <c r="AN20" s="13">
        <v>6.8253529067668602E-4</v>
      </c>
      <c r="AO20" s="13">
        <v>1.52564979051249E-5</v>
      </c>
      <c r="AP20" s="13">
        <v>4.0815396269338898E-5</v>
      </c>
      <c r="AQ20" s="13">
        <v>8.1825812167469003E-5</v>
      </c>
      <c r="AR20" s="13">
        <v>7.3096882758536306E-5</v>
      </c>
      <c r="AS20" s="13">
        <v>8.9942304218073002E-5</v>
      </c>
      <c r="AT20" s="13">
        <v>5.69584997983411E-5</v>
      </c>
      <c r="AU20" s="13">
        <v>6.6072921884569795E-5</v>
      </c>
      <c r="AV20" s="13">
        <v>2.5249764787712501E-5</v>
      </c>
      <c r="AW20" s="13">
        <v>1.6835370289425801E-5</v>
      </c>
      <c r="AX20" s="13">
        <v>3.3598936747616798E-5</v>
      </c>
      <c r="AY20" s="13">
        <v>2.54974192236993E-5</v>
      </c>
      <c r="AZ20" s="13">
        <v>2.7483929506147799E-5</v>
      </c>
      <c r="BA20" s="13">
        <v>5.26458340525664E-5</v>
      </c>
      <c r="BB20" s="13">
        <v>2.9840935304359899E-4</v>
      </c>
      <c r="BC20" s="13">
        <v>1.01678825234395E-4</v>
      </c>
      <c r="BD20" s="13">
        <v>6.1428416408775403E-5</v>
      </c>
      <c r="BE20" s="13">
        <v>8.0109339587834105E-5</v>
      </c>
      <c r="BF20" s="13">
        <v>1.56911037797528E-5</v>
      </c>
      <c r="BG20" s="13">
        <v>3.2220081064254803E-5</v>
      </c>
      <c r="BH20" s="13">
        <v>4.8393888761814397E-5</v>
      </c>
      <c r="BI20" s="13">
        <v>3.5305308684181597E-5</v>
      </c>
      <c r="BJ20" s="13">
        <v>2.9738606026762501E-5</v>
      </c>
      <c r="BK20" s="13">
        <v>2.43346590194433E-5</v>
      </c>
      <c r="BL20" s="13">
        <v>4.5183050108942302E-5</v>
      </c>
      <c r="BM20" s="13">
        <v>3.4765057833081399E-5</v>
      </c>
      <c r="BN20" s="13">
        <v>3.9377676032827001E-5</v>
      </c>
      <c r="BO20" s="13">
        <v>1.4348647772673999E-4</v>
      </c>
      <c r="BP20" s="13">
        <v>9.1899408126440603E-3</v>
      </c>
      <c r="BQ20" s="13">
        <v>6.2757474609961001E-5</v>
      </c>
    </row>
    <row r="21" spans="3:69" x14ac:dyDescent="0.25">
      <c r="C21" s="13">
        <v>6.7009754273301907E-5</v>
      </c>
      <c r="D21" s="13">
        <v>3.0796132006831099E-5</v>
      </c>
      <c r="E21" s="13">
        <v>3.19878109815093E-5</v>
      </c>
      <c r="F21" s="13">
        <v>4.8275756778585803E-5</v>
      </c>
      <c r="G21" s="13">
        <v>4.32415516554549E-5</v>
      </c>
      <c r="H21" s="13">
        <v>1.38776815776662E-5</v>
      </c>
      <c r="I21" s="13">
        <v>6.3429844404275897E-3</v>
      </c>
      <c r="J21" s="13">
        <v>2.02844690744838E-3</v>
      </c>
      <c r="K21" s="13">
        <v>1.8473331517780201E-4</v>
      </c>
      <c r="L21" s="13">
        <v>9.5619210830267802E-5</v>
      </c>
      <c r="M21" s="13">
        <v>8.6264288239108904E-5</v>
      </c>
      <c r="N21" s="13">
        <v>5.6771981566680803E-4</v>
      </c>
      <c r="O21" s="13">
        <v>8.3721949936236504E-5</v>
      </c>
      <c r="P21" s="13">
        <v>1.13482205773008E-4</v>
      </c>
      <c r="Q21" s="13">
        <v>1.71952881376319E-4</v>
      </c>
      <c r="R21" s="13">
        <v>4.1139453288194998E-4</v>
      </c>
      <c r="S21" s="13">
        <v>2.36817249946468E-2</v>
      </c>
      <c r="T21" s="13">
        <v>1.23143121049071E-3</v>
      </c>
      <c r="U21" s="13">
        <v>6.7963077954924403E-5</v>
      </c>
      <c r="V21" s="13">
        <v>4.4468809496112999E-4</v>
      </c>
      <c r="W21" s="13">
        <v>3.0604503047807098E-4</v>
      </c>
      <c r="X21" s="13">
        <v>2.3252897042055199E-4</v>
      </c>
      <c r="Y21" s="13">
        <v>6.0111166347775602E-5</v>
      </c>
      <c r="Z21" s="13">
        <v>2.64688008434427E-5</v>
      </c>
      <c r="AA21" s="13">
        <v>5.8190372714495298E-5</v>
      </c>
      <c r="AB21" s="13">
        <v>8.6574717367248497E-4</v>
      </c>
      <c r="AC21" s="13">
        <v>1.6238482867837899E-4</v>
      </c>
      <c r="AD21" s="13">
        <v>4.3331874724498098E-4</v>
      </c>
      <c r="AE21" s="13">
        <v>2.4208177747283901E-5</v>
      </c>
      <c r="AF21" s="13">
        <v>8.5428839903607204E-5</v>
      </c>
      <c r="AG21" s="13">
        <v>7.2801237019378502E-4</v>
      </c>
      <c r="AH21" s="13">
        <v>6.4483637457949396E-6</v>
      </c>
      <c r="AI21" s="13">
        <v>1.4029365882231801E-4</v>
      </c>
      <c r="AJ21" s="13">
        <v>5.1342974095450003E-5</v>
      </c>
      <c r="AK21" s="13">
        <v>1.8966992212029499E-5</v>
      </c>
      <c r="AL21" s="13">
        <v>1.64429177909727E-5</v>
      </c>
      <c r="AM21" s="13">
        <v>1.39246632922168E-5</v>
      </c>
      <c r="AN21" s="13">
        <v>5.3865900897986901E-5</v>
      </c>
      <c r="AO21" s="13">
        <v>2.3580122985663901E-5</v>
      </c>
      <c r="AP21" s="13">
        <v>1.8047560368656E-5</v>
      </c>
      <c r="AQ21" s="13">
        <v>1.8713956678606799E-5</v>
      </c>
      <c r="AR21" s="13">
        <v>2.0470500992799499E-4</v>
      </c>
      <c r="AS21" s="13">
        <v>5.0621736233226304E-4</v>
      </c>
      <c r="AT21" s="13">
        <v>1.1814872911645299E-5</v>
      </c>
      <c r="AU21" s="13">
        <v>1.2677184288465501E-5</v>
      </c>
      <c r="AV21" s="13">
        <v>4.1715092126327503E-6</v>
      </c>
      <c r="AW21" s="13">
        <v>4.1779256437387798E-6</v>
      </c>
      <c r="AX21" s="13">
        <v>5.1384860129914201E-4</v>
      </c>
      <c r="AY21" s="13">
        <v>2.76884656091986E-5</v>
      </c>
      <c r="AZ21" s="13">
        <v>2.35767464165067E-5</v>
      </c>
      <c r="BA21" s="13">
        <v>1.40687168296205E-5</v>
      </c>
      <c r="BB21" s="13">
        <v>1.4916616012919899E-4</v>
      </c>
      <c r="BC21" s="13">
        <v>2.3512199067489399E-5</v>
      </c>
      <c r="BD21" s="13">
        <v>2.3958525189906101E-5</v>
      </c>
      <c r="BE21" s="13">
        <v>3.3228649008560098E-5</v>
      </c>
      <c r="BF21" s="13">
        <v>1.0769384277023599E-5</v>
      </c>
      <c r="BG21" s="13">
        <v>2.0596514909752701E-4</v>
      </c>
      <c r="BH21" s="13">
        <v>8.4054029315614598E-5</v>
      </c>
      <c r="BI21" s="13">
        <v>4.7738610183281299E-5</v>
      </c>
      <c r="BJ21" s="13">
        <v>2.93801924681748E-4</v>
      </c>
      <c r="BK21" s="13">
        <v>3.3721169607902902E-4</v>
      </c>
      <c r="BL21" s="13">
        <v>7.6418455730268404E-4</v>
      </c>
      <c r="BM21" s="13">
        <v>4.3797275984079002E-5</v>
      </c>
      <c r="BN21" s="13">
        <v>2.3807623861234699E-4</v>
      </c>
      <c r="BO21" s="13">
        <v>2.1927736992042899E-4</v>
      </c>
      <c r="BP21" s="13">
        <v>3.3510453737717499E-5</v>
      </c>
      <c r="BQ21" s="13">
        <v>2.8087995474748403E-4</v>
      </c>
    </row>
    <row r="22" spans="3:69" x14ac:dyDescent="0.25">
      <c r="C22" s="13">
        <v>4.2910987739687098E-4</v>
      </c>
      <c r="D22" s="13">
        <v>1.8679018240506999E-4</v>
      </c>
      <c r="E22" s="13">
        <v>3.1589852550083502E-4</v>
      </c>
      <c r="F22" s="13">
        <v>4.6150530378600202E-4</v>
      </c>
      <c r="G22" s="13">
        <v>5.7485167227439504E-4</v>
      </c>
      <c r="H22" s="13">
        <v>2.17182157259668E-4</v>
      </c>
      <c r="I22" s="13">
        <v>7.2917768959228097E-4</v>
      </c>
      <c r="J22" s="13">
        <v>6.3010352060599898E-4</v>
      </c>
      <c r="K22" s="13">
        <v>7.02266247726917E-4</v>
      </c>
      <c r="L22" s="13">
        <v>5.8881336373933205E-4</v>
      </c>
      <c r="M22" s="13">
        <v>5.3746883122365397E-4</v>
      </c>
      <c r="N22" s="13">
        <v>2.1626440847023198E-3</v>
      </c>
      <c r="O22" s="13">
        <v>2.51754396134156E-4</v>
      </c>
      <c r="P22" s="13">
        <v>2.22900046761882E-3</v>
      </c>
      <c r="Q22" s="13">
        <v>1.34232014366823E-3</v>
      </c>
      <c r="R22" s="13">
        <v>6.9682376739302397E-4</v>
      </c>
      <c r="S22" s="13">
        <v>8.9285863565697395E-4</v>
      </c>
      <c r="T22" s="13">
        <v>1.05146571920961E-2</v>
      </c>
      <c r="U22" s="13">
        <v>4.0840237082167999E-4</v>
      </c>
      <c r="V22" s="13">
        <v>1.23577071295634E-3</v>
      </c>
      <c r="W22" s="13">
        <v>3.3995275146524399E-3</v>
      </c>
      <c r="X22" s="13">
        <v>5.8900743097268897E-4</v>
      </c>
      <c r="Y22" s="13">
        <v>5.4778567593345403E-4</v>
      </c>
      <c r="Z22" s="13">
        <v>1.8200451181847799E-4</v>
      </c>
      <c r="AA22" s="13">
        <v>6.0789617205602104E-4</v>
      </c>
      <c r="AB22" s="13">
        <v>7.7302851395944904E-4</v>
      </c>
      <c r="AC22" s="13">
        <v>6.9859100874983097E-4</v>
      </c>
      <c r="AD22" s="13">
        <v>9.0227555366493802E-4</v>
      </c>
      <c r="AE22" s="13">
        <v>4.33106929983262E-4</v>
      </c>
      <c r="AF22" s="13">
        <v>3.5342434230406202E-4</v>
      </c>
      <c r="AG22" s="13">
        <v>9.6718758795997096E-4</v>
      </c>
      <c r="AH22" s="13">
        <v>6.8221581236251101E-5</v>
      </c>
      <c r="AI22" s="13">
        <v>4.4161777036916798E-4</v>
      </c>
      <c r="AJ22" s="13">
        <v>3.1705130512866002E-4</v>
      </c>
      <c r="AK22" s="13">
        <v>2.10405246585996E-4</v>
      </c>
      <c r="AL22" s="13">
        <v>4.2654314122231502E-4</v>
      </c>
      <c r="AM22" s="13">
        <v>2.9474972251236999E-4</v>
      </c>
      <c r="AN22" s="13">
        <v>5.2577787593692299E-4</v>
      </c>
      <c r="AO22" s="13">
        <v>8.06756540985117E-4</v>
      </c>
      <c r="AP22" s="13">
        <v>3.8835341267503198E-4</v>
      </c>
      <c r="AQ22" s="13">
        <v>6.9325957932391599E-4</v>
      </c>
      <c r="AR22" s="13">
        <v>6.9743560464668802E-4</v>
      </c>
      <c r="AS22" s="13">
        <v>8.69146040292528E-4</v>
      </c>
      <c r="AT22" s="13">
        <v>5.3094390449702304E-4</v>
      </c>
      <c r="AU22" s="13">
        <v>5.65858655078126E-4</v>
      </c>
      <c r="AV22" s="13">
        <v>2.1365598731964299E-4</v>
      </c>
      <c r="AW22" s="13">
        <v>1.40738195674607E-4</v>
      </c>
      <c r="AX22" s="13">
        <v>3.5178106599325298E-4</v>
      </c>
      <c r="AY22" s="13">
        <v>3.2304736984887502E-4</v>
      </c>
      <c r="AZ22" s="13">
        <v>2.7623586929891898E-4</v>
      </c>
      <c r="BA22" s="13">
        <v>4.5039954637584499E-4</v>
      </c>
      <c r="BB22" s="13">
        <v>1.2410219138864901E-3</v>
      </c>
      <c r="BC22" s="13">
        <v>7.6070115565694601E-4</v>
      </c>
      <c r="BD22" s="13">
        <v>1.0177602105121101E-3</v>
      </c>
      <c r="BE22" s="13">
        <v>1.3699363701178901E-3</v>
      </c>
      <c r="BF22" s="13">
        <v>5.0642649478664702E-4</v>
      </c>
      <c r="BG22" s="13">
        <v>5.3458712080490002E-3</v>
      </c>
      <c r="BH22" s="13">
        <v>6.8758590384772498E-3</v>
      </c>
      <c r="BI22" s="13">
        <v>1.61914739242058E-3</v>
      </c>
      <c r="BJ22" s="13">
        <v>2.0551655985901899E-3</v>
      </c>
      <c r="BK22" s="13">
        <v>3.09348866458085E-4</v>
      </c>
      <c r="BL22" s="13">
        <v>1.44521108363767E-3</v>
      </c>
      <c r="BM22" s="13">
        <v>3.7300804581315999E-4</v>
      </c>
      <c r="BN22" s="13">
        <v>6.0530897636527198E-4</v>
      </c>
      <c r="BO22" s="13">
        <v>8.5540810760749702E-4</v>
      </c>
      <c r="BP22" s="13">
        <v>7.7718694113681401E-4</v>
      </c>
      <c r="BQ22" s="13">
        <v>1.1113378127104499E-3</v>
      </c>
    </row>
    <row r="23" spans="3:69" x14ac:dyDescent="0.25">
      <c r="C23" s="13">
        <v>6.76603180016037E-2</v>
      </c>
      <c r="D23" s="13">
        <v>4.0837988251068297E-3</v>
      </c>
      <c r="E23" s="13">
        <v>1.97217410528097E-4</v>
      </c>
      <c r="F23" s="13">
        <v>2.8188389872848402E-4</v>
      </c>
      <c r="G23" s="13">
        <v>2.3576465322375399E-4</v>
      </c>
      <c r="H23" s="13">
        <v>1.0064310712489099E-4</v>
      </c>
      <c r="I23" s="13">
        <v>2.8686235361549797E-4</v>
      </c>
      <c r="J23" s="13">
        <v>6.6116121802522695E-4</v>
      </c>
      <c r="K23" s="13">
        <v>1.5569765521281E-3</v>
      </c>
      <c r="L23" s="13">
        <v>5.1115033634927204E-4</v>
      </c>
      <c r="M23" s="13">
        <v>3.1321831362643698E-4</v>
      </c>
      <c r="N23" s="13">
        <v>3.7215653854698701E-4</v>
      </c>
      <c r="O23" s="13">
        <v>1.16377260235262E-4</v>
      </c>
      <c r="P23" s="13">
        <v>3.65885633031103E-4</v>
      </c>
      <c r="Q23" s="13">
        <v>4.5017978177127401E-4</v>
      </c>
      <c r="R23" s="13">
        <v>2.10224142011786E-4</v>
      </c>
      <c r="S23" s="13">
        <v>4.4865137838133402E-4</v>
      </c>
      <c r="T23" s="13">
        <v>4.1223792266534699E-4</v>
      </c>
      <c r="U23" s="13">
        <v>0.14876578745698699</v>
      </c>
      <c r="V23" s="13">
        <v>9.0770096202277199E-4</v>
      </c>
      <c r="W23" s="13">
        <v>3.8324408877628599E-2</v>
      </c>
      <c r="X23" s="13">
        <v>5.4354789008732203E-3</v>
      </c>
      <c r="Y23" s="13">
        <v>6.3750316696645796E-3</v>
      </c>
      <c r="Z23" s="13">
        <v>7.5249611097912895E-4</v>
      </c>
      <c r="AA23" s="13">
        <v>4.3435361563522604E-3</v>
      </c>
      <c r="AB23" s="13">
        <v>1.36244595081241E-3</v>
      </c>
      <c r="AC23" s="13">
        <v>1.25636997627008E-3</v>
      </c>
      <c r="AD23" s="13">
        <v>1.9710430292111799E-4</v>
      </c>
      <c r="AE23" s="13">
        <v>1.09482490497323E-2</v>
      </c>
      <c r="AF23" s="13">
        <v>3.1969705265389899E-3</v>
      </c>
      <c r="AG23" s="13">
        <v>1.3737633458417E-3</v>
      </c>
      <c r="AH23" s="13">
        <v>3.0740015462361698E-3</v>
      </c>
      <c r="AI23" s="13">
        <v>2.4669717568022703E-4</v>
      </c>
      <c r="AJ23" s="13">
        <v>8.9932339013942507E-3</v>
      </c>
      <c r="AK23" s="13">
        <v>2.44038773238508E-4</v>
      </c>
      <c r="AL23" s="13">
        <v>1.1104401763918801E-4</v>
      </c>
      <c r="AM23" s="13">
        <v>7.8002103303835094E-5</v>
      </c>
      <c r="AN23" s="13">
        <v>3.30144354192772E-4</v>
      </c>
      <c r="AO23" s="13">
        <v>1.04774638741146E-4</v>
      </c>
      <c r="AP23" s="13">
        <v>1.9207745425188499E-4</v>
      </c>
      <c r="AQ23" s="13">
        <v>2.57339409576347E-4</v>
      </c>
      <c r="AR23" s="13">
        <v>2.0060520822394001E-4</v>
      </c>
      <c r="AS23" s="13">
        <v>3.8996254287352E-4</v>
      </c>
      <c r="AT23" s="13">
        <v>1.2551776036504901E-4</v>
      </c>
      <c r="AU23" s="13">
        <v>1.41157962136671E-4</v>
      </c>
      <c r="AV23" s="13">
        <v>5.0645186495938098E-5</v>
      </c>
      <c r="AW23" s="13">
        <v>4.1292122521672702E-5</v>
      </c>
      <c r="AX23" s="13">
        <v>8.5628147215626897E-5</v>
      </c>
      <c r="AY23" s="13">
        <v>1.56424149536153E-4</v>
      </c>
      <c r="AZ23" s="13">
        <v>6.2092036424635295E-5</v>
      </c>
      <c r="BA23" s="13">
        <v>1.16186029187103E-4</v>
      </c>
      <c r="BB23" s="13">
        <v>2.9307175103561699E-3</v>
      </c>
      <c r="BC23" s="13">
        <v>3.4506136766254101E-4</v>
      </c>
      <c r="BD23" s="13">
        <v>1.60851041862048E-4</v>
      </c>
      <c r="BE23" s="13">
        <v>1.6014144724484601E-4</v>
      </c>
      <c r="BF23" s="13">
        <v>1.25199535406488E-2</v>
      </c>
      <c r="BG23" s="13">
        <v>2.3669580779743101E-4</v>
      </c>
      <c r="BH23" s="13">
        <v>7.2345602585560101E-3</v>
      </c>
      <c r="BI23" s="13">
        <v>1.99886102334824E-2</v>
      </c>
      <c r="BJ23" s="13">
        <v>3.5040271618040401E-2</v>
      </c>
      <c r="BK23" s="13">
        <v>3.5411225503075398E-3</v>
      </c>
      <c r="BL23" s="13">
        <v>3.1213744485130399E-2</v>
      </c>
      <c r="BM23" s="13">
        <v>1.9042222923317999E-2</v>
      </c>
      <c r="BN23" s="13">
        <v>4.9640698337841203E-2</v>
      </c>
      <c r="BO23" s="13">
        <v>3.3585304690784399E-3</v>
      </c>
      <c r="BP23" s="13">
        <v>3.1517921831849599E-3</v>
      </c>
      <c r="BQ23" s="13">
        <v>1.54943346770817E-2</v>
      </c>
    </row>
    <row r="24" spans="3:69" x14ac:dyDescent="0.25">
      <c r="C24" s="13">
        <v>1.6469924343616099E-4</v>
      </c>
      <c r="D24" s="13">
        <v>2.4072674642437901E-4</v>
      </c>
      <c r="E24" s="13">
        <v>2.2397315577438699E-5</v>
      </c>
      <c r="F24" s="13">
        <v>3.1279832024168397E-5</v>
      </c>
      <c r="G24" s="13">
        <v>1.6137267298001798E-5</v>
      </c>
      <c r="H24" s="13">
        <v>5.1234531349220104E-6</v>
      </c>
      <c r="I24" s="13">
        <v>3.26502673236982E-4</v>
      </c>
      <c r="J24" s="13">
        <v>1.29248618012185E-3</v>
      </c>
      <c r="K24" s="13">
        <v>7.58474173527682E-4</v>
      </c>
      <c r="L24" s="13">
        <v>1.85098880161532E-5</v>
      </c>
      <c r="M24" s="13">
        <v>2.7595905337195602E-5</v>
      </c>
      <c r="N24" s="13">
        <v>7.3838735129609797E-4</v>
      </c>
      <c r="O24" s="13">
        <v>7.0595474620303402E-6</v>
      </c>
      <c r="P24" s="13">
        <v>2.7899821376253202E-5</v>
      </c>
      <c r="Q24" s="13">
        <v>1.5473945908800199E-3</v>
      </c>
      <c r="R24" s="13">
        <v>5.2592246666023396E-4</v>
      </c>
      <c r="S24" s="13">
        <v>9.5857154826044805E-3</v>
      </c>
      <c r="T24" s="13">
        <v>3.0229121444301402E-3</v>
      </c>
      <c r="U24" s="13">
        <v>5.5021140277463203E-5</v>
      </c>
      <c r="V24" s="13">
        <v>3.9896538011155003E-2</v>
      </c>
      <c r="W24" s="13">
        <v>2.4233859184070301E-2</v>
      </c>
      <c r="X24" s="13">
        <v>4.4681055861719304E-3</v>
      </c>
      <c r="Y24" s="13">
        <v>1.3085539157653499E-3</v>
      </c>
      <c r="Z24" s="13">
        <v>7.33292856257428E-5</v>
      </c>
      <c r="AA24" s="13">
        <v>2.0097808066691099E-4</v>
      </c>
      <c r="AB24" s="13">
        <v>2.9106374344837699E-3</v>
      </c>
      <c r="AC24" s="13">
        <v>2.81308314876413E-4</v>
      </c>
      <c r="AD24" s="13">
        <v>6.9440728028902096E-5</v>
      </c>
      <c r="AE24" s="13">
        <v>1.5007357489176001E-4</v>
      </c>
      <c r="AF24" s="13">
        <v>3.68117082861588E-3</v>
      </c>
      <c r="AG24" s="13">
        <v>5.2628296587737297E-4</v>
      </c>
      <c r="AH24" s="13">
        <v>1.19298510954956E-6</v>
      </c>
      <c r="AI24" s="13">
        <v>8.5396696142716399E-6</v>
      </c>
      <c r="AJ24" s="13">
        <v>6.8588013394486902E-4</v>
      </c>
      <c r="AK24" s="13">
        <v>1.3981127986636401E-5</v>
      </c>
      <c r="AL24" s="13">
        <v>3.9802058255020304E-6</v>
      </c>
      <c r="AM24" s="13">
        <v>7.9462830061754993E-6</v>
      </c>
      <c r="AN24" s="13">
        <v>7.4436547764553297E-5</v>
      </c>
      <c r="AO24" s="13">
        <v>1.0398479214999999E-5</v>
      </c>
      <c r="AP24" s="13">
        <v>9.3791213273025793E-6</v>
      </c>
      <c r="AQ24" s="13">
        <v>2.8237235674145802E-4</v>
      </c>
      <c r="AR24" s="13">
        <v>1.26129174324168E-5</v>
      </c>
      <c r="AS24" s="13">
        <v>1.8449900431230698E-5</v>
      </c>
      <c r="AT24" s="13">
        <v>4.0641659363562799E-6</v>
      </c>
      <c r="AU24" s="13">
        <v>4.7624398817527197E-6</v>
      </c>
      <c r="AV24" s="13">
        <v>1.78516641897695E-6</v>
      </c>
      <c r="AW24" s="13">
        <v>1.2131216107953101E-6</v>
      </c>
      <c r="AX24" s="13">
        <v>1.6713709410166299E-5</v>
      </c>
      <c r="AY24" s="13">
        <v>1.24774344169756E-4</v>
      </c>
      <c r="AZ24" s="13">
        <v>2.3829058854846902E-6</v>
      </c>
      <c r="BA24" s="13">
        <v>3.8519623744615498E-6</v>
      </c>
      <c r="BB24" s="13">
        <v>7.1330162368280005E-5</v>
      </c>
      <c r="BC24" s="13">
        <v>1.15998531966309E-5</v>
      </c>
      <c r="BD24" s="13">
        <v>6.8106035247985603E-5</v>
      </c>
      <c r="BE24" s="13">
        <v>2.73695444241654E-4</v>
      </c>
      <c r="BF24" s="13">
        <v>3.1897803332829297E-5</v>
      </c>
      <c r="BG24" s="13">
        <v>5.0307314707364597E-5</v>
      </c>
      <c r="BH24" s="13">
        <v>1.8905605837262E-4</v>
      </c>
      <c r="BI24" s="13">
        <v>2.6638698617824801E-3</v>
      </c>
      <c r="BJ24" s="13">
        <v>1.3046850409863199E-3</v>
      </c>
      <c r="BK24" s="13">
        <v>3.8477723798866001E-6</v>
      </c>
      <c r="BL24" s="13">
        <v>5.4905469679878804E-4</v>
      </c>
      <c r="BM24" s="13">
        <v>1.5317948967490801E-3</v>
      </c>
      <c r="BN24" s="13">
        <v>1.05248802373016E-4</v>
      </c>
      <c r="BO24" s="13">
        <v>3.7585789232115599E-4</v>
      </c>
      <c r="BP24" s="13">
        <v>2.7403509673684602E-4</v>
      </c>
      <c r="BQ24" s="13">
        <v>2.4289394823283301E-4</v>
      </c>
    </row>
    <row r="25" spans="3:69" x14ac:dyDescent="0.25">
      <c r="C25" s="13">
        <v>2.1762666155519499E-5</v>
      </c>
      <c r="D25" s="13">
        <v>6.9618026780600798E-6</v>
      </c>
      <c r="E25" s="13">
        <v>6.41585268221177E-6</v>
      </c>
      <c r="F25" s="13">
        <v>8.7224553204510904E-6</v>
      </c>
      <c r="G25" s="13">
        <v>8.8291766468889106E-6</v>
      </c>
      <c r="H25" s="13">
        <v>4.1114830755350699E-6</v>
      </c>
      <c r="I25" s="13">
        <v>1.125506914249E-5</v>
      </c>
      <c r="J25" s="13">
        <v>1.66109927610687E-5</v>
      </c>
      <c r="K25" s="13">
        <v>1.0489661342248E-5</v>
      </c>
      <c r="L25" s="13">
        <v>1.8181366311149498E-5</v>
      </c>
      <c r="M25" s="13">
        <v>1.0501749207145601E-5</v>
      </c>
      <c r="N25" s="13">
        <v>1.42520461296995E-5</v>
      </c>
      <c r="O25" s="13">
        <v>4.3192639358189898E-6</v>
      </c>
      <c r="P25" s="13">
        <v>1.21800869232741E-5</v>
      </c>
      <c r="Q25" s="13">
        <v>1.72533494272337E-4</v>
      </c>
      <c r="R25" s="13">
        <v>8.4879540762092092E-6</v>
      </c>
      <c r="S25" s="13">
        <v>2.6572380991812499E-5</v>
      </c>
      <c r="T25" s="13">
        <v>3.4810137460706202E-5</v>
      </c>
      <c r="U25" s="13">
        <v>1.3305155954828499E-5</v>
      </c>
      <c r="V25" s="13">
        <v>7.2037249585254202E-4</v>
      </c>
      <c r="W25" s="13">
        <v>5.5428470633060098E-3</v>
      </c>
      <c r="X25" s="13">
        <v>1.7664777010757099E-5</v>
      </c>
      <c r="Y25" s="13">
        <v>8.5576971881411699E-4</v>
      </c>
      <c r="Z25" s="13">
        <v>6.6281918333094303E-6</v>
      </c>
      <c r="AA25" s="13">
        <v>1.16140395454251E-5</v>
      </c>
      <c r="AB25" s="13">
        <v>1.5606756121237199E-5</v>
      </c>
      <c r="AC25" s="13">
        <v>3.84470263953935E-5</v>
      </c>
      <c r="AD25" s="13">
        <v>5.5097222610119098E-5</v>
      </c>
      <c r="AE25" s="13">
        <v>7.0985184302066498E-6</v>
      </c>
      <c r="AF25" s="13">
        <v>7.1066658770414494E-5</v>
      </c>
      <c r="AG25" s="13">
        <v>4.8387305090192397E-5</v>
      </c>
      <c r="AH25" s="13">
        <v>1.8032469854209699E-6</v>
      </c>
      <c r="AI25" s="13">
        <v>9.2270449363718605E-6</v>
      </c>
      <c r="AJ25" s="13">
        <v>5.8133197664551902E-6</v>
      </c>
      <c r="AK25" s="13">
        <v>5.0622307141870103E-6</v>
      </c>
      <c r="AL25" s="13">
        <v>4.4331707287473997E-6</v>
      </c>
      <c r="AM25" s="13">
        <v>3.67568457771059E-6</v>
      </c>
      <c r="AN25" s="13">
        <v>5.7677151714632202E-6</v>
      </c>
      <c r="AO25" s="13">
        <v>3.7653104250247302E-6</v>
      </c>
      <c r="AP25" s="13">
        <v>6.97302448269802E-6</v>
      </c>
      <c r="AQ25" s="13">
        <v>1.9494658793015301E-5</v>
      </c>
      <c r="AR25" s="13">
        <v>8.5619767660240301E-5</v>
      </c>
      <c r="AS25" s="13">
        <v>1.04058223350414E-5</v>
      </c>
      <c r="AT25" s="13">
        <v>6.2277232067554698E-6</v>
      </c>
      <c r="AU25" s="13">
        <v>7.1653184289957196E-6</v>
      </c>
      <c r="AV25" s="13">
        <v>2.5736173125858998E-6</v>
      </c>
      <c r="AW25" s="13">
        <v>1.99939810279672E-6</v>
      </c>
      <c r="AX25" s="13">
        <v>3.4160442628137101E-6</v>
      </c>
      <c r="AY25" s="13">
        <v>2.0344371999469101E-5</v>
      </c>
      <c r="AZ25" s="13">
        <v>3.21691995911793E-6</v>
      </c>
      <c r="BA25" s="13">
        <v>5.81734571398883E-6</v>
      </c>
      <c r="BB25" s="13">
        <v>1.1885801170121001E-5</v>
      </c>
      <c r="BC25" s="13">
        <v>1.15170055227977E-5</v>
      </c>
      <c r="BD25" s="13">
        <v>2.43665180918265E-5</v>
      </c>
      <c r="BE25" s="13">
        <v>7.2284598557472902E-5</v>
      </c>
      <c r="BF25" s="13">
        <v>1.41371643780654E-5</v>
      </c>
      <c r="BG25" s="13">
        <v>1.1948556195560599E-5</v>
      </c>
      <c r="BH25" s="13">
        <v>2.1166642591728299E-5</v>
      </c>
      <c r="BI25" s="13">
        <v>9.1924966543527905E-6</v>
      </c>
      <c r="BJ25" s="13">
        <v>1.0142422061098699E-4</v>
      </c>
      <c r="BK25" s="13">
        <v>3.9285466618499401E-5</v>
      </c>
      <c r="BL25" s="13">
        <v>1.9186242155123901E-5</v>
      </c>
      <c r="BM25" s="13">
        <v>9.5320394448112203E-6</v>
      </c>
      <c r="BN25" s="13">
        <v>1.49708992959663E-5</v>
      </c>
      <c r="BO25" s="13">
        <v>1.4775983036595199E-4</v>
      </c>
      <c r="BP25" s="13">
        <v>2.1401221596461501E-5</v>
      </c>
      <c r="BQ25" s="13">
        <v>5.7502280112077602E-5</v>
      </c>
    </row>
    <row r="26" spans="3:69" x14ac:dyDescent="0.25">
      <c r="C26" s="13">
        <v>7.7726140424790805E-4</v>
      </c>
      <c r="D26" s="13">
        <v>3.0530572738003997E-5</v>
      </c>
      <c r="E26" s="13">
        <v>2.1758528204285E-4</v>
      </c>
      <c r="F26" s="13">
        <v>1.26162796007865E-3</v>
      </c>
      <c r="G26" s="13">
        <v>4.9468724053359397E-4</v>
      </c>
      <c r="H26" s="13">
        <v>6.86723288214234E-5</v>
      </c>
      <c r="I26" s="13">
        <v>1.1569730030823199E-3</v>
      </c>
      <c r="J26" s="13">
        <v>4.0253865724992101E-3</v>
      </c>
      <c r="K26" s="13">
        <v>7.8518586153824704E-3</v>
      </c>
      <c r="L26" s="13">
        <v>3.7511064739924899E-3</v>
      </c>
      <c r="M26" s="13">
        <v>4.57509333434094E-3</v>
      </c>
      <c r="N26" s="13">
        <v>3.6437247274379702E-3</v>
      </c>
      <c r="O26" s="13">
        <v>7.4634758552060603E-4</v>
      </c>
      <c r="P26" s="13">
        <v>5.7425838474027997E-3</v>
      </c>
      <c r="Q26" s="13">
        <v>3.3562918445810101E-3</v>
      </c>
      <c r="R26" s="13">
        <v>1.65603038938436E-3</v>
      </c>
      <c r="S26" s="13">
        <v>1.1211164089901599E-2</v>
      </c>
      <c r="T26" s="13">
        <v>8.22276204225314E-3</v>
      </c>
      <c r="U26" s="13">
        <v>2.1410784134045301E-2</v>
      </c>
      <c r="V26" s="13">
        <v>6.4163477724229999E-3</v>
      </c>
      <c r="W26" s="13">
        <v>3.2550650843304902E-3</v>
      </c>
      <c r="X26" s="13">
        <v>0.14140293042728799</v>
      </c>
      <c r="Y26" s="13">
        <v>5.0834845812034499E-2</v>
      </c>
      <c r="Z26" s="13">
        <v>4.6838781411841202E-4</v>
      </c>
      <c r="AA26" s="13">
        <v>5.8895052077271902E-3</v>
      </c>
      <c r="AB26" s="13">
        <v>1.2829162957258399E-2</v>
      </c>
      <c r="AC26" s="13">
        <v>2.21957110586208E-3</v>
      </c>
      <c r="AD26" s="13">
        <v>3.6915615664032797E-4</v>
      </c>
      <c r="AE26" s="13">
        <v>4.8477029044898196E-3</v>
      </c>
      <c r="AF26" s="13">
        <v>1.4317319552886701E-3</v>
      </c>
      <c r="AG26" s="13">
        <v>1.4471503090205499E-3</v>
      </c>
      <c r="AH26" s="13">
        <v>7.2722460523523395E-5</v>
      </c>
      <c r="AI26" s="13">
        <v>4.7610737196238502E-4</v>
      </c>
      <c r="AJ26" s="13">
        <v>1.3877124721021201E-4</v>
      </c>
      <c r="AK26" s="13">
        <v>4.0095922013206101E-4</v>
      </c>
      <c r="AL26" s="13">
        <v>8.0850060936188493E-3</v>
      </c>
      <c r="AM26" s="13">
        <v>2.5718931634858302E-4</v>
      </c>
      <c r="AN26" s="13">
        <v>8.0218387436899203E-3</v>
      </c>
      <c r="AO26" s="13">
        <v>2.3062105387350899E-3</v>
      </c>
      <c r="AP26" s="13">
        <v>2.8628443529862299E-3</v>
      </c>
      <c r="AQ26" s="13">
        <v>7.8803286632820701E-4</v>
      </c>
      <c r="AR26" s="13">
        <v>7.8628144332340598E-4</v>
      </c>
      <c r="AS26" s="13">
        <v>7.3361288794650302E-4</v>
      </c>
      <c r="AT26" s="13">
        <v>1.08968178509977E-3</v>
      </c>
      <c r="AU26" s="13">
        <v>6.1023885155011897E-4</v>
      </c>
      <c r="AV26" s="13">
        <v>5.5223604703208503E-5</v>
      </c>
      <c r="AW26" s="13">
        <v>2.6500581616773501E-5</v>
      </c>
      <c r="AX26" s="13">
        <v>3.0360642913266901E-4</v>
      </c>
      <c r="AY26" s="13">
        <v>1.91394018328005E-3</v>
      </c>
      <c r="AZ26" s="13">
        <v>8.2998354661038896E-4</v>
      </c>
      <c r="BA26" s="13">
        <v>4.7822933550094099E-4</v>
      </c>
      <c r="BB26" s="13">
        <v>1.71288501829422E-3</v>
      </c>
      <c r="BC26" s="13">
        <v>8.3339590994324403E-4</v>
      </c>
      <c r="BD26" s="13">
        <v>2.9173642998803202E-3</v>
      </c>
      <c r="BE26" s="13">
        <v>1.7113621629370401E-3</v>
      </c>
      <c r="BF26" s="13">
        <v>3.8331573664569698E-4</v>
      </c>
      <c r="BG26" s="13">
        <v>7.6686165785281397E-4</v>
      </c>
      <c r="BH26" s="13">
        <v>2.0288854256043402E-3</v>
      </c>
      <c r="BI26" s="13">
        <v>3.7032226261162799E-3</v>
      </c>
      <c r="BJ26" s="13">
        <v>3.02281313508554E-3</v>
      </c>
      <c r="BK26" s="13">
        <v>3.8613087875677301E-4</v>
      </c>
      <c r="BL26" s="13">
        <v>1.0615738883003501E-3</v>
      </c>
      <c r="BM26" s="13">
        <v>3.6315032496200099E-3</v>
      </c>
      <c r="BN26" s="13">
        <v>2.4046698949189301E-3</v>
      </c>
      <c r="BO26" s="13">
        <v>1.2794523655538801E-3</v>
      </c>
      <c r="BP26" s="13">
        <v>1.8967454306893699E-4</v>
      </c>
      <c r="BQ26" s="13">
        <v>2.96192749634976E-3</v>
      </c>
    </row>
    <row r="27" spans="3:69" x14ac:dyDescent="0.25">
      <c r="C27" s="13">
        <v>1.6464633571896999E-4</v>
      </c>
      <c r="D27" s="13">
        <v>1.3059104707890501E-4</v>
      </c>
      <c r="E27" s="13">
        <v>3.0549239997016802E-4</v>
      </c>
      <c r="F27" s="13">
        <v>3.7761132909935099E-4</v>
      </c>
      <c r="G27" s="13">
        <v>6.6347011372418197E-4</v>
      </c>
      <c r="H27" s="13">
        <v>2.6553554004403598E-4</v>
      </c>
      <c r="I27" s="13">
        <v>4.9142259428400204E-4</v>
      </c>
      <c r="J27" s="13">
        <v>5.9807469452027005E-4</v>
      </c>
      <c r="K27" s="13">
        <v>4.5314491866369302E-4</v>
      </c>
      <c r="L27" s="13">
        <v>3.61465893571229E-4</v>
      </c>
      <c r="M27" s="13">
        <v>4.60529736454584E-4</v>
      </c>
      <c r="N27" s="13">
        <v>3.9688579448201401E-4</v>
      </c>
      <c r="O27" s="13">
        <v>2.5008749368929498E-4</v>
      </c>
      <c r="P27" s="13">
        <v>3.2052868049250202E-4</v>
      </c>
      <c r="Q27" s="13">
        <v>3.9294480425401099E-4</v>
      </c>
      <c r="R27" s="13">
        <v>3.2265991399481201E-4</v>
      </c>
      <c r="S27" s="13">
        <v>1.32130656731307E-3</v>
      </c>
      <c r="T27" s="13">
        <v>8.2854698138443801E-4</v>
      </c>
      <c r="U27" s="13">
        <v>6.2582506047553397E-4</v>
      </c>
      <c r="V27" s="13">
        <v>3.1547951738919002E-3</v>
      </c>
      <c r="W27" s="13">
        <v>2.90494971153251E-3</v>
      </c>
      <c r="X27" s="13">
        <v>2.0933154073271001E-3</v>
      </c>
      <c r="Y27" s="13">
        <v>1.4166044045330501E-2</v>
      </c>
      <c r="Z27" s="13">
        <v>1.5700259171525099E-4</v>
      </c>
      <c r="AA27" s="13">
        <v>7.3352599693909503E-4</v>
      </c>
      <c r="AB27" s="13">
        <v>7.9030160147210496E-4</v>
      </c>
      <c r="AC27" s="13">
        <v>3.9304724538261901E-3</v>
      </c>
      <c r="AD27" s="13">
        <v>1.1898313120167301E-3</v>
      </c>
      <c r="AE27" s="13">
        <v>1.0145078344674101E-3</v>
      </c>
      <c r="AF27" s="13">
        <v>1.1284008889229499E-3</v>
      </c>
      <c r="AG27" s="13">
        <v>4.9725218721111903E-3</v>
      </c>
      <c r="AH27" s="13">
        <v>8.5090755835469002E-5</v>
      </c>
      <c r="AI27" s="13">
        <v>5.1247488130897996E-4</v>
      </c>
      <c r="AJ27" s="13">
        <v>3.7191488722504901E-4</v>
      </c>
      <c r="AK27" s="13">
        <v>1.2212962440664699E-3</v>
      </c>
      <c r="AL27" s="13">
        <v>1.32487373691388E-3</v>
      </c>
      <c r="AM27" s="13">
        <v>4.3660272582085298E-4</v>
      </c>
      <c r="AN27" s="13">
        <v>2.2388924267772899E-3</v>
      </c>
      <c r="AO27" s="13">
        <v>2.41390433579344E-4</v>
      </c>
      <c r="AP27" s="13">
        <v>9.0669686532115802E-3</v>
      </c>
      <c r="AQ27" s="13">
        <v>5.4434886385278502E-3</v>
      </c>
      <c r="AR27" s="13">
        <v>1.2357032516573301E-3</v>
      </c>
      <c r="AS27" s="13">
        <v>1.25922100106012E-2</v>
      </c>
      <c r="AT27" s="13">
        <v>1.3051926539068301E-3</v>
      </c>
      <c r="AU27" s="13">
        <v>2.5416952160392599E-3</v>
      </c>
      <c r="AV27" s="13">
        <v>1.3719254804256101E-3</v>
      </c>
      <c r="AW27" s="13">
        <v>1.9787214155643501E-4</v>
      </c>
      <c r="AX27" s="13">
        <v>4.19574321266067E-4</v>
      </c>
      <c r="AY27" s="13">
        <v>8.3020613012025105E-4</v>
      </c>
      <c r="AZ27" s="13">
        <v>1.59221942943565E-3</v>
      </c>
      <c r="BA27" s="13">
        <v>9.3380149928989301E-4</v>
      </c>
      <c r="BB27" s="13">
        <v>3.8408003498827401E-3</v>
      </c>
      <c r="BC27" s="13">
        <v>2.0707193064375901E-3</v>
      </c>
      <c r="BD27" s="13">
        <v>2.6111390654673401E-3</v>
      </c>
      <c r="BE27" s="13">
        <v>4.8306142991067999E-4</v>
      </c>
      <c r="BF27" s="13">
        <v>1.9440093525547801E-3</v>
      </c>
      <c r="BG27" s="13">
        <v>1.46516595364183E-3</v>
      </c>
      <c r="BH27" s="13">
        <v>2.656603233867E-3</v>
      </c>
      <c r="BI27" s="13">
        <v>1.0715215500910801E-3</v>
      </c>
      <c r="BJ27" s="13">
        <v>4.6385890916416104E-3</v>
      </c>
      <c r="BK27" s="13">
        <v>2.9514361519660999E-3</v>
      </c>
      <c r="BL27" s="13">
        <v>1.66957315466487E-3</v>
      </c>
      <c r="BM27" s="13">
        <v>2.0730537794096402E-3</v>
      </c>
      <c r="BN27" s="13">
        <v>1.00660043031536E-3</v>
      </c>
      <c r="BO27" s="13">
        <v>2.64586633247244E-3</v>
      </c>
      <c r="BP27" s="13">
        <v>1.3961274723326999E-3</v>
      </c>
      <c r="BQ27" s="13">
        <v>3.1855563800618201E-3</v>
      </c>
    </row>
    <row r="28" spans="3:69" x14ac:dyDescent="0.25">
      <c r="C28" s="13">
        <v>1.5617413345300001E-2</v>
      </c>
      <c r="D28" s="13">
        <v>6.1746052032269497E-3</v>
      </c>
      <c r="E28" s="13">
        <v>1.2749986535664899E-2</v>
      </c>
      <c r="F28" s="13">
        <v>2.67072322851316E-2</v>
      </c>
      <c r="G28" s="13">
        <v>1.65768063245843E-2</v>
      </c>
      <c r="H28" s="13">
        <v>2.3922221569685601E-2</v>
      </c>
      <c r="I28" s="13">
        <v>2.3984062556465301E-2</v>
      </c>
      <c r="J28" s="13">
        <v>6.9732135169645803E-3</v>
      </c>
      <c r="K28" s="13">
        <v>4.2395557233155601E-3</v>
      </c>
      <c r="L28" s="13">
        <v>6.2882537002940603E-3</v>
      </c>
      <c r="M28" s="13">
        <v>1.8900543229259301E-3</v>
      </c>
      <c r="N28" s="13">
        <v>3.0064345292689101E-3</v>
      </c>
      <c r="O28" s="13">
        <v>2.9360738399940197E-4</v>
      </c>
      <c r="P28" s="13">
        <v>7.6482341798649999E-3</v>
      </c>
      <c r="Q28" s="13">
        <v>1.0208597934684999E-3</v>
      </c>
      <c r="R28" s="13">
        <v>7.1860307141772E-4</v>
      </c>
      <c r="S28" s="13">
        <v>3.8015235569812699E-3</v>
      </c>
      <c r="T28" s="13">
        <v>3.6774407793660202E-3</v>
      </c>
      <c r="U28" s="13">
        <v>3.26524234518423E-3</v>
      </c>
      <c r="V28" s="13">
        <v>4.05916345190163E-3</v>
      </c>
      <c r="W28" s="13">
        <v>1.52439725637313E-3</v>
      </c>
      <c r="X28" s="13">
        <v>5.5358120110207704E-3</v>
      </c>
      <c r="Y28" s="13">
        <v>1.6350546953053699E-2</v>
      </c>
      <c r="Z28" s="13">
        <v>3.0130907020763702E-2</v>
      </c>
      <c r="AA28" s="13">
        <v>1.34016219149316E-2</v>
      </c>
      <c r="AB28" s="13">
        <v>6.8709240551714399E-3</v>
      </c>
      <c r="AC28" s="13">
        <v>2.1099521865536302E-3</v>
      </c>
      <c r="AD28" s="13">
        <v>2.7856659002373401E-3</v>
      </c>
      <c r="AE28" s="13">
        <v>1.8180034559671101E-3</v>
      </c>
      <c r="AF28" s="13">
        <v>5.4306876270543804E-4</v>
      </c>
      <c r="AG28" s="13">
        <v>1.4292060747165801E-3</v>
      </c>
      <c r="AH28" s="13">
        <v>4.5062701941696599E-2</v>
      </c>
      <c r="AI28" s="13">
        <v>6.0946653299094301E-2</v>
      </c>
      <c r="AJ28" s="13">
        <v>2.1681459158789398E-2</v>
      </c>
      <c r="AK28" s="13">
        <v>3.5565281734779901E-2</v>
      </c>
      <c r="AL28" s="13">
        <v>1.93065046615832E-2</v>
      </c>
      <c r="AM28" s="13">
        <v>1.8751154630174501E-4</v>
      </c>
      <c r="AN28" s="13">
        <v>5.1020446557278498E-2</v>
      </c>
      <c r="AO28" s="13">
        <v>8.3086192782621301E-4</v>
      </c>
      <c r="AP28" s="13">
        <v>5.19647407408253E-4</v>
      </c>
      <c r="AQ28" s="13">
        <v>6.5088344780506505E-4</v>
      </c>
      <c r="AR28" s="13">
        <v>8.3460191399085395E-4</v>
      </c>
      <c r="AS28" s="13">
        <v>1.1381704853661899E-3</v>
      </c>
      <c r="AT28" s="13">
        <v>6.0718335679889896E-3</v>
      </c>
      <c r="AU28" s="13">
        <v>4.5112152051158703E-3</v>
      </c>
      <c r="AV28" s="13">
        <v>2.2714569465030601E-5</v>
      </c>
      <c r="AW28" s="13">
        <v>2.7117316541220302E-3</v>
      </c>
      <c r="AX28" s="13">
        <v>1.6888460375493199E-3</v>
      </c>
      <c r="AY28" s="13">
        <v>4.3183635500871403E-3</v>
      </c>
      <c r="AZ28" s="13">
        <v>1.05291432575672E-4</v>
      </c>
      <c r="BA28" s="13">
        <v>1.0765816159168499E-3</v>
      </c>
      <c r="BB28" s="13">
        <v>1.1951786369752599E-3</v>
      </c>
      <c r="BC28" s="13">
        <v>1.93290468251699E-3</v>
      </c>
      <c r="BD28" s="13">
        <v>4.6425788425333899E-3</v>
      </c>
      <c r="BE28" s="13">
        <v>1.1299166827931899E-2</v>
      </c>
      <c r="BF28" s="13">
        <v>1.2841533150148401E-3</v>
      </c>
      <c r="BG28" s="13">
        <v>1.1094529985272801E-3</v>
      </c>
      <c r="BH28" s="13">
        <v>2.3917084207510202E-3</v>
      </c>
      <c r="BI28" s="13">
        <v>2.2232987977686401E-3</v>
      </c>
      <c r="BJ28" s="13">
        <v>2.0082943512615701E-3</v>
      </c>
      <c r="BK28" s="13">
        <v>4.6608299635588E-4</v>
      </c>
      <c r="BL28" s="13">
        <v>6.6246439656220003E-3</v>
      </c>
      <c r="BM28" s="13">
        <v>2.8182551158109099E-3</v>
      </c>
      <c r="BN28" s="13">
        <v>3.0746130870616499E-3</v>
      </c>
      <c r="BO28" s="13">
        <v>3.7494814399647199E-3</v>
      </c>
      <c r="BP28" s="13">
        <v>2.4400882235150401E-2</v>
      </c>
      <c r="BQ28" s="13">
        <v>2.9244856990248699E-2</v>
      </c>
    </row>
    <row r="29" spans="3:69" x14ac:dyDescent="0.25">
      <c r="C29" s="13">
        <v>3.6013720196037803E-2</v>
      </c>
      <c r="D29" s="13">
        <v>1.4225392926022699E-2</v>
      </c>
      <c r="E29" s="13">
        <v>1.6636796806565299E-2</v>
      </c>
      <c r="F29" s="13">
        <v>1.85574151704977E-2</v>
      </c>
      <c r="G29" s="13">
        <v>1.0118419798958601E-2</v>
      </c>
      <c r="H29" s="13">
        <v>3.0098776967822402E-3</v>
      </c>
      <c r="I29" s="13">
        <v>5.7575110901870704E-3</v>
      </c>
      <c r="J29" s="13">
        <v>1.42463028634591E-2</v>
      </c>
      <c r="K29" s="13">
        <v>2.2795160438892102E-2</v>
      </c>
      <c r="L29" s="13">
        <v>5.8345978407684899E-3</v>
      </c>
      <c r="M29" s="13">
        <v>1.4504872558135901E-2</v>
      </c>
      <c r="N29" s="13">
        <v>8.1717023424087102E-3</v>
      </c>
      <c r="O29" s="13">
        <v>3.9944729256471802E-3</v>
      </c>
      <c r="P29" s="13">
        <v>1.28842786791897E-2</v>
      </c>
      <c r="Q29" s="13">
        <v>1.10325507326994E-2</v>
      </c>
      <c r="R29" s="13">
        <v>4.2718072147022402E-3</v>
      </c>
      <c r="S29" s="13">
        <v>1.9174204356301901E-2</v>
      </c>
      <c r="T29" s="13">
        <v>2.62561903873576E-2</v>
      </c>
      <c r="U29" s="13">
        <v>8.4001041739635608E-3</v>
      </c>
      <c r="V29" s="13">
        <v>0.123328919748375</v>
      </c>
      <c r="W29" s="13">
        <v>1.0411627096579701E-2</v>
      </c>
      <c r="X29" s="13">
        <v>4.5866369406120197E-2</v>
      </c>
      <c r="Y29" s="13">
        <v>4.6088546313210202E-2</v>
      </c>
      <c r="Z29" s="13">
        <v>1.38635010226222E-2</v>
      </c>
      <c r="AA29" s="13">
        <v>0.17071491184016499</v>
      </c>
      <c r="AB29" s="13">
        <v>0.16988985122098099</v>
      </c>
      <c r="AC29" s="13">
        <v>2.5035424744587801E-3</v>
      </c>
      <c r="AD29" s="13">
        <v>2.4404292950717002E-3</v>
      </c>
      <c r="AE29" s="13">
        <v>1.35018663654903E-3</v>
      </c>
      <c r="AF29" s="13">
        <v>1.3075136756923601E-3</v>
      </c>
      <c r="AG29" s="13">
        <v>2.8241808869955E-3</v>
      </c>
      <c r="AH29" s="13">
        <v>3.5617328980251499E-4</v>
      </c>
      <c r="AI29" s="13">
        <v>3.4680355882660001E-3</v>
      </c>
      <c r="AJ29" s="13">
        <v>1.0602281664713301E-3</v>
      </c>
      <c r="AK29" s="13">
        <v>1.13314804988389E-3</v>
      </c>
      <c r="AL29" s="13">
        <v>9.9835839237742891E-4</v>
      </c>
      <c r="AM29" s="13">
        <v>1.0787089069889499E-3</v>
      </c>
      <c r="AN29" s="13">
        <v>1.0011878439825199E-3</v>
      </c>
      <c r="AO29" s="13">
        <v>3.54038414590689E-3</v>
      </c>
      <c r="AP29" s="13">
        <v>2.1429499970552798E-3</v>
      </c>
      <c r="AQ29" s="13">
        <v>3.4052367916125202E-3</v>
      </c>
      <c r="AR29" s="13">
        <v>2.7096486739197302E-3</v>
      </c>
      <c r="AS29" s="13">
        <v>4.1706274306039003E-3</v>
      </c>
      <c r="AT29" s="13">
        <v>1.86139309920797E-3</v>
      </c>
      <c r="AU29" s="13">
        <v>2.1309141672401599E-3</v>
      </c>
      <c r="AV29" s="13">
        <v>7.7878790315323804E-4</v>
      </c>
      <c r="AW29" s="13">
        <v>5.1304560134094596E-4</v>
      </c>
      <c r="AX29" s="13">
        <v>3.9221067101396301E-3</v>
      </c>
      <c r="AY29" s="13">
        <v>1.5502026931488199E-3</v>
      </c>
      <c r="AZ29" s="13">
        <v>1.0343434753528401E-3</v>
      </c>
      <c r="BA29" s="13">
        <v>1.7113327727634299E-3</v>
      </c>
      <c r="BB29" s="13">
        <v>8.2700376141759003E-3</v>
      </c>
      <c r="BC29" s="13">
        <v>4.5596019400941804E-3</v>
      </c>
      <c r="BD29" s="13">
        <v>5.9828557757138599E-3</v>
      </c>
      <c r="BE29" s="13">
        <v>5.7981424721841902E-3</v>
      </c>
      <c r="BF29" s="13">
        <v>1.3907944765110601E-3</v>
      </c>
      <c r="BG29" s="13">
        <v>2.1628667691511401E-2</v>
      </c>
      <c r="BH29" s="13">
        <v>1.69805041898335E-2</v>
      </c>
      <c r="BI29" s="13">
        <v>7.5481265543504601E-3</v>
      </c>
      <c r="BJ29" s="13">
        <v>3.1707086144070798E-3</v>
      </c>
      <c r="BK29" s="13">
        <v>1.69036971106312E-3</v>
      </c>
      <c r="BL29" s="13">
        <v>5.0069588586196603E-3</v>
      </c>
      <c r="BM29" s="13">
        <v>1.45661010573402E-3</v>
      </c>
      <c r="BN29" s="13">
        <v>2.350301224485E-3</v>
      </c>
      <c r="BO29" s="13">
        <v>4.52651014514253E-3</v>
      </c>
      <c r="BP29" s="13">
        <v>3.6078803319626201E-3</v>
      </c>
      <c r="BQ29" s="13">
        <v>8.2564208456813708E-3</v>
      </c>
    </row>
    <row r="30" spans="3:69" x14ac:dyDescent="0.25">
      <c r="C30" s="13">
        <v>2.76859800579637E-3</v>
      </c>
      <c r="D30" s="13">
        <v>1.05757251843538E-3</v>
      </c>
      <c r="E30" s="13">
        <v>4.0959142777284102E-4</v>
      </c>
      <c r="F30" s="13">
        <v>7.2472245884929896E-3</v>
      </c>
      <c r="G30" s="13">
        <v>5.0371231017514997E-3</v>
      </c>
      <c r="H30" s="13">
        <v>1.11285674643477E-4</v>
      </c>
      <c r="I30" s="13">
        <v>1.2367817998073899E-2</v>
      </c>
      <c r="J30" s="13">
        <v>5.0009204722645598E-3</v>
      </c>
      <c r="K30" s="13">
        <v>7.6024539011286599E-3</v>
      </c>
      <c r="L30" s="13">
        <v>2.4399404666328901E-3</v>
      </c>
      <c r="M30" s="13">
        <v>5.1215619649647099E-3</v>
      </c>
      <c r="N30" s="13">
        <v>1.2579652665162E-2</v>
      </c>
      <c r="O30" s="13">
        <v>1.7449667687847201E-3</v>
      </c>
      <c r="P30" s="13">
        <v>9.4174940356325405E-3</v>
      </c>
      <c r="Q30" s="13">
        <v>2.8859901416688798E-2</v>
      </c>
      <c r="R30" s="13">
        <v>7.6620139120110098E-3</v>
      </c>
      <c r="S30" s="13">
        <v>3.6991217339661001E-2</v>
      </c>
      <c r="T30" s="13">
        <v>2.22538510682651E-2</v>
      </c>
      <c r="U30" s="13">
        <v>1.45690970563041E-2</v>
      </c>
      <c r="V30" s="13">
        <v>7.6067556692145004E-3</v>
      </c>
      <c r="W30" s="13">
        <v>1.2191556766202399E-2</v>
      </c>
      <c r="X30" s="13">
        <v>1.29104749071078E-2</v>
      </c>
      <c r="Y30" s="13">
        <v>6.6746042516489801E-3</v>
      </c>
      <c r="Z30" s="13">
        <v>7.3782007427131103E-4</v>
      </c>
      <c r="AA30" s="13">
        <v>1.0323827525493001E-2</v>
      </c>
      <c r="AB30" s="13">
        <v>5.0598307496664399E-2</v>
      </c>
      <c r="AC30" s="13">
        <v>4.6281677188266196E-3</v>
      </c>
      <c r="AD30" s="13">
        <v>4.3718049264314099E-3</v>
      </c>
      <c r="AE30" s="13">
        <v>5.3727393442894603E-3</v>
      </c>
      <c r="AF30" s="13">
        <v>1.41874202299558E-3</v>
      </c>
      <c r="AG30" s="13">
        <v>3.9728156961061599E-3</v>
      </c>
      <c r="AH30" s="13">
        <v>7.9410210981929695E-5</v>
      </c>
      <c r="AI30" s="13">
        <v>3.3998542680204998E-4</v>
      </c>
      <c r="AJ30" s="13">
        <v>2.7310523947025899E-4</v>
      </c>
      <c r="AK30" s="13">
        <v>1.70414046572974E-3</v>
      </c>
      <c r="AL30" s="13">
        <v>5.4446941197590403E-4</v>
      </c>
      <c r="AM30" s="13">
        <v>9.1949683714591E-4</v>
      </c>
      <c r="AN30" s="13">
        <v>8.6903909301822603E-3</v>
      </c>
      <c r="AO30" s="13">
        <v>2.7826443377058502E-3</v>
      </c>
      <c r="AP30" s="13">
        <v>8.6114957743473302E-4</v>
      </c>
      <c r="AQ30" s="13">
        <v>7.66836044092055E-4</v>
      </c>
      <c r="AR30" s="13">
        <v>4.5625540397963996E-3</v>
      </c>
      <c r="AS30" s="13">
        <v>1.15497848635516E-3</v>
      </c>
      <c r="AT30" s="13">
        <v>3.4002459913753399E-4</v>
      </c>
      <c r="AU30" s="13">
        <v>3.0925751417519798E-4</v>
      </c>
      <c r="AV30" s="13">
        <v>1.23217417467284E-4</v>
      </c>
      <c r="AW30" s="13">
        <v>4.3255354325551597E-5</v>
      </c>
      <c r="AX30" s="13">
        <v>1.89129763156632E-4</v>
      </c>
      <c r="AY30" s="13">
        <v>3.3759423859232298E-3</v>
      </c>
      <c r="AZ30" s="13">
        <v>2.1548842463941999E-4</v>
      </c>
      <c r="BA30" s="13">
        <v>9.3157034676286696E-4</v>
      </c>
      <c r="BB30" s="13">
        <v>3.0883166489050198E-3</v>
      </c>
      <c r="BC30" s="13">
        <v>4.7950725173709103E-4</v>
      </c>
      <c r="BD30" s="13">
        <v>1.77475400833746E-3</v>
      </c>
      <c r="BE30" s="13">
        <v>2.6943288667004598E-3</v>
      </c>
      <c r="BF30" s="13">
        <v>1.2155542313335599E-3</v>
      </c>
      <c r="BG30" s="13">
        <v>5.0838358764747297E-3</v>
      </c>
      <c r="BH30" s="13">
        <v>2.9588817894248402E-3</v>
      </c>
      <c r="BI30" s="13">
        <v>4.2094459556683396E-3</v>
      </c>
      <c r="BJ30" s="13">
        <v>3.6534223465916802E-3</v>
      </c>
      <c r="BK30" s="13">
        <v>2.0746304097474499E-4</v>
      </c>
      <c r="BL30" s="13">
        <v>1.3094137929842401E-3</v>
      </c>
      <c r="BM30" s="13">
        <v>6.2092906705927902E-4</v>
      </c>
      <c r="BN30" s="13">
        <v>5.1282954549258103E-3</v>
      </c>
      <c r="BO30" s="13">
        <v>4.0463729171412296E-3</v>
      </c>
      <c r="BP30" s="13">
        <v>1.9797634768952701E-3</v>
      </c>
      <c r="BQ30" s="13">
        <v>3.2154218953496499E-3</v>
      </c>
    </row>
    <row r="31" spans="3:69" x14ac:dyDescent="0.25">
      <c r="C31" s="13">
        <v>9.3583781639460697E-2</v>
      </c>
      <c r="D31" s="13">
        <v>3.9595405280242801E-2</v>
      </c>
      <c r="E31" s="13">
        <v>2.3745051497816701E-2</v>
      </c>
      <c r="F31" s="13">
        <v>3.9664253982471399E-2</v>
      </c>
      <c r="G31" s="13">
        <v>2.63711758920324E-2</v>
      </c>
      <c r="H31" s="13">
        <v>1.2661190531503099E-2</v>
      </c>
      <c r="I31" s="13">
        <v>5.0045212527228503E-2</v>
      </c>
      <c r="J31" s="13">
        <v>8.0517532783479201E-2</v>
      </c>
      <c r="K31" s="13">
        <v>4.3796090540847502E-2</v>
      </c>
      <c r="L31" s="13">
        <v>0.10159870516519</v>
      </c>
      <c r="M31" s="13">
        <v>4.8807162965093701E-2</v>
      </c>
      <c r="N31" s="13">
        <v>7.2937352773910294E-2</v>
      </c>
      <c r="O31" s="13">
        <v>1.6323038876916999E-2</v>
      </c>
      <c r="P31" s="13">
        <v>6.8010901476638699E-2</v>
      </c>
      <c r="Q31" s="13">
        <v>9.1722537903031795E-2</v>
      </c>
      <c r="R31" s="13">
        <v>3.8163843752759698E-2</v>
      </c>
      <c r="S31" s="13">
        <v>7.2340673496722602E-2</v>
      </c>
      <c r="T31" s="13">
        <v>5.3471808992637197E-2</v>
      </c>
      <c r="U31" s="13">
        <v>6.92378781946794E-2</v>
      </c>
      <c r="V31" s="13">
        <v>5.4507212180729098E-2</v>
      </c>
      <c r="W31" s="13">
        <v>8.3484326866053393E-2</v>
      </c>
      <c r="X31" s="13">
        <v>6.70781757243257E-2</v>
      </c>
      <c r="Y31" s="13">
        <v>4.1017336538122E-2</v>
      </c>
      <c r="Z31" s="13">
        <v>2.7989166963716901E-2</v>
      </c>
      <c r="AA31" s="13">
        <v>6.3159617823670702E-2</v>
      </c>
      <c r="AB31" s="13">
        <v>5.9577798497005403E-2</v>
      </c>
      <c r="AC31" s="13">
        <v>2.9353079769799301E-2</v>
      </c>
      <c r="AD31" s="13">
        <v>1.4836912265366899E-2</v>
      </c>
      <c r="AE31" s="13">
        <v>1.0497996622207699E-2</v>
      </c>
      <c r="AF31" s="13">
        <v>1.17742724922461E-2</v>
      </c>
      <c r="AG31" s="13">
        <v>2.2083431851719799E-2</v>
      </c>
      <c r="AH31" s="13">
        <v>1.05521521836242E-2</v>
      </c>
      <c r="AI31" s="13">
        <v>3.8956800276051799E-2</v>
      </c>
      <c r="AJ31" s="13">
        <v>1.8102763409263201E-2</v>
      </c>
      <c r="AK31" s="13">
        <v>2.5343470899075699E-2</v>
      </c>
      <c r="AL31" s="13">
        <v>1.63020008617949E-2</v>
      </c>
      <c r="AM31" s="13">
        <v>3.4892969102477199E-3</v>
      </c>
      <c r="AN31" s="13">
        <v>2.9648218849090899E-2</v>
      </c>
      <c r="AO31" s="13">
        <v>1.6858095435684999E-2</v>
      </c>
      <c r="AP31" s="13">
        <v>1.33308572376749E-2</v>
      </c>
      <c r="AQ31" s="13">
        <v>3.5275226278421502E-3</v>
      </c>
      <c r="AR31" s="13">
        <v>1.7983888607067899E-2</v>
      </c>
      <c r="AS31" s="13">
        <v>1.0583334447909799E-2</v>
      </c>
      <c r="AT31" s="13">
        <v>4.6954759066809596E-3</v>
      </c>
      <c r="AU31" s="13">
        <v>4.6491202602201003E-3</v>
      </c>
      <c r="AV31" s="13">
        <v>1.34783953160544E-3</v>
      </c>
      <c r="AW31" s="13">
        <v>2.7933662677172301E-3</v>
      </c>
      <c r="AX31" s="13">
        <v>2.72729171515639E-3</v>
      </c>
      <c r="AY31" s="13">
        <v>2.7894576472755998E-2</v>
      </c>
      <c r="AZ31" s="13">
        <v>3.17984713424844E-3</v>
      </c>
      <c r="BA31" s="13">
        <v>5.2568345359153903E-3</v>
      </c>
      <c r="BB31" s="13">
        <v>1.19439613281452E-2</v>
      </c>
      <c r="BC31" s="13">
        <v>1.00708503535795E-2</v>
      </c>
      <c r="BD31" s="13">
        <v>1.2030313924689701E-2</v>
      </c>
      <c r="BE31" s="13">
        <v>2.37521773888686E-2</v>
      </c>
      <c r="BF31" s="13">
        <v>9.9748967280025302E-3</v>
      </c>
      <c r="BG31" s="13">
        <v>2.2666158902536801E-2</v>
      </c>
      <c r="BH31" s="13">
        <v>2.1994981428442601E-2</v>
      </c>
      <c r="BI31" s="13">
        <v>1.73297831920135E-2</v>
      </c>
      <c r="BJ31" s="13">
        <v>1.8057643744584101E-2</v>
      </c>
      <c r="BK31" s="13">
        <v>3.5683190682815201E-3</v>
      </c>
      <c r="BL31" s="13">
        <v>2.4067387131029998E-2</v>
      </c>
      <c r="BM31" s="13">
        <v>1.4530832816754701E-2</v>
      </c>
      <c r="BN31" s="13">
        <v>2.28740190589788E-2</v>
      </c>
      <c r="BO31" s="13">
        <v>1.73195953400225E-2</v>
      </c>
      <c r="BP31" s="13">
        <v>2.4742590045396799E-2</v>
      </c>
      <c r="BQ31" s="13">
        <v>1.86835293509202E-2</v>
      </c>
    </row>
    <row r="32" spans="3:69" x14ac:dyDescent="0.25">
      <c r="C32" s="13">
        <v>7.27650215678667E-5</v>
      </c>
      <c r="D32" s="13">
        <v>2.6501844588432399E-4</v>
      </c>
      <c r="E32" s="13">
        <v>3.4900849634227901E-4</v>
      </c>
      <c r="F32" s="13">
        <v>1.20317488021742E-3</v>
      </c>
      <c r="G32" s="13">
        <v>9.1093301866942804E-4</v>
      </c>
      <c r="H32" s="13">
        <v>1.11623894086913E-4</v>
      </c>
      <c r="I32" s="13">
        <v>1.1014622109866499E-3</v>
      </c>
      <c r="J32" s="13">
        <v>1.0170954818168199E-3</v>
      </c>
      <c r="K32" s="13">
        <v>1.34612853763624E-3</v>
      </c>
      <c r="L32" s="13">
        <v>6.33785040169316E-4</v>
      </c>
      <c r="M32" s="13">
        <v>7.6548287607526198E-4</v>
      </c>
      <c r="N32" s="13">
        <v>4.3302219510324702E-3</v>
      </c>
      <c r="O32" s="13">
        <v>1.1289699158195799E-4</v>
      </c>
      <c r="P32" s="13">
        <v>9.5145861654119404E-5</v>
      </c>
      <c r="Q32" s="13">
        <v>2.2902524594952999E-3</v>
      </c>
      <c r="R32" s="13">
        <v>1.7844900414314699E-3</v>
      </c>
      <c r="S32" s="13">
        <v>1.0385811742506001E-3</v>
      </c>
      <c r="T32" s="13">
        <v>9.3393821544907095E-4</v>
      </c>
      <c r="U32" s="13">
        <v>7.58384891288151E-4</v>
      </c>
      <c r="V32" s="13">
        <v>5.3188304662289004E-4</v>
      </c>
      <c r="W32" s="13">
        <v>1.1646959676696E-4</v>
      </c>
      <c r="X32" s="13">
        <v>1.50732442012366E-3</v>
      </c>
      <c r="Y32" s="13">
        <v>9.9922703240459191E-4</v>
      </c>
      <c r="Z32" s="13">
        <v>1.4616922801369099E-4</v>
      </c>
      <c r="AA32" s="13">
        <v>5.9827276216833697E-4</v>
      </c>
      <c r="AB32" s="13">
        <v>6.5564332180397303E-4</v>
      </c>
      <c r="AC32" s="13">
        <v>7.4442137462023598E-4</v>
      </c>
      <c r="AD32" s="13">
        <v>3.7107750289215799E-3</v>
      </c>
      <c r="AE32" s="13">
        <v>1.8523968094565099E-3</v>
      </c>
      <c r="AF32" s="13">
        <v>7.1337997065829895E-4</v>
      </c>
      <c r="AG32" s="13">
        <v>1.6629853537927901E-3</v>
      </c>
      <c r="AH32" s="13">
        <v>1.5658076704506499E-4</v>
      </c>
      <c r="AI32" s="13">
        <v>3.7502137573712703E-4</v>
      </c>
      <c r="AJ32" s="13">
        <v>1.8496949278735901E-4</v>
      </c>
      <c r="AK32" s="13">
        <v>3.4547171107402099E-3</v>
      </c>
      <c r="AL32" s="13">
        <v>1.16545559546736E-3</v>
      </c>
      <c r="AM32" s="13">
        <v>1.83193185245728E-4</v>
      </c>
      <c r="AN32" s="13">
        <v>5.3142132692035203E-4</v>
      </c>
      <c r="AO32" s="13">
        <v>9.7442829226844496E-4</v>
      </c>
      <c r="AP32" s="13">
        <v>2.16055321813634E-4</v>
      </c>
      <c r="AQ32" s="13">
        <v>2.92744761004544E-4</v>
      </c>
      <c r="AR32" s="13">
        <v>3.0704184378297901E-4</v>
      </c>
      <c r="AS32" s="13">
        <v>3.8744733676857501E-4</v>
      </c>
      <c r="AT32" s="13">
        <v>4.3175493935473502E-4</v>
      </c>
      <c r="AU32" s="13">
        <v>5.0344749460655999E-4</v>
      </c>
      <c r="AV32" s="13">
        <v>3.7693371777570202E-4</v>
      </c>
      <c r="AW32" s="13">
        <v>2.0784353424493999E-4</v>
      </c>
      <c r="AX32" s="13">
        <v>3.3521218666966599E-4</v>
      </c>
      <c r="AY32" s="13">
        <v>1.6504035851982401E-3</v>
      </c>
      <c r="AZ32" s="13">
        <v>1.9897993619728799E-4</v>
      </c>
      <c r="BA32" s="13">
        <v>1.08778454517253E-4</v>
      </c>
      <c r="BB32" s="13">
        <v>6.3013350279014703E-4</v>
      </c>
      <c r="BC32" s="13">
        <v>5.7887397684189398E-4</v>
      </c>
      <c r="BD32" s="13">
        <v>1.6272711693307001E-3</v>
      </c>
      <c r="BE32" s="13">
        <v>1.2593886177852699E-3</v>
      </c>
      <c r="BF32" s="13">
        <v>1.7058501853715299E-4</v>
      </c>
      <c r="BG32" s="13">
        <v>2.7043633123656198E-4</v>
      </c>
      <c r="BH32" s="13">
        <v>8.2114592045519905E-4</v>
      </c>
      <c r="BI32" s="13">
        <v>3.6408749344800899E-4</v>
      </c>
      <c r="BJ32" s="13">
        <v>2.0935153538724101E-4</v>
      </c>
      <c r="BK32" s="13">
        <v>2.4920611320715098E-4</v>
      </c>
      <c r="BL32" s="13">
        <v>5.8075726855353596E-4</v>
      </c>
      <c r="BM32" s="13">
        <v>4.5423944148457898E-4</v>
      </c>
      <c r="BN32" s="13">
        <v>7.0906420131933005E-4</v>
      </c>
      <c r="BO32" s="13">
        <v>4.9112881046813103E-3</v>
      </c>
      <c r="BP32" s="13">
        <v>2.03732515746609E-4</v>
      </c>
      <c r="BQ32" s="13">
        <v>4.2177520493733001E-4</v>
      </c>
    </row>
    <row r="33" spans="3:69" x14ac:dyDescent="0.25">
      <c r="C33" s="13">
        <v>8.0940256117757996E-4</v>
      </c>
      <c r="D33" s="13">
        <v>5.1702283471175102E-5</v>
      </c>
      <c r="E33" s="13">
        <v>2.24402920021271E-5</v>
      </c>
      <c r="F33" s="13">
        <v>2.6861746090828098E-5</v>
      </c>
      <c r="G33" s="13">
        <v>1.27123675090077E-4</v>
      </c>
      <c r="H33" s="13">
        <v>2.14347861124019E-4</v>
      </c>
      <c r="I33" s="13">
        <v>1.55054301835711E-4</v>
      </c>
      <c r="J33" s="13">
        <v>4.9476191416443797E-5</v>
      </c>
      <c r="K33" s="13">
        <v>1.8467317087781401E-4</v>
      </c>
      <c r="L33" s="13">
        <v>3.8075383248010303E-5</v>
      </c>
      <c r="M33" s="13">
        <v>5.3871332818388598E-5</v>
      </c>
      <c r="N33" s="13">
        <v>4.5174018089619597E-5</v>
      </c>
      <c r="O33" s="13">
        <v>7.43122505842584E-6</v>
      </c>
      <c r="P33" s="13">
        <v>2.5214064925401501E-5</v>
      </c>
      <c r="Q33" s="13">
        <v>2.6133332045371201E-5</v>
      </c>
      <c r="R33" s="13">
        <v>2.5720079543812602E-5</v>
      </c>
      <c r="S33" s="13">
        <v>1.13761318171089E-4</v>
      </c>
      <c r="T33" s="13">
        <v>8.2750702889412004E-5</v>
      </c>
      <c r="U33" s="13">
        <v>1.3914504282290701E-3</v>
      </c>
      <c r="V33" s="13">
        <v>3.4225661335544601E-5</v>
      </c>
      <c r="W33" s="13">
        <v>3.8546485078736202E-4</v>
      </c>
      <c r="X33" s="13">
        <v>8.3407093317414E-5</v>
      </c>
      <c r="Y33" s="13">
        <v>6.0381414316337096E-4</v>
      </c>
      <c r="Z33" s="13">
        <v>3.46677431904342E-5</v>
      </c>
      <c r="AA33" s="13">
        <v>1.6266702711706301E-4</v>
      </c>
      <c r="AB33" s="13">
        <v>6.4597385369969095E-5</v>
      </c>
      <c r="AC33" s="13">
        <v>1.16329974544942E-4</v>
      </c>
      <c r="AD33" s="13">
        <v>1.4599468165264501E-4</v>
      </c>
      <c r="AE33" s="13">
        <v>4.3119114060794498E-4</v>
      </c>
      <c r="AF33" s="13">
        <v>1.7531108477591501E-4</v>
      </c>
      <c r="AG33" s="13">
        <v>1.91374888147039E-4</v>
      </c>
      <c r="AH33" s="13">
        <v>1.4731579207344499E-3</v>
      </c>
      <c r="AI33" s="13">
        <v>1.7109622619263499E-4</v>
      </c>
      <c r="AJ33" s="13">
        <v>1.46570203709554E-4</v>
      </c>
      <c r="AK33" s="13">
        <v>9.1120236713253505E-4</v>
      </c>
      <c r="AL33" s="13">
        <v>5.0685826327911997E-4</v>
      </c>
      <c r="AM33" s="13">
        <v>2.42685130516821E-5</v>
      </c>
      <c r="AN33" s="13">
        <v>3.5183029268422698E-4</v>
      </c>
      <c r="AO33" s="13">
        <v>4.4517983269855003E-5</v>
      </c>
      <c r="AP33" s="13">
        <v>5.3132438826972297E-5</v>
      </c>
      <c r="AQ33" s="13">
        <v>1.2897042222478501E-4</v>
      </c>
      <c r="AR33" s="13">
        <v>7.2609405400376594E-5</v>
      </c>
      <c r="AS33" s="13">
        <v>1.85796715520751E-4</v>
      </c>
      <c r="AT33" s="13">
        <v>2.2411391634077999E-4</v>
      </c>
      <c r="AU33" s="13">
        <v>2.2465347860649301E-4</v>
      </c>
      <c r="AV33" s="13">
        <v>1.0693064673437501E-4</v>
      </c>
      <c r="AW33" s="13">
        <v>1.06679422929055E-4</v>
      </c>
      <c r="AX33" s="13">
        <v>2.8346114655008201E-4</v>
      </c>
      <c r="AY33" s="13">
        <v>1.7285866546029501E-4</v>
      </c>
      <c r="AZ33" s="13">
        <v>2.2851983553987199E-4</v>
      </c>
      <c r="BA33" s="13">
        <v>1.8855390955668401E-4</v>
      </c>
      <c r="BB33" s="13">
        <v>3.3186909298405702E-4</v>
      </c>
      <c r="BC33" s="13">
        <v>1.7684950478894101E-4</v>
      </c>
      <c r="BD33" s="13">
        <v>7.4544074069377898E-4</v>
      </c>
      <c r="BE33" s="13">
        <v>1.4494056369343899E-4</v>
      </c>
      <c r="BF33" s="13">
        <v>2.5502877630492299E-4</v>
      </c>
      <c r="BG33" s="13">
        <v>4.6468469153685402E-4</v>
      </c>
      <c r="BH33" s="13">
        <v>4.3490896197039501E-4</v>
      </c>
      <c r="BI33" s="13">
        <v>9.7785427226160498E-4</v>
      </c>
      <c r="BJ33" s="13">
        <v>5.5706482635090602E-4</v>
      </c>
      <c r="BK33" s="13">
        <v>1.5956140660914499E-4</v>
      </c>
      <c r="BL33" s="13">
        <v>7.5953601397349001E-4</v>
      </c>
      <c r="BM33" s="13">
        <v>1.02842797655269E-3</v>
      </c>
      <c r="BN33" s="13">
        <v>2.3173718353972001E-3</v>
      </c>
      <c r="BO33" s="13">
        <v>2.34666028367035E-4</v>
      </c>
      <c r="BP33" s="13">
        <v>5.0736206383355003E-5</v>
      </c>
      <c r="BQ33" s="13">
        <v>2.8116409466978301E-4</v>
      </c>
    </row>
    <row r="34" spans="3:69" x14ac:dyDescent="0.25">
      <c r="C34" s="13">
        <v>4.7755263973084302E-4</v>
      </c>
      <c r="D34" s="13">
        <v>4.7447707104571898E-5</v>
      </c>
      <c r="E34" s="13">
        <v>6.9436686908004304E-5</v>
      </c>
      <c r="F34" s="13">
        <v>1.5983395001063801E-4</v>
      </c>
      <c r="G34" s="13">
        <v>1.7537835740179499E-4</v>
      </c>
      <c r="H34" s="13">
        <v>2.7845776122155001E-4</v>
      </c>
      <c r="I34" s="13">
        <v>1.18639382167669E-3</v>
      </c>
      <c r="J34" s="13">
        <v>1.48049674531924E-4</v>
      </c>
      <c r="K34" s="13">
        <v>3.6370631154284501E-4</v>
      </c>
      <c r="L34" s="13">
        <v>9.1431515249687899E-5</v>
      </c>
      <c r="M34" s="13">
        <v>1.4222592730420399E-4</v>
      </c>
      <c r="N34" s="13">
        <v>5.3013855022870297E-4</v>
      </c>
      <c r="O34" s="13">
        <v>2.3229293253340201E-5</v>
      </c>
      <c r="P34" s="13">
        <v>9.8655673843134201E-5</v>
      </c>
      <c r="Q34" s="13">
        <v>3.3458367971590802E-4</v>
      </c>
      <c r="R34" s="13">
        <v>1.9496240705207501E-4</v>
      </c>
      <c r="S34" s="13">
        <v>8.3404102849982998E-4</v>
      </c>
      <c r="T34" s="13">
        <v>4.7046870269777099E-4</v>
      </c>
      <c r="U34" s="13">
        <v>5.9960101870467199E-4</v>
      </c>
      <c r="V34" s="13">
        <v>6.36108111751129E-4</v>
      </c>
      <c r="W34" s="13">
        <v>1.91690742526601E-4</v>
      </c>
      <c r="X34" s="13">
        <v>2.55894311082374E-4</v>
      </c>
      <c r="Y34" s="13">
        <v>3.3497545823799402E-3</v>
      </c>
      <c r="Z34" s="13">
        <v>6.6444827739651902E-5</v>
      </c>
      <c r="AA34" s="13">
        <v>4.4164144739758301E-4</v>
      </c>
      <c r="AB34" s="13">
        <v>1.6266031847258201E-4</v>
      </c>
      <c r="AC34" s="13">
        <v>2.3026879511255799E-4</v>
      </c>
      <c r="AD34" s="13">
        <v>8.5774525410881898E-4</v>
      </c>
      <c r="AE34" s="13">
        <v>5.0047062789174103E-4</v>
      </c>
      <c r="AF34" s="13">
        <v>1.9016342270857401E-4</v>
      </c>
      <c r="AG34" s="13">
        <v>4.2642890886835901E-4</v>
      </c>
      <c r="AH34" s="13">
        <v>7.2091899836379395E-4</v>
      </c>
      <c r="AI34" s="13">
        <v>2.3572908638325201E-4</v>
      </c>
      <c r="AJ34" s="13">
        <v>9.4126049634407397E-5</v>
      </c>
      <c r="AK34" s="13">
        <v>1.5721040813364399E-3</v>
      </c>
      <c r="AL34" s="13">
        <v>6.9624712783539699E-4</v>
      </c>
      <c r="AM34" s="13">
        <v>6.1043014203689797E-5</v>
      </c>
      <c r="AN34" s="13">
        <v>4.3755347237807999E-4</v>
      </c>
      <c r="AO34" s="13">
        <v>1.2467267486853501E-4</v>
      </c>
      <c r="AP34" s="13">
        <v>1.1017657941109701E-4</v>
      </c>
      <c r="AQ34" s="13">
        <v>1.55924934077757E-4</v>
      </c>
      <c r="AR34" s="13">
        <v>9.2613503191472894E-5</v>
      </c>
      <c r="AS34" s="13">
        <v>3.2581184371478197E-4</v>
      </c>
      <c r="AT34" s="13">
        <v>1.9777276433595E-4</v>
      </c>
      <c r="AU34" s="13">
        <v>2.3358420129726299E-4</v>
      </c>
      <c r="AV34" s="13">
        <v>9.5856603598489995E-5</v>
      </c>
      <c r="AW34" s="13">
        <v>6.8748568892527406E-5</v>
      </c>
      <c r="AX34" s="13">
        <v>4.2408358610636902E-4</v>
      </c>
      <c r="AY34" s="13">
        <v>2.7332217689897902E-4</v>
      </c>
      <c r="AZ34" s="13">
        <v>1.8595958366373E-4</v>
      </c>
      <c r="BA34" s="13">
        <v>1.3111965672192799E-4</v>
      </c>
      <c r="BB34" s="13">
        <v>3.3210422570917298E-4</v>
      </c>
      <c r="BC34" s="13">
        <v>1.6245500997813799E-4</v>
      </c>
      <c r="BD34" s="13">
        <v>1.0291323813874599E-3</v>
      </c>
      <c r="BE34" s="13">
        <v>2.29194372580769E-4</v>
      </c>
      <c r="BF34" s="13">
        <v>2.4778018573585201E-4</v>
      </c>
      <c r="BG34" s="13">
        <v>3.4281095306841502E-4</v>
      </c>
      <c r="BH34" s="13">
        <v>3.79002451613072E-4</v>
      </c>
      <c r="BI34" s="13">
        <v>5.05233392060243E-4</v>
      </c>
      <c r="BJ34" s="13">
        <v>3.4745252389192598E-4</v>
      </c>
      <c r="BK34" s="13">
        <v>1.2511374677971301E-4</v>
      </c>
      <c r="BL34" s="13">
        <v>4.1766252394774398E-4</v>
      </c>
      <c r="BM34" s="13">
        <v>1.14373817155674E-3</v>
      </c>
      <c r="BN34" s="13">
        <v>1.15029286381605E-3</v>
      </c>
      <c r="BO34" s="13">
        <v>1.00795470247985E-3</v>
      </c>
      <c r="BP34" s="13">
        <v>6.7674711901206797E-5</v>
      </c>
      <c r="BQ34" s="13">
        <v>2.6623139656131403E-4</v>
      </c>
    </row>
    <row r="35" spans="3:69" x14ac:dyDescent="0.25">
      <c r="C35" s="13">
        <v>3.2059778460629298E-3</v>
      </c>
      <c r="D35" s="13">
        <v>2.9829011567734698E-4</v>
      </c>
      <c r="E35" s="13">
        <v>5.4486385847876803E-4</v>
      </c>
      <c r="F35" s="13">
        <v>2.0757557074333401E-3</v>
      </c>
      <c r="G35" s="13">
        <v>7.6097872070559898E-4</v>
      </c>
      <c r="H35" s="13">
        <v>3.1161943549682402E-3</v>
      </c>
      <c r="I35" s="13">
        <v>4.7296835988004597E-2</v>
      </c>
      <c r="J35" s="13">
        <v>1.1927333614764101E-3</v>
      </c>
      <c r="K35" s="13">
        <v>7.1233947277860097E-4</v>
      </c>
      <c r="L35" s="13">
        <v>3.7651985584414899E-4</v>
      </c>
      <c r="M35" s="13">
        <v>7.4304710025504595E-4</v>
      </c>
      <c r="N35" s="13">
        <v>2.10720156470131E-3</v>
      </c>
      <c r="O35" s="13">
        <v>1.58480853060024E-4</v>
      </c>
      <c r="P35" s="13">
        <v>8.3967528941575396E-4</v>
      </c>
      <c r="Q35" s="13">
        <v>1.5672900621308799E-3</v>
      </c>
      <c r="R35" s="13">
        <v>6.3669309780772397E-4</v>
      </c>
      <c r="S35" s="13">
        <v>7.0382385422553002E-3</v>
      </c>
      <c r="T35" s="13">
        <v>3.88094616920739E-3</v>
      </c>
      <c r="U35" s="13">
        <v>1.2614203445924599E-3</v>
      </c>
      <c r="V35" s="13">
        <v>3.5770160759058399E-3</v>
      </c>
      <c r="W35" s="13">
        <v>5.8392370415684197E-4</v>
      </c>
      <c r="X35" s="13">
        <v>1.25832472468261E-3</v>
      </c>
      <c r="Y35" s="13">
        <v>1.6122660974057099E-2</v>
      </c>
      <c r="Z35" s="13">
        <v>5.6710614934510903E-4</v>
      </c>
      <c r="AA35" s="13">
        <v>3.37437639314747E-3</v>
      </c>
      <c r="AB35" s="13">
        <v>8.4663026756707897E-4</v>
      </c>
      <c r="AC35" s="13">
        <v>1.2944636877492499E-3</v>
      </c>
      <c r="AD35" s="13">
        <v>8.4690070953567908E-3</v>
      </c>
      <c r="AE35" s="13">
        <v>2.6831046342933301E-3</v>
      </c>
      <c r="AF35" s="13">
        <v>2.8440521519569701E-3</v>
      </c>
      <c r="AG35" s="13">
        <v>2.94885146129903E-3</v>
      </c>
      <c r="AH35" s="13">
        <v>2.0644273953197298E-3</v>
      </c>
      <c r="AI35" s="13">
        <v>2.69281176325066E-3</v>
      </c>
      <c r="AJ35" s="13">
        <v>6.3234292923617496E-3</v>
      </c>
      <c r="AK35" s="13">
        <v>1.8668249376301599E-2</v>
      </c>
      <c r="AL35" s="13">
        <v>7.1944750536696396E-3</v>
      </c>
      <c r="AM35" s="13">
        <v>3.5868175881436802E-4</v>
      </c>
      <c r="AN35" s="13">
        <v>7.2258260843713401E-3</v>
      </c>
      <c r="AO35" s="13">
        <v>6.0893378355337505E-4</v>
      </c>
      <c r="AP35" s="13">
        <v>7.2852797118568501E-4</v>
      </c>
      <c r="AQ35" s="13">
        <v>1.9438553834460401E-3</v>
      </c>
      <c r="AR35" s="13">
        <v>9.7395478039345599E-4</v>
      </c>
      <c r="AS35" s="13">
        <v>1.7520246939633399E-3</v>
      </c>
      <c r="AT35" s="13">
        <v>8.35946107897389E-4</v>
      </c>
      <c r="AU35" s="13">
        <v>1.12915797357804E-3</v>
      </c>
      <c r="AV35" s="13">
        <v>3.5071977165325902E-4</v>
      </c>
      <c r="AW35" s="13">
        <v>2.0847701662836499E-4</v>
      </c>
      <c r="AX35" s="13">
        <v>2.4755583752175698E-3</v>
      </c>
      <c r="AY35" s="13">
        <v>1.1074859608155899E-3</v>
      </c>
      <c r="AZ35" s="13">
        <v>9.3683880747672595E-4</v>
      </c>
      <c r="BA35" s="13">
        <v>5.5273871127917997E-4</v>
      </c>
      <c r="BB35" s="13">
        <v>1.5364805814509701E-3</v>
      </c>
      <c r="BC35" s="13">
        <v>9.4549438979686E-4</v>
      </c>
      <c r="BD35" s="13">
        <v>2.8234707066933798E-3</v>
      </c>
      <c r="BE35" s="13">
        <v>1.00476168465059E-3</v>
      </c>
      <c r="BF35" s="13">
        <v>8.5950983580679796E-4</v>
      </c>
      <c r="BG35" s="13">
        <v>1.19642251411847E-3</v>
      </c>
      <c r="BH35" s="13">
        <v>1.31195787998831E-3</v>
      </c>
      <c r="BI35" s="13">
        <v>1.35308396204201E-3</v>
      </c>
      <c r="BJ35" s="13">
        <v>1.2238929129218599E-3</v>
      </c>
      <c r="BK35" s="13">
        <v>1.1935604066069601E-3</v>
      </c>
      <c r="BL35" s="13">
        <v>2.8137949384061198E-3</v>
      </c>
      <c r="BM35" s="13">
        <v>4.8908641771241296E-3</v>
      </c>
      <c r="BN35" s="13">
        <v>8.8457377783521703E-3</v>
      </c>
      <c r="BO35" s="13">
        <v>5.0300894304168798E-3</v>
      </c>
      <c r="BP35" s="13">
        <v>4.5461705689671199E-4</v>
      </c>
      <c r="BQ35" s="13">
        <v>1.3797679109500301E-3</v>
      </c>
    </row>
    <row r="36" spans="3:69" x14ac:dyDescent="0.25">
      <c r="C36" s="13">
        <v>1.68741882832593E-3</v>
      </c>
      <c r="D36" s="13">
        <v>3.1939487425935399E-3</v>
      </c>
      <c r="E36" s="13">
        <v>9.6028873276766502E-5</v>
      </c>
      <c r="F36" s="13">
        <v>3.5732665978305001E-4</v>
      </c>
      <c r="G36" s="13">
        <v>2.45369811563572E-3</v>
      </c>
      <c r="H36" s="13">
        <v>1.21676702859192E-3</v>
      </c>
      <c r="I36" s="13">
        <v>2.5156638824037501E-4</v>
      </c>
      <c r="J36" s="13">
        <v>4.1711506140997903E-3</v>
      </c>
      <c r="K36" s="13">
        <v>2.1461520207885598E-3</v>
      </c>
      <c r="L36" s="13">
        <v>9.7693818216943698E-4</v>
      </c>
      <c r="M36" s="13">
        <v>1.59576016956001E-3</v>
      </c>
      <c r="N36" s="13">
        <v>1.0741644687024901E-3</v>
      </c>
      <c r="O36" s="13">
        <v>1.4849433944399301E-4</v>
      </c>
      <c r="P36" s="13">
        <v>3.7872559865779202E-4</v>
      </c>
      <c r="Q36" s="13">
        <v>4.6571702241287601E-4</v>
      </c>
      <c r="R36" s="13">
        <v>7.9189582411033697E-4</v>
      </c>
      <c r="S36" s="13">
        <v>2.0853600500081201E-3</v>
      </c>
      <c r="T36" s="13">
        <v>1.33810617239625E-3</v>
      </c>
      <c r="U36" s="13">
        <v>1.15755811411379E-3</v>
      </c>
      <c r="V36" s="13">
        <v>8.0711414346700395E-4</v>
      </c>
      <c r="W36" s="13">
        <v>9.7231459717912804E-4</v>
      </c>
      <c r="X36" s="13">
        <v>1.7091485003344199E-3</v>
      </c>
      <c r="Y36" s="13">
        <v>3.3371809255406302E-3</v>
      </c>
      <c r="Z36" s="13">
        <v>4.7543025296937201E-4</v>
      </c>
      <c r="AA36" s="13">
        <v>5.8333285120039E-4</v>
      </c>
      <c r="AB36" s="13">
        <v>1.9382655644627699E-3</v>
      </c>
      <c r="AC36" s="13">
        <v>2.7852119596661899E-3</v>
      </c>
      <c r="AD36" s="13">
        <v>5.4398221625663698E-4</v>
      </c>
      <c r="AE36" s="13">
        <v>2.8942377609445202E-4</v>
      </c>
      <c r="AF36" s="13">
        <v>3.2598533945715899E-4</v>
      </c>
      <c r="AG36" s="13">
        <v>3.9240464304265098E-4</v>
      </c>
      <c r="AH36" s="13">
        <v>9.5101680443286901E-4</v>
      </c>
      <c r="AI36" s="13">
        <v>3.8922847043126001E-4</v>
      </c>
      <c r="AJ36" s="13">
        <v>4.3703673734522396E-3</v>
      </c>
      <c r="AK36" s="13">
        <v>3.4692711684458999E-3</v>
      </c>
      <c r="AL36" s="13">
        <v>3.7949560007796902E-4</v>
      </c>
      <c r="AM36" s="13">
        <v>1.0329747924163499E-4</v>
      </c>
      <c r="AN36" s="13">
        <v>3.1728719241865201E-3</v>
      </c>
      <c r="AO36" s="13">
        <v>3.7656059998545798E-4</v>
      </c>
      <c r="AP36" s="13">
        <v>1.41783026984476E-3</v>
      </c>
      <c r="AQ36" s="13">
        <v>2.82827152351099E-3</v>
      </c>
      <c r="AR36" s="13">
        <v>1.9402794798790599E-3</v>
      </c>
      <c r="AS36" s="13">
        <v>4.5078196149520196E-3</v>
      </c>
      <c r="AT36" s="13">
        <v>3.7898939712641901E-3</v>
      </c>
      <c r="AU36" s="13">
        <v>5.8450846694725802E-3</v>
      </c>
      <c r="AV36" s="13">
        <v>3.6493541945335702E-4</v>
      </c>
      <c r="AW36" s="13">
        <v>1.67877130140803E-3</v>
      </c>
      <c r="AX36" s="13">
        <v>2.2561578732477701E-3</v>
      </c>
      <c r="AY36" s="13">
        <v>2.5458644570651901E-3</v>
      </c>
      <c r="AZ36" s="13">
        <v>3.3442547377072599E-3</v>
      </c>
      <c r="BA36" s="13">
        <v>4.0954832244707003E-3</v>
      </c>
      <c r="BB36" s="13">
        <v>3.53444860931753E-3</v>
      </c>
      <c r="BC36" s="13">
        <v>7.0481628235714497E-4</v>
      </c>
      <c r="BD36" s="13">
        <v>6.9939318162473502E-3</v>
      </c>
      <c r="BE36" s="13">
        <v>4.6420706502285497E-3</v>
      </c>
      <c r="BF36" s="13">
        <v>1.7181318216569199E-3</v>
      </c>
      <c r="BG36" s="13">
        <v>2.7502222976602399E-3</v>
      </c>
      <c r="BH36" s="13">
        <v>4.51211902240791E-4</v>
      </c>
      <c r="BI36" s="13">
        <v>1.70208509827414E-3</v>
      </c>
      <c r="BJ36" s="13">
        <v>2.2025114602791502E-3</v>
      </c>
      <c r="BK36" s="13">
        <v>8.5706052555149402E-4</v>
      </c>
      <c r="BL36" s="13">
        <v>2.0192993342797098E-3</v>
      </c>
      <c r="BM36" s="13">
        <v>9.1110849411982599E-4</v>
      </c>
      <c r="BN36" s="13">
        <v>1.4509902427771301E-3</v>
      </c>
      <c r="BO36" s="13">
        <v>1.5447878445018601E-3</v>
      </c>
      <c r="BP36" s="13">
        <v>5.0496881973228899E-3</v>
      </c>
      <c r="BQ36" s="13">
        <v>1.5471672264757499E-3</v>
      </c>
    </row>
    <row r="37" spans="3:69" x14ac:dyDescent="0.25">
      <c r="C37" s="13">
        <v>5.0427372214819398E-3</v>
      </c>
      <c r="D37" s="13">
        <v>8.5625315013941898E-4</v>
      </c>
      <c r="E37" s="13">
        <v>1.5662236816570299E-3</v>
      </c>
      <c r="F37" s="13">
        <v>6.7749726851274901E-3</v>
      </c>
      <c r="G37" s="13">
        <v>1.1665007487922799E-3</v>
      </c>
      <c r="H37" s="13">
        <v>6.1051284510787998E-3</v>
      </c>
      <c r="I37" s="13">
        <v>1.4757398459282101E-3</v>
      </c>
      <c r="J37" s="13">
        <v>6.6138100747876304E-3</v>
      </c>
      <c r="K37" s="13">
        <v>1.5694672252105701E-2</v>
      </c>
      <c r="L37" s="13">
        <v>1.2599779108431601E-2</v>
      </c>
      <c r="M37" s="13">
        <v>2.4473967380197401E-3</v>
      </c>
      <c r="N37" s="13">
        <v>1.22102269817244E-3</v>
      </c>
      <c r="O37" s="13">
        <v>1.7540378487509301E-4</v>
      </c>
      <c r="P37" s="13">
        <v>2.17091406445118E-3</v>
      </c>
      <c r="Q37" s="13">
        <v>1.9348085812663099E-3</v>
      </c>
      <c r="R37" s="13">
        <v>1.08190911733536E-3</v>
      </c>
      <c r="S37" s="13">
        <v>3.83787892539247E-3</v>
      </c>
      <c r="T37" s="13">
        <v>1.4068520706940299E-3</v>
      </c>
      <c r="U37" s="13">
        <v>6.3506079174253599E-3</v>
      </c>
      <c r="V37" s="13">
        <v>1.4420203723786401E-3</v>
      </c>
      <c r="W37" s="13">
        <v>4.3404604631434803E-4</v>
      </c>
      <c r="X37" s="13">
        <v>1.18482508089257E-2</v>
      </c>
      <c r="Y37" s="13">
        <v>1.9459245623833601E-3</v>
      </c>
      <c r="Z37" s="13">
        <v>4.4997129867919402E-3</v>
      </c>
      <c r="AA37" s="13">
        <v>5.7882216957324496E-3</v>
      </c>
      <c r="AB37" s="13">
        <v>6.8162272476454703E-3</v>
      </c>
      <c r="AC37" s="13">
        <v>2.0371446941799899E-4</v>
      </c>
      <c r="AD37" s="13">
        <v>1.2531742458611299E-4</v>
      </c>
      <c r="AE37" s="13">
        <v>5.9913267263129305E-4</v>
      </c>
      <c r="AF37" s="13">
        <v>2.0018577252229399E-4</v>
      </c>
      <c r="AG37" s="13">
        <v>1.3591002026690501E-4</v>
      </c>
      <c r="AH37" s="13">
        <v>3.6306959666749698E-4</v>
      </c>
      <c r="AI37" s="13">
        <v>3.60950699466323E-3</v>
      </c>
      <c r="AJ37" s="13">
        <v>2.1862778329565099E-4</v>
      </c>
      <c r="AK37" s="13">
        <v>1.01585107344424E-2</v>
      </c>
      <c r="AL37" s="13">
        <v>2.85120371976927E-4</v>
      </c>
      <c r="AM37" s="13">
        <v>6.9479843793665504E-5</v>
      </c>
      <c r="AN37" s="13">
        <v>1.48157692335483E-3</v>
      </c>
      <c r="AO37" s="13">
        <v>3.38437865566758E-4</v>
      </c>
      <c r="AP37" s="13">
        <v>1.19551608479467E-4</v>
      </c>
      <c r="AQ37" s="13">
        <v>7.5010795514818301E-5</v>
      </c>
      <c r="AR37" s="13">
        <v>3.74799327268081E-4</v>
      </c>
      <c r="AS37" s="13">
        <v>1.60926775599304E-4</v>
      </c>
      <c r="AT37" s="13">
        <v>1.2281728706451699E-4</v>
      </c>
      <c r="AU37" s="13">
        <v>9.8293449294952401E-5</v>
      </c>
      <c r="AV37" s="13">
        <v>1.36934073720833E-4</v>
      </c>
      <c r="AW37" s="13">
        <v>1.9175334442526799E-5</v>
      </c>
      <c r="AX37" s="13">
        <v>1.26637648358342E-4</v>
      </c>
      <c r="AY37" s="13">
        <v>2.2095446294633701E-4</v>
      </c>
      <c r="AZ37" s="13">
        <v>1.4886444643840501E-4</v>
      </c>
      <c r="BA37" s="13">
        <v>7.0583523158942801E-5</v>
      </c>
      <c r="BB37" s="13">
        <v>5.2013151376219897E-4</v>
      </c>
      <c r="BC37" s="13">
        <v>1.14285501339589E-4</v>
      </c>
      <c r="BD37" s="13">
        <v>5.2561816729447303E-4</v>
      </c>
      <c r="BE37" s="13">
        <v>4.0897029595755798E-4</v>
      </c>
      <c r="BF37" s="13">
        <v>1.5782893941719E-4</v>
      </c>
      <c r="BG37" s="13">
        <v>3.4239078992474202E-4</v>
      </c>
      <c r="BH37" s="13">
        <v>2.27879406371739E-4</v>
      </c>
      <c r="BI37" s="13">
        <v>3.64871055819964E-4</v>
      </c>
      <c r="BJ37" s="13">
        <v>4.8148406843728E-4</v>
      </c>
      <c r="BK37" s="13">
        <v>7.4181580687872895E-5</v>
      </c>
      <c r="BL37" s="13">
        <v>5.2026396864100104E-4</v>
      </c>
      <c r="BM37" s="13">
        <v>4.2772077132040699E-4</v>
      </c>
      <c r="BN37" s="13">
        <v>6.3007035525900097E-4</v>
      </c>
      <c r="BO37" s="13">
        <v>2.3880740407438E-4</v>
      </c>
      <c r="BP37" s="13">
        <v>4.0181117330148901E-4</v>
      </c>
      <c r="BQ37" s="13">
        <v>1.6553882110933399E-3</v>
      </c>
    </row>
    <row r="38" spans="3:69" x14ac:dyDescent="0.25">
      <c r="C38" s="13">
        <v>7.6353843180234195E-4</v>
      </c>
      <c r="D38" s="13">
        <v>1.8345679245443299E-4</v>
      </c>
      <c r="E38" s="13">
        <v>5.5848435402946605E-4</v>
      </c>
      <c r="F38" s="13">
        <v>1.0152767411178701E-3</v>
      </c>
      <c r="G38" s="13">
        <v>2.7103643658716502E-4</v>
      </c>
      <c r="H38" s="13">
        <v>4.5558906777083902E-4</v>
      </c>
      <c r="I38" s="13">
        <v>3.91251300374971E-4</v>
      </c>
      <c r="J38" s="13">
        <v>5.2459767536343497E-5</v>
      </c>
      <c r="K38" s="13">
        <v>1.28341749399967E-3</v>
      </c>
      <c r="L38" s="13">
        <v>1.27336726747635E-3</v>
      </c>
      <c r="M38" s="13">
        <v>1.9994461598820201E-4</v>
      </c>
      <c r="N38" s="13">
        <v>8.5549768982237401E-5</v>
      </c>
      <c r="O38" s="13">
        <v>2.7470515728459599E-5</v>
      </c>
      <c r="P38" s="13">
        <v>2.9761256421568502E-4</v>
      </c>
      <c r="Q38" s="13">
        <v>6.4530350894860105E-5</v>
      </c>
      <c r="R38" s="13">
        <v>6.2356340838502005E-5</v>
      </c>
      <c r="S38" s="13">
        <v>1.2377111274324701E-4</v>
      </c>
      <c r="T38" s="13">
        <v>1.4112814615945601E-4</v>
      </c>
      <c r="U38" s="13">
        <v>5.8400536399562299E-4</v>
      </c>
      <c r="V38" s="13">
        <v>2.8287518606763898E-4</v>
      </c>
      <c r="W38" s="13">
        <v>2.67964802025724E-5</v>
      </c>
      <c r="X38" s="13">
        <v>4.5926363413241201E-4</v>
      </c>
      <c r="Y38" s="13">
        <v>2.24281121453719E-5</v>
      </c>
      <c r="Z38" s="13">
        <v>1.03756258422414E-4</v>
      </c>
      <c r="AA38" s="13">
        <v>4.8408651976240298E-4</v>
      </c>
      <c r="AB38" s="13">
        <v>4.2741890205289797E-4</v>
      </c>
      <c r="AC38" s="13">
        <v>5.8422656675458399E-5</v>
      </c>
      <c r="AD38" s="13">
        <v>4.5431386750895299E-5</v>
      </c>
      <c r="AE38" s="13">
        <v>6.0078499273334403E-5</v>
      </c>
      <c r="AF38" s="13">
        <v>2.01676176709368E-5</v>
      </c>
      <c r="AG38" s="13">
        <v>3.8929155476237597E-5</v>
      </c>
      <c r="AH38" s="13">
        <v>2.0141284896981501E-4</v>
      </c>
      <c r="AI38" s="13">
        <v>1.4027595298847701E-4</v>
      </c>
      <c r="AJ38" s="13">
        <v>1.85660253181913E-4</v>
      </c>
      <c r="AK38" s="13">
        <v>2.7551970352635903E-4</v>
      </c>
      <c r="AL38" s="13">
        <v>3.0197877238614299E-5</v>
      </c>
      <c r="AM38" s="13">
        <v>5.3230363309669299E-5</v>
      </c>
      <c r="AN38" s="13">
        <v>2.8625944916528599E-4</v>
      </c>
      <c r="AO38" s="13">
        <v>2.04662899780773E-5</v>
      </c>
      <c r="AP38" s="13">
        <v>1.16574949761351E-5</v>
      </c>
      <c r="AQ38" s="13">
        <v>2.03754546643053E-5</v>
      </c>
      <c r="AR38" s="13">
        <v>2.42428081426652E-5</v>
      </c>
      <c r="AS38" s="13">
        <v>3.3602304623584903E-5</v>
      </c>
      <c r="AT38" s="13">
        <v>5.8292596190589302E-6</v>
      </c>
      <c r="AU38" s="13">
        <v>1.29977303966594E-5</v>
      </c>
      <c r="AV38" s="13">
        <v>7.0503978764301504E-7</v>
      </c>
      <c r="AW38" s="13">
        <v>1.3429931338125599E-7</v>
      </c>
      <c r="AX38" s="13">
        <v>1.5277408839482701E-5</v>
      </c>
      <c r="AY38" s="13">
        <v>2.1544359274245902E-5</v>
      </c>
      <c r="AZ38" s="13">
        <v>5.5094194050606697E-6</v>
      </c>
      <c r="BA38" s="13">
        <v>6.9190483486773898E-6</v>
      </c>
      <c r="BB38" s="13">
        <v>4.3169758478412801E-4</v>
      </c>
      <c r="BC38" s="13">
        <v>8.1591179532573702E-5</v>
      </c>
      <c r="BD38" s="13">
        <v>8.0985088778450897E-5</v>
      </c>
      <c r="BE38" s="13">
        <v>1.06629777108148E-4</v>
      </c>
      <c r="BF38" s="13">
        <v>4.7733226235581699E-4</v>
      </c>
      <c r="BG38" s="13">
        <v>8.3955244259385604E-5</v>
      </c>
      <c r="BH38" s="13">
        <v>9.5406495297441801E-5</v>
      </c>
      <c r="BI38" s="13">
        <v>3.2361167653011202E-5</v>
      </c>
      <c r="BJ38" s="13">
        <v>3.2726415941393597E-5</v>
      </c>
      <c r="BK38" s="13">
        <v>1.7755476396335499E-5</v>
      </c>
      <c r="BL38" s="13">
        <v>5.5783835278742397E-5</v>
      </c>
      <c r="BM38" s="13">
        <v>1.8015528429663599E-5</v>
      </c>
      <c r="BN38" s="13">
        <v>3.31022549272941E-5</v>
      </c>
      <c r="BO38" s="13">
        <v>3.6104078942937899E-5</v>
      </c>
      <c r="BP38" s="13">
        <v>1.34080511335307E-3</v>
      </c>
      <c r="BQ38" s="13">
        <v>2.8512781731610199E-4</v>
      </c>
    </row>
    <row r="39" spans="3:69" x14ac:dyDescent="0.25">
      <c r="C39" s="13">
        <v>1.9722006045441099E-2</v>
      </c>
      <c r="D39" s="13">
        <v>9.7468874054864197E-3</v>
      </c>
      <c r="E39" s="13">
        <v>3.82012460785658E-3</v>
      </c>
      <c r="F39" s="13">
        <v>8.9918979562364498E-3</v>
      </c>
      <c r="G39" s="13">
        <v>4.98731630111945E-3</v>
      </c>
      <c r="H39" s="13">
        <v>7.5802069128535696E-3</v>
      </c>
      <c r="I39" s="13">
        <v>1.47767431065717E-2</v>
      </c>
      <c r="J39" s="13">
        <v>2.1225453788094598E-2</v>
      </c>
      <c r="K39" s="13">
        <v>2.8070087393082001E-2</v>
      </c>
      <c r="L39" s="13">
        <v>3.0545813433487001E-2</v>
      </c>
      <c r="M39" s="13">
        <v>1.16046671695847E-2</v>
      </c>
      <c r="N39" s="13">
        <v>1.0770305323241899E-2</v>
      </c>
      <c r="O39" s="13">
        <v>2.7593775339306899E-3</v>
      </c>
      <c r="P39" s="13">
        <v>1.0719688810545301E-2</v>
      </c>
      <c r="Q39" s="13">
        <v>1.2163067537174801E-2</v>
      </c>
      <c r="R39" s="13">
        <v>6.2957130299135999E-3</v>
      </c>
      <c r="S39" s="13">
        <v>1.78584606810646E-2</v>
      </c>
      <c r="T39" s="13">
        <v>8.7948593364004807E-3</v>
      </c>
      <c r="U39" s="13">
        <v>3.3713304420028303E-2</v>
      </c>
      <c r="V39" s="13">
        <v>1.6786419232903999E-2</v>
      </c>
      <c r="W39" s="13">
        <v>1.18194853611328E-2</v>
      </c>
      <c r="X39" s="13">
        <v>1.9506834599622699E-2</v>
      </c>
      <c r="Y39" s="13">
        <v>9.9499446241449897E-3</v>
      </c>
      <c r="Z39" s="13">
        <v>1.37737422032322E-2</v>
      </c>
      <c r="AA39" s="13">
        <v>9.1388615762095608E-3</v>
      </c>
      <c r="AB39" s="13">
        <v>1.26789494894594E-2</v>
      </c>
      <c r="AC39" s="13">
        <v>3.2593309174071298E-3</v>
      </c>
      <c r="AD39" s="13">
        <v>6.4061378383728296E-3</v>
      </c>
      <c r="AE39" s="13">
        <v>6.2258311005350597E-3</v>
      </c>
      <c r="AF39" s="13">
        <v>6.2275093198007796E-3</v>
      </c>
      <c r="AG39" s="13">
        <v>5.3243803009879404E-3</v>
      </c>
      <c r="AH39" s="13">
        <v>5.4564734965733899E-3</v>
      </c>
      <c r="AI39" s="13">
        <v>5.8208121136484299E-3</v>
      </c>
      <c r="AJ39" s="13">
        <v>4.7698637998504203E-3</v>
      </c>
      <c r="AK39" s="13">
        <v>1.58200559529449E-2</v>
      </c>
      <c r="AL39" s="13">
        <v>2.49556298989549E-3</v>
      </c>
      <c r="AM39" s="13">
        <v>6.9906733983589201E-4</v>
      </c>
      <c r="AN39" s="13">
        <v>1.29959266334425E-2</v>
      </c>
      <c r="AO39" s="13">
        <v>4.85852798482734E-3</v>
      </c>
      <c r="AP39" s="13">
        <v>1.786397746344E-3</v>
      </c>
      <c r="AQ39" s="13">
        <v>2.0616891801487902E-3</v>
      </c>
      <c r="AR39" s="13">
        <v>1.98365358017096E-3</v>
      </c>
      <c r="AS39" s="13">
        <v>2.8089045658138199E-3</v>
      </c>
      <c r="AT39" s="13">
        <v>3.8108039181266999E-4</v>
      </c>
      <c r="AU39" s="13">
        <v>3.8998866871189198E-4</v>
      </c>
      <c r="AV39" s="13">
        <v>1.55005991982342E-4</v>
      </c>
      <c r="AW39" s="13">
        <v>1.8187916382567901E-4</v>
      </c>
      <c r="AX39" s="13">
        <v>5.1838082383343401E-4</v>
      </c>
      <c r="AY39" s="13">
        <v>1.2895854588191901E-3</v>
      </c>
      <c r="AZ39" s="13">
        <v>5.0497084405965505E-4</v>
      </c>
      <c r="BA39" s="13">
        <v>6.4976437532622696E-4</v>
      </c>
      <c r="BB39" s="13">
        <v>2.6210424508872998E-3</v>
      </c>
      <c r="BC39" s="13">
        <v>7.1969974709649596E-4</v>
      </c>
      <c r="BD39" s="13">
        <v>2.1633437997278199E-3</v>
      </c>
      <c r="BE39" s="13">
        <v>5.8706660139393602E-3</v>
      </c>
      <c r="BF39" s="13">
        <v>1.43493469808667E-3</v>
      </c>
      <c r="BG39" s="13">
        <v>1.62749203742307E-3</v>
      </c>
      <c r="BH39" s="13">
        <v>1.9324059366927499E-3</v>
      </c>
      <c r="BI39" s="13">
        <v>2.36636688318259E-3</v>
      </c>
      <c r="BJ39" s="13">
        <v>3.3707931492891001E-3</v>
      </c>
      <c r="BK39" s="13">
        <v>1.11181725734975E-3</v>
      </c>
      <c r="BL39" s="13">
        <v>6.4007157157392998E-3</v>
      </c>
      <c r="BM39" s="13">
        <v>2.0102584821125799E-3</v>
      </c>
      <c r="BN39" s="13">
        <v>3.1428885865987699E-3</v>
      </c>
      <c r="BO39" s="13">
        <v>2.7662180792885102E-3</v>
      </c>
      <c r="BP39" s="13">
        <v>4.0061319206537698E-3</v>
      </c>
      <c r="BQ39" s="13">
        <v>3.24034397835482E-3</v>
      </c>
    </row>
    <row r="40" spans="3:69" x14ac:dyDescent="0.25">
      <c r="C40" s="13">
        <v>1.5692611543044E-6</v>
      </c>
      <c r="D40" s="13">
        <v>3.0286407588395399E-5</v>
      </c>
      <c r="E40" s="13">
        <v>1.1181157879943099E-5</v>
      </c>
      <c r="F40" s="13">
        <v>8.8106144463918096E-5</v>
      </c>
      <c r="G40" s="13">
        <v>9.4489392996907802E-4</v>
      </c>
      <c r="H40" s="13">
        <v>2.9555292869539798E-3</v>
      </c>
      <c r="I40" s="13">
        <v>3.8201947970891998E-4</v>
      </c>
      <c r="J40" s="13">
        <v>5.9119512696855501E-4</v>
      </c>
      <c r="K40" s="13">
        <v>8.2475423057819198E-4</v>
      </c>
      <c r="L40" s="13">
        <v>3.9988056860611399E-4</v>
      </c>
      <c r="M40" s="13">
        <v>6.5165159130151605E-4</v>
      </c>
      <c r="N40" s="13">
        <v>4.3551455974958698E-4</v>
      </c>
      <c r="O40" s="13">
        <v>4.3331913561322601E-5</v>
      </c>
      <c r="P40" s="13">
        <v>1.23606457567684E-4</v>
      </c>
      <c r="Q40" s="13">
        <v>1.5809885235385901E-4</v>
      </c>
      <c r="R40" s="13">
        <v>2.8113179692090199E-4</v>
      </c>
      <c r="S40" s="13">
        <v>8.3085599914849704E-4</v>
      </c>
      <c r="T40" s="13">
        <v>6.4880482393997701E-4</v>
      </c>
      <c r="U40" s="13">
        <v>3.2938540748514699E-4</v>
      </c>
      <c r="V40" s="13">
        <v>2.26051714726558E-4</v>
      </c>
      <c r="W40" s="13">
        <v>3.1945044170381099E-4</v>
      </c>
      <c r="X40" s="13">
        <v>3.7966917598267202E-4</v>
      </c>
      <c r="Y40" s="13">
        <v>1.3512903461208501E-3</v>
      </c>
      <c r="Z40" s="13">
        <v>1.9261345185849399E-4</v>
      </c>
      <c r="AA40" s="13">
        <v>2.0044450428345501E-4</v>
      </c>
      <c r="AB40" s="13">
        <v>6.5965693265170196E-4</v>
      </c>
      <c r="AC40" s="13">
        <v>4.1152317321182602E-4</v>
      </c>
      <c r="AD40" s="13">
        <v>2.3769219764295499E-4</v>
      </c>
      <c r="AE40" s="13">
        <v>2.65093764056276E-5</v>
      </c>
      <c r="AF40" s="13">
        <v>8.4526903004085105E-5</v>
      </c>
      <c r="AG40" s="13">
        <v>1.3780696515547001E-4</v>
      </c>
      <c r="AH40" s="13">
        <v>2.2126851531233399E-5</v>
      </c>
      <c r="AI40" s="13">
        <v>4.6650671617280703E-3</v>
      </c>
      <c r="AJ40" s="13">
        <v>1.3117582948174401E-5</v>
      </c>
      <c r="AK40" s="13">
        <v>1.86896273855694E-5</v>
      </c>
      <c r="AL40" s="13">
        <v>2.0249803701791202E-6</v>
      </c>
      <c r="AM40" s="13">
        <v>1.5356206363074801E-5</v>
      </c>
      <c r="AN40" s="13">
        <v>4.3030299634625699E-4</v>
      </c>
      <c r="AO40" s="13">
        <v>5.73644845133128E-5</v>
      </c>
      <c r="AP40" s="13">
        <v>5.9397030659128695E-4</v>
      </c>
      <c r="AQ40" s="13">
        <v>1.05686693467209E-3</v>
      </c>
      <c r="AR40" s="13">
        <v>1.99417851162903E-3</v>
      </c>
      <c r="AS40" s="13">
        <v>2.4188226371839399E-3</v>
      </c>
      <c r="AT40" s="13">
        <v>2.1774632533435902E-3</v>
      </c>
      <c r="AU40" s="13">
        <v>2.5879613929382702E-3</v>
      </c>
      <c r="AV40" s="13">
        <v>1.06671681191046E-3</v>
      </c>
      <c r="AW40" s="13">
        <v>6.9345594905782305E-4</v>
      </c>
      <c r="AX40" s="13">
        <v>1.2197941955618601E-3</v>
      </c>
      <c r="AY40" s="13">
        <v>1.4296642068399299E-3</v>
      </c>
      <c r="AZ40" s="13">
        <v>2.1910796203769502E-3</v>
      </c>
      <c r="BA40" s="13">
        <v>2.2110269542976301E-3</v>
      </c>
      <c r="BB40" s="13">
        <v>3.9161190327766998E-3</v>
      </c>
      <c r="BC40" s="13">
        <v>2.8604845394402799E-4</v>
      </c>
      <c r="BD40" s="13">
        <v>4.1273762095759498E-3</v>
      </c>
      <c r="BE40" s="13">
        <v>1.85669165552275E-3</v>
      </c>
      <c r="BF40" s="13">
        <v>9.9234628822405494E-4</v>
      </c>
      <c r="BG40" s="13">
        <v>1.8030550660598501E-3</v>
      </c>
      <c r="BH40" s="13">
        <v>1.64201624357152E-3</v>
      </c>
      <c r="BI40" s="13">
        <v>2.6464977518490399E-3</v>
      </c>
      <c r="BJ40" s="13">
        <v>8.05383089204004E-4</v>
      </c>
      <c r="BK40" s="13">
        <v>8.3337727861250901E-3</v>
      </c>
      <c r="BL40" s="13">
        <v>6.6113803483304197E-4</v>
      </c>
      <c r="BM40" s="13">
        <v>4.2902158327301102E-4</v>
      </c>
      <c r="BN40" s="13">
        <v>7.2865692533506297E-4</v>
      </c>
      <c r="BO40" s="13">
        <v>6.6486576187909502E-4</v>
      </c>
      <c r="BP40" s="13">
        <v>1.9051505849231298E-5</v>
      </c>
      <c r="BQ40" s="13">
        <v>5.3917267676768096E-3</v>
      </c>
    </row>
    <row r="41" spans="3:69" x14ac:dyDescent="0.25">
      <c r="C41" s="13">
        <v>1.10294353659472E-4</v>
      </c>
      <c r="D41" s="13">
        <v>4.0919995002243398E-5</v>
      </c>
      <c r="E41" s="13">
        <v>9.5612584977697208E-3</v>
      </c>
      <c r="F41" s="13">
        <v>1.5542829355512001E-4</v>
      </c>
      <c r="G41" s="13">
        <v>6.9063333141407296E-5</v>
      </c>
      <c r="H41" s="13">
        <v>6.2897066764658E-3</v>
      </c>
      <c r="I41" s="13">
        <v>8.1989534330433798E-5</v>
      </c>
      <c r="J41" s="13">
        <v>2.25552983512651E-5</v>
      </c>
      <c r="K41" s="13">
        <v>1.7851643747814199E-5</v>
      </c>
      <c r="L41" s="13">
        <v>1.3534055631467201E-5</v>
      </c>
      <c r="M41" s="13">
        <v>7.5727412357670003E-6</v>
      </c>
      <c r="N41" s="13">
        <v>1.4210330551228201E-5</v>
      </c>
      <c r="O41" s="13">
        <v>1.0775246947098101E-6</v>
      </c>
      <c r="P41" s="13">
        <v>1.21057008988873E-5</v>
      </c>
      <c r="Q41" s="13">
        <v>1.9681294890914198E-6</v>
      </c>
      <c r="R41" s="13">
        <v>3.02725483173291E-6</v>
      </c>
      <c r="S41" s="13">
        <v>1.22996500487144E-5</v>
      </c>
      <c r="T41" s="13">
        <v>9.7421856350455002E-6</v>
      </c>
      <c r="U41" s="13">
        <v>9.9298244583415607E-6</v>
      </c>
      <c r="V41" s="13">
        <v>2.0625125773720499E-5</v>
      </c>
      <c r="W41" s="13">
        <v>5.2418709263097197E-7</v>
      </c>
      <c r="X41" s="13">
        <v>2.8621848169532302E-5</v>
      </c>
      <c r="Y41" s="13">
        <v>9.5764806754314503E-5</v>
      </c>
      <c r="Z41" s="13">
        <v>8.5783849662032802E-3</v>
      </c>
      <c r="AA41" s="13">
        <v>1.3594946662454199E-4</v>
      </c>
      <c r="AB41" s="13">
        <v>1.7981162550814402E-5</v>
      </c>
      <c r="AC41" s="13">
        <v>1.3211921806899E-5</v>
      </c>
      <c r="AD41" s="13">
        <v>1.5586036867591299E-5</v>
      </c>
      <c r="AE41" s="13">
        <v>1.2753270633471901E-5</v>
      </c>
      <c r="AF41" s="13">
        <v>4.4583508025725303E-6</v>
      </c>
      <c r="AG41" s="13">
        <v>8.8603245826811298E-6</v>
      </c>
      <c r="AH41" s="13">
        <v>2.7723559173457797E-4</v>
      </c>
      <c r="AI41" s="13">
        <v>3.7383102756485701E-4</v>
      </c>
      <c r="AJ41" s="13">
        <v>1.3372032053498201E-4</v>
      </c>
      <c r="AK41" s="13">
        <v>2.1797020104056199E-4</v>
      </c>
      <c r="AL41" s="13">
        <v>1.1923675803921E-4</v>
      </c>
      <c r="AM41" s="13">
        <v>6.2902456920342401E-6</v>
      </c>
      <c r="AN41" s="13">
        <v>3.13190535382698E-4</v>
      </c>
      <c r="AO41" s="13">
        <v>9.8090724872643807E-6</v>
      </c>
      <c r="AP41" s="13">
        <v>3.8442869977311901E-6</v>
      </c>
      <c r="AQ41" s="13">
        <v>4.6259605733706001E-6</v>
      </c>
      <c r="AR41" s="13">
        <v>4.0619572342841998E-6</v>
      </c>
      <c r="AS41" s="13">
        <v>8.0172692757932895E-6</v>
      </c>
      <c r="AT41" s="13">
        <v>3.7944454246834803E-5</v>
      </c>
      <c r="AU41" s="13">
        <v>2.84864909088962E-5</v>
      </c>
      <c r="AV41" s="13">
        <v>2.6049297951985697E-7</v>
      </c>
      <c r="AW41" s="13">
        <v>1.78808832983884E-5</v>
      </c>
      <c r="AX41" s="13">
        <v>1.12935771761129E-5</v>
      </c>
      <c r="AY41" s="13">
        <v>2.5071361649782601E-5</v>
      </c>
      <c r="AZ41" s="13">
        <v>1.3394764992547001E-6</v>
      </c>
      <c r="BA41" s="13">
        <v>7.0578455494669002E-6</v>
      </c>
      <c r="BB41" s="13">
        <v>5.1990276850260201E-6</v>
      </c>
      <c r="BC41" s="13">
        <v>1.3694563154722101E-5</v>
      </c>
      <c r="BD41" s="13">
        <v>2.6775943333305001E-5</v>
      </c>
      <c r="BE41" s="13">
        <v>6.19191553306272E-5</v>
      </c>
      <c r="BF41" s="13">
        <v>8.1443354202716192E-6</v>
      </c>
      <c r="BG41" s="13">
        <v>2.3939340065396298E-6</v>
      </c>
      <c r="BH41" s="13">
        <v>1.3338605808171501E-5</v>
      </c>
      <c r="BI41" s="13">
        <v>9.3723671558666204E-6</v>
      </c>
      <c r="BJ41" s="13">
        <v>1.02086768522861E-5</v>
      </c>
      <c r="BK41" s="13">
        <v>3.5292140824392201E-6</v>
      </c>
      <c r="BL41" s="13">
        <v>3.9406324867444999E-5</v>
      </c>
      <c r="BM41" s="13">
        <v>1.6794736689052899E-5</v>
      </c>
      <c r="BN41" s="13">
        <v>1.91030701482899E-5</v>
      </c>
      <c r="BO41" s="13">
        <v>2.00882415017546E-5</v>
      </c>
      <c r="BP41" s="13">
        <v>1.50371460139588E-4</v>
      </c>
      <c r="BQ41" s="13">
        <v>9.7431691295042601E-4</v>
      </c>
    </row>
    <row r="42" spans="3:69" x14ac:dyDescent="0.25">
      <c r="C42" s="13">
        <v>1.6724708638283701E-4</v>
      </c>
      <c r="D42" s="13">
        <v>1.6403034305052799E-3</v>
      </c>
      <c r="E42" s="13">
        <v>1.43684778489844E-4</v>
      </c>
      <c r="F42" s="13">
        <v>6.3672057666905599E-3</v>
      </c>
      <c r="G42" s="13">
        <v>1.1028944333779399E-4</v>
      </c>
      <c r="H42" s="13">
        <v>6.8008850027848804E-3</v>
      </c>
      <c r="I42" s="13">
        <v>1.2398721197335E-4</v>
      </c>
      <c r="J42" s="13">
        <v>3.9391643190977103E-3</v>
      </c>
      <c r="K42" s="13">
        <v>3.7661493154164602E-3</v>
      </c>
      <c r="L42" s="13">
        <v>5.3435947956529501E-4</v>
      </c>
      <c r="M42" s="13">
        <v>3.2535316240582101E-4</v>
      </c>
      <c r="N42" s="13">
        <v>1.2204230133625E-4</v>
      </c>
      <c r="O42" s="13">
        <v>8.5346336050213297E-5</v>
      </c>
      <c r="P42" s="13">
        <v>1.01336205618701E-4</v>
      </c>
      <c r="Q42" s="13">
        <v>8.5466121466206801E-5</v>
      </c>
      <c r="R42" s="13">
        <v>5.7902530912456802E-5</v>
      </c>
      <c r="S42" s="13">
        <v>1.6836019348091999E-3</v>
      </c>
      <c r="T42" s="13">
        <v>6.0513971745758898E-4</v>
      </c>
      <c r="U42" s="13">
        <v>5.8197625725458005E-4</v>
      </c>
      <c r="V42" s="13">
        <v>1.01212732224818E-3</v>
      </c>
      <c r="W42" s="13">
        <v>2.8038563779754402E-4</v>
      </c>
      <c r="X42" s="13">
        <v>1.4684000827592601E-3</v>
      </c>
      <c r="Y42" s="13">
        <v>2.5890613167026E-3</v>
      </c>
      <c r="Z42" s="13">
        <v>1.419820591021E-3</v>
      </c>
      <c r="AA42" s="13">
        <v>2.5808099868414102E-4</v>
      </c>
      <c r="AB42" s="13">
        <v>1.4209659797407401E-3</v>
      </c>
      <c r="AC42" s="13">
        <v>1.0558504185178799E-2</v>
      </c>
      <c r="AD42" s="13">
        <v>3.6890673105023E-3</v>
      </c>
      <c r="AE42" s="13">
        <v>1.9246536175672501E-3</v>
      </c>
      <c r="AF42" s="13">
        <v>1.5519246610571399E-3</v>
      </c>
      <c r="AG42" s="13">
        <v>6.0341335638642302E-3</v>
      </c>
      <c r="AH42" s="13">
        <v>3.7968271252930799E-2</v>
      </c>
      <c r="AI42" s="13">
        <v>1.09516459770806E-2</v>
      </c>
      <c r="AJ42" s="13">
        <v>3.8083014682498403E-2</v>
      </c>
      <c r="AK42" s="13">
        <v>5.4756620401752901E-2</v>
      </c>
      <c r="AL42" s="13">
        <v>4.4165670618264803E-3</v>
      </c>
      <c r="AM42" s="13">
        <v>3.5141452539030702E-3</v>
      </c>
      <c r="AN42" s="13">
        <v>5.47675510991468E-2</v>
      </c>
      <c r="AO42" s="13">
        <v>5.31708899732883E-3</v>
      </c>
      <c r="AP42" s="13">
        <v>2.1981723777000201E-3</v>
      </c>
      <c r="AQ42" s="13">
        <v>3.68014759530469E-3</v>
      </c>
      <c r="AR42" s="13">
        <v>2.63223246353754E-4</v>
      </c>
      <c r="AS42" s="13">
        <v>4.5094663423208402E-3</v>
      </c>
      <c r="AT42" s="13">
        <v>3.2816501990566902E-4</v>
      </c>
      <c r="AU42" s="13">
        <v>2.23590103164629E-3</v>
      </c>
      <c r="AV42" s="13">
        <v>1.66739733187613E-4</v>
      </c>
      <c r="AW42" s="13">
        <v>2.1167977191741302E-5</v>
      </c>
      <c r="AX42" s="13">
        <v>3.3065914308782699E-5</v>
      </c>
      <c r="AY42" s="13">
        <v>2.60904038255271E-3</v>
      </c>
      <c r="AZ42" s="13">
        <v>1.15336570145438E-3</v>
      </c>
      <c r="BA42" s="13">
        <v>5.0798553103404798E-4</v>
      </c>
      <c r="BB42" s="13">
        <v>3.9921405716081999E-3</v>
      </c>
      <c r="BC42" s="13">
        <v>4.10994337878444E-4</v>
      </c>
      <c r="BD42" s="13">
        <v>1.5637490864478E-3</v>
      </c>
      <c r="BE42" s="13">
        <v>5.8235514665070896E-3</v>
      </c>
      <c r="BF42" s="13">
        <v>5.8024532732563205E-4</v>
      </c>
      <c r="BG42" s="13">
        <v>8.6207048967154999E-4</v>
      </c>
      <c r="BH42" s="13">
        <v>1.5186886107112199E-3</v>
      </c>
      <c r="BI42" s="13">
        <v>8.4615523662769001E-4</v>
      </c>
      <c r="BJ42" s="13">
        <v>2.0858291345213198E-3</v>
      </c>
      <c r="BK42" s="13">
        <v>1.5538765717893999E-3</v>
      </c>
      <c r="BL42" s="13">
        <v>2.4425277675282999E-3</v>
      </c>
      <c r="BM42" s="13">
        <v>2.65036633951712E-4</v>
      </c>
      <c r="BN42" s="13">
        <v>3.3318039756759297E-4</v>
      </c>
      <c r="BO42" s="13">
        <v>1.42377625650185E-3</v>
      </c>
      <c r="BP42" s="13">
        <v>1.6940314520071399E-4</v>
      </c>
      <c r="BQ42" s="13">
        <v>9.1098350743389002E-4</v>
      </c>
    </row>
    <row r="43" spans="3:69" x14ac:dyDescent="0.25">
      <c r="C43" s="13">
        <v>8.1927621069096898E-4</v>
      </c>
      <c r="D43" s="13">
        <v>4.6597444368336799E-5</v>
      </c>
      <c r="E43" s="13">
        <v>5.0837615080796803E-5</v>
      </c>
      <c r="F43" s="13">
        <v>3.0204856822236199E-3</v>
      </c>
      <c r="G43" s="13">
        <v>2.6580190852999501E-5</v>
      </c>
      <c r="H43" s="13">
        <v>7.5157394553946005E-4</v>
      </c>
      <c r="I43" s="13">
        <v>6.9174067584925502E-5</v>
      </c>
      <c r="J43" s="13">
        <v>2.9351652219360501E-2</v>
      </c>
      <c r="K43" s="13">
        <v>1.2932078129915E-2</v>
      </c>
      <c r="L43" s="13">
        <v>6.9533539661755103E-4</v>
      </c>
      <c r="M43" s="13">
        <v>4.3397517713957903E-3</v>
      </c>
      <c r="N43" s="13">
        <v>1.5525046857751601E-3</v>
      </c>
      <c r="O43" s="13">
        <v>4.9422024010941203E-3</v>
      </c>
      <c r="P43" s="13">
        <v>5.69812429925504E-4</v>
      </c>
      <c r="Q43" s="13">
        <v>3.2367598115539098E-4</v>
      </c>
      <c r="R43" s="13">
        <v>4.8949142468831305E-4</v>
      </c>
      <c r="S43" s="13">
        <v>1.65842490674225E-3</v>
      </c>
      <c r="T43" s="13">
        <v>3.08465139937107E-3</v>
      </c>
      <c r="U43" s="13">
        <v>4.0409812404463997E-3</v>
      </c>
      <c r="V43" s="13">
        <v>2.60771071528921E-2</v>
      </c>
      <c r="W43" s="13">
        <v>1.60170650669927E-2</v>
      </c>
      <c r="X43" s="13">
        <v>1.6478114647756999E-2</v>
      </c>
      <c r="Y43" s="13">
        <v>2.0539708992174301E-2</v>
      </c>
      <c r="Z43" s="13">
        <v>6.2788584500626998E-3</v>
      </c>
      <c r="AA43" s="13">
        <v>3.98165650371943E-3</v>
      </c>
      <c r="AB43" s="13">
        <v>2.0760996151835898E-2</v>
      </c>
      <c r="AC43" s="13">
        <v>9.9934371546481094E-3</v>
      </c>
      <c r="AD43" s="13">
        <v>2.48564476481632E-2</v>
      </c>
      <c r="AE43" s="13">
        <v>2.6737444602234699E-2</v>
      </c>
      <c r="AF43" s="13">
        <v>3.4519414259897602E-2</v>
      </c>
      <c r="AG43" s="13">
        <v>2.1189270971494999E-2</v>
      </c>
      <c r="AH43" s="13">
        <v>1.3469979560922399E-4</v>
      </c>
      <c r="AI43" s="13">
        <v>7.2170989224814105E-5</v>
      </c>
      <c r="AJ43" s="13">
        <v>1.34793464568878E-2</v>
      </c>
      <c r="AK43" s="13">
        <v>2.4992982359378701E-2</v>
      </c>
      <c r="AL43" s="13">
        <v>1.86265929707913E-3</v>
      </c>
      <c r="AM43" s="13">
        <v>2.3687077545713199E-4</v>
      </c>
      <c r="AN43" s="13">
        <v>3.24720919778644E-3</v>
      </c>
      <c r="AO43" s="13">
        <v>7.0731067514566801E-2</v>
      </c>
      <c r="AP43" s="13">
        <v>1.28552817745169E-3</v>
      </c>
      <c r="AQ43" s="13">
        <v>1.6901425936345299E-3</v>
      </c>
      <c r="AR43" s="13">
        <v>6.6236351434220198E-4</v>
      </c>
      <c r="AS43" s="13">
        <v>1.8889144597132501E-3</v>
      </c>
      <c r="AT43" s="13">
        <v>9.0428114129068703E-6</v>
      </c>
      <c r="AU43" s="13">
        <v>1.38087410605582E-5</v>
      </c>
      <c r="AV43" s="13">
        <v>4.6651192232625398E-5</v>
      </c>
      <c r="AW43" s="13">
        <v>2.6563725263424302E-6</v>
      </c>
      <c r="AX43" s="13">
        <v>2.1162105570903698E-5</v>
      </c>
      <c r="AY43" s="13">
        <v>9.5386785423597705E-4</v>
      </c>
      <c r="AZ43" s="13">
        <v>4.9946633989119804E-4</v>
      </c>
      <c r="BA43" s="13">
        <v>2.16138257858235E-4</v>
      </c>
      <c r="BB43" s="13">
        <v>5.9125284973554995E-4</v>
      </c>
      <c r="BC43" s="13">
        <v>2.7056637984850201E-5</v>
      </c>
      <c r="BD43" s="13">
        <v>1.8187968013165399E-3</v>
      </c>
      <c r="BE43" s="13">
        <v>7.6709663577584103E-4</v>
      </c>
      <c r="BF43" s="13">
        <v>3.65016651872122E-4</v>
      </c>
      <c r="BG43" s="13">
        <v>5.4689488083230198E-4</v>
      </c>
      <c r="BH43" s="13">
        <v>8.5357306626316297E-4</v>
      </c>
      <c r="BI43" s="13">
        <v>5.3187440761930105E-4</v>
      </c>
      <c r="BJ43" s="13">
        <v>9.2494255059488305E-4</v>
      </c>
      <c r="BK43" s="13">
        <v>7.9669036468505696E-4</v>
      </c>
      <c r="BL43" s="13">
        <v>6.6620768021097298E-4</v>
      </c>
      <c r="BM43" s="13">
        <v>2.2387964093716702E-3</v>
      </c>
      <c r="BN43" s="13">
        <v>1.34334508758076E-3</v>
      </c>
      <c r="BO43" s="13">
        <v>1.0019183961795699E-3</v>
      </c>
      <c r="BP43" s="13">
        <v>1.8157819547748099E-4</v>
      </c>
      <c r="BQ43" s="13">
        <v>1.15752737807383E-3</v>
      </c>
    </row>
    <row r="44" spans="3:69" x14ac:dyDescent="0.25">
      <c r="C44" s="13">
        <v>4.3181915444763199E-4</v>
      </c>
      <c r="D44" s="13">
        <v>2.4405336685331499E-4</v>
      </c>
      <c r="E44" s="13">
        <v>7.9071276505863401E-4</v>
      </c>
      <c r="F44" s="13">
        <v>5.3234020210852096E-4</v>
      </c>
      <c r="G44" s="13">
        <v>8.5992266532846902E-4</v>
      </c>
      <c r="H44" s="13">
        <v>6.6315738699838402E-4</v>
      </c>
      <c r="I44" s="13">
        <v>9.0802455480215496E-4</v>
      </c>
      <c r="J44" s="13">
        <v>8.0491162704411602E-4</v>
      </c>
      <c r="K44" s="13">
        <v>6.2186326366556698E-4</v>
      </c>
      <c r="L44" s="13">
        <v>7.3626683938253197E-4</v>
      </c>
      <c r="M44" s="13">
        <v>8.4923124147647704E-4</v>
      </c>
      <c r="N44" s="13">
        <v>7.10779867868405E-4</v>
      </c>
      <c r="O44" s="13">
        <v>3.72032797990776E-4</v>
      </c>
      <c r="P44" s="13">
        <v>4.7295752364923501E-4</v>
      </c>
      <c r="Q44" s="13">
        <v>4.5766217555079901E-4</v>
      </c>
      <c r="R44" s="13">
        <v>6.6431858919266504E-4</v>
      </c>
      <c r="S44" s="13">
        <v>9.9897891938314294E-4</v>
      </c>
      <c r="T44" s="13">
        <v>9.0197021796487704E-4</v>
      </c>
      <c r="U44" s="13">
        <v>5.0602479398751603E-4</v>
      </c>
      <c r="V44" s="13">
        <v>6.3413962296026002E-4</v>
      </c>
      <c r="W44" s="13">
        <v>8.2957136811050798E-4</v>
      </c>
      <c r="X44" s="13">
        <v>5.9227947243726197E-4</v>
      </c>
      <c r="Y44" s="13">
        <v>1.3156150180968699E-3</v>
      </c>
      <c r="Z44" s="13">
        <v>2.81190099072332E-4</v>
      </c>
      <c r="AA44" s="13">
        <v>5.1215567845771604E-4</v>
      </c>
      <c r="AB44" s="13">
        <v>7.2835459650648403E-4</v>
      </c>
      <c r="AC44" s="13">
        <v>1.7488517159961899E-3</v>
      </c>
      <c r="AD44" s="13">
        <v>2.0338724485321302E-3</v>
      </c>
      <c r="AE44" s="13">
        <v>9.7057633626885403E-4</v>
      </c>
      <c r="AF44" s="13">
        <v>1.0666310475009101E-3</v>
      </c>
      <c r="AG44" s="13">
        <v>1.8329702992577899E-3</v>
      </c>
      <c r="AH44" s="13">
        <v>1.5618348594133099E-4</v>
      </c>
      <c r="AI44" s="13">
        <v>1.3304146827766399E-3</v>
      </c>
      <c r="AJ44" s="13">
        <v>4.43251544164912E-4</v>
      </c>
      <c r="AK44" s="13">
        <v>5.0408547993647905E-4</v>
      </c>
      <c r="AL44" s="13">
        <v>5.6174911182380201E-4</v>
      </c>
      <c r="AM44" s="13">
        <v>5.2673364098877501E-4</v>
      </c>
      <c r="AN44" s="13">
        <v>1.3831533585893299E-3</v>
      </c>
      <c r="AO44" s="13">
        <v>8.71622518658733E-4</v>
      </c>
      <c r="AP44" s="13">
        <v>2.2141283564478899E-2</v>
      </c>
      <c r="AQ44" s="13">
        <v>1.6764471129997801E-3</v>
      </c>
      <c r="AR44" s="13">
        <v>2.1306027228783601E-3</v>
      </c>
      <c r="AS44" s="13">
        <v>5.8363665140835196E-3</v>
      </c>
      <c r="AT44" s="13">
        <v>1.5721896274866201E-3</v>
      </c>
      <c r="AU44" s="13">
        <v>2.4096507911370501E-3</v>
      </c>
      <c r="AV44" s="13">
        <v>5.6040908920603795E-4</v>
      </c>
      <c r="AW44" s="13">
        <v>5.4833531805268299E-4</v>
      </c>
      <c r="AX44" s="13">
        <v>5.7039961968716299E-4</v>
      </c>
      <c r="AY44" s="13">
        <v>1.3732312739531999E-3</v>
      </c>
      <c r="AZ44" s="13">
        <v>2.9778996689776901E-3</v>
      </c>
      <c r="BA44" s="13">
        <v>2.5082057864757299E-3</v>
      </c>
      <c r="BB44" s="13">
        <v>3.84150031117523E-3</v>
      </c>
      <c r="BC44" s="13">
        <v>4.5981223565490902E-3</v>
      </c>
      <c r="BD44" s="13">
        <v>3.23786383671616E-3</v>
      </c>
      <c r="BE44" s="13">
        <v>7.7357715101337803E-4</v>
      </c>
      <c r="BF44" s="13">
        <v>2.0307286717906698E-3</v>
      </c>
      <c r="BG44" s="13">
        <v>1.54845391173703E-3</v>
      </c>
      <c r="BH44" s="13">
        <v>2.0010866104618798E-3</v>
      </c>
      <c r="BI44" s="13">
        <v>9.8617403387507704E-4</v>
      </c>
      <c r="BJ44" s="13">
        <v>3.0103522195031799E-3</v>
      </c>
      <c r="BK44" s="13">
        <v>7.1079233006926599E-4</v>
      </c>
      <c r="BL44" s="13">
        <v>1.3455517167148699E-3</v>
      </c>
      <c r="BM44" s="13">
        <v>8.7009694341858696E-4</v>
      </c>
      <c r="BN44" s="13">
        <v>8.6510649425423404E-4</v>
      </c>
      <c r="BO44" s="13">
        <v>1.9147738306841799E-3</v>
      </c>
      <c r="BP44" s="13">
        <v>3.3592296398253399E-3</v>
      </c>
      <c r="BQ44" s="13">
        <v>2.6068308143255498E-3</v>
      </c>
    </row>
    <row r="45" spans="3:69" x14ac:dyDescent="0.25">
      <c r="C45" s="13">
        <v>6.5434414185529601E-6</v>
      </c>
      <c r="D45" s="13">
        <v>5.6371648748857096E-6</v>
      </c>
      <c r="E45" s="13">
        <v>2.2504817232764899E-5</v>
      </c>
      <c r="F45" s="13">
        <v>2.07382586684841E-5</v>
      </c>
      <c r="G45" s="13">
        <v>3.9357845440544303E-5</v>
      </c>
      <c r="H45" s="13">
        <v>1.6039608794440898E-5</v>
      </c>
      <c r="I45" s="13">
        <v>3.9649538554395998E-5</v>
      </c>
      <c r="J45" s="13">
        <v>1.8403079174663899E-5</v>
      </c>
      <c r="K45" s="13">
        <v>1.6663596134320601E-5</v>
      </c>
      <c r="L45" s="13">
        <v>1.48753305518464E-5</v>
      </c>
      <c r="M45" s="13">
        <v>2.1248320336069401E-5</v>
      </c>
      <c r="N45" s="13">
        <v>1.39308487569206E-5</v>
      </c>
      <c r="O45" s="13">
        <v>1.29907653517167E-5</v>
      </c>
      <c r="P45" s="13">
        <v>1.0548812616310299E-5</v>
      </c>
      <c r="Q45" s="13">
        <v>7.6004133431623998E-6</v>
      </c>
      <c r="R45" s="13">
        <v>1.40573294897492E-5</v>
      </c>
      <c r="S45" s="13">
        <v>2.6708063968282601E-5</v>
      </c>
      <c r="T45" s="13">
        <v>2.5085474711266499E-5</v>
      </c>
      <c r="U45" s="13">
        <v>1.22685361545583E-5</v>
      </c>
      <c r="V45" s="13">
        <v>1.8584176952556198E-5</v>
      </c>
      <c r="W45" s="13">
        <v>2.22170595254263E-5</v>
      </c>
      <c r="X45" s="13">
        <v>1.33829458590326E-5</v>
      </c>
      <c r="Y45" s="13">
        <v>2.7543699898231101E-5</v>
      </c>
      <c r="Z45" s="13">
        <v>7.6115302901335198E-6</v>
      </c>
      <c r="AA45" s="13">
        <v>1.35234717338576E-5</v>
      </c>
      <c r="AB45" s="13">
        <v>1.90399628768421E-5</v>
      </c>
      <c r="AC45" s="13">
        <v>4.5627050292443701E-5</v>
      </c>
      <c r="AD45" s="13">
        <v>6.0795792014638401E-4</v>
      </c>
      <c r="AE45" s="13">
        <v>4.8937720815331797E-4</v>
      </c>
      <c r="AF45" s="13">
        <v>2.7996882289652502E-5</v>
      </c>
      <c r="AG45" s="13">
        <v>1.3201444408622099E-4</v>
      </c>
      <c r="AH45" s="13">
        <v>1.6979635836368801E-5</v>
      </c>
      <c r="AI45" s="13">
        <v>3.3131550562510599E-5</v>
      </c>
      <c r="AJ45" s="13">
        <v>1.9299107383694601E-5</v>
      </c>
      <c r="AK45" s="13">
        <v>2.6961850480100501E-5</v>
      </c>
      <c r="AL45" s="13">
        <v>2.26400845280406E-5</v>
      </c>
      <c r="AM45" s="13">
        <v>6.3410683705346696E-4</v>
      </c>
      <c r="AN45" s="13">
        <v>3.9382648360565401E-5</v>
      </c>
      <c r="AO45" s="13">
        <v>1.23592351927547E-5</v>
      </c>
      <c r="AP45" s="13">
        <v>7.3789261511972797E-5</v>
      </c>
      <c r="AQ45" s="13">
        <v>6.8465601439370694E-2</v>
      </c>
      <c r="AR45" s="13">
        <v>2.5194521769169798E-2</v>
      </c>
      <c r="AS45" s="13">
        <v>7.5293890790422097E-5</v>
      </c>
      <c r="AT45" s="13">
        <v>5.2497439000945197E-5</v>
      </c>
      <c r="AU45" s="13">
        <v>6.9877843110253903E-5</v>
      </c>
      <c r="AV45" s="13">
        <v>1.9039276738752199E-5</v>
      </c>
      <c r="AW45" s="13">
        <v>1.15636389499413E-5</v>
      </c>
      <c r="AX45" s="13">
        <v>3.8158304852585297E-5</v>
      </c>
      <c r="AY45" s="13">
        <v>4.9747273495434402E-4</v>
      </c>
      <c r="AZ45" s="13">
        <v>3.5462549360166001E-5</v>
      </c>
      <c r="BA45" s="13">
        <v>5.4781318085535602E-5</v>
      </c>
      <c r="BB45" s="13">
        <v>6.9648995338475602E-4</v>
      </c>
      <c r="BC45" s="13">
        <v>2.1449180423400199E-4</v>
      </c>
      <c r="BD45" s="13">
        <v>6.9983622332145693E-5</v>
      </c>
      <c r="BE45" s="13">
        <v>2.0936455122117901E-5</v>
      </c>
      <c r="BF45" s="13">
        <v>3.68033240544524E-3</v>
      </c>
      <c r="BG45" s="13">
        <v>4.0570682683237902E-5</v>
      </c>
      <c r="BH45" s="13">
        <v>4.3159372689880101E-5</v>
      </c>
      <c r="BI45" s="13">
        <v>2.9330605265870998E-3</v>
      </c>
      <c r="BJ45" s="13">
        <v>2.4784347543342299E-3</v>
      </c>
      <c r="BK45" s="13">
        <v>3.8811436797629701E-4</v>
      </c>
      <c r="BL45" s="13">
        <v>3.2944639486988798E-4</v>
      </c>
      <c r="BM45" s="13">
        <v>2.7552547095857E-3</v>
      </c>
      <c r="BN45" s="13">
        <v>1.1374172211909199E-3</v>
      </c>
      <c r="BO45" s="13">
        <v>5.4804917074866E-4</v>
      </c>
      <c r="BP45" s="13">
        <v>1.04660156097493E-3</v>
      </c>
      <c r="BQ45" s="13">
        <v>1.67250511647188E-4</v>
      </c>
    </row>
    <row r="46" spans="3:69" x14ac:dyDescent="0.25">
      <c r="C46" s="13">
        <v>1.25469017228989E-3</v>
      </c>
      <c r="D46" s="13">
        <v>6.5819035392453997E-4</v>
      </c>
      <c r="E46" s="13">
        <v>3.4533555963263498E-3</v>
      </c>
      <c r="F46" s="13">
        <v>2.5583163422910299E-3</v>
      </c>
      <c r="G46" s="13">
        <v>5.4747505632784304E-3</v>
      </c>
      <c r="H46" s="13">
        <v>2.4527996320841102E-3</v>
      </c>
      <c r="I46" s="13">
        <v>4.0468383834250396E-3</v>
      </c>
      <c r="J46" s="13">
        <v>2.2410328543249198E-3</v>
      </c>
      <c r="K46" s="13">
        <v>2.5075624293881401E-3</v>
      </c>
      <c r="L46" s="13">
        <v>1.6253879124595401E-3</v>
      </c>
      <c r="M46" s="13">
        <v>2.73720309835278E-3</v>
      </c>
      <c r="N46" s="13">
        <v>1.9852256685760801E-3</v>
      </c>
      <c r="O46" s="13">
        <v>9.5317982764506204E-4</v>
      </c>
      <c r="P46" s="13">
        <v>1.3677904364852399E-3</v>
      </c>
      <c r="Q46" s="13">
        <v>8.7326912768107804E-4</v>
      </c>
      <c r="R46" s="13">
        <v>1.3657249349713599E-3</v>
      </c>
      <c r="S46" s="13">
        <v>2.75761487262153E-3</v>
      </c>
      <c r="T46" s="13">
        <v>3.0178070897850301E-3</v>
      </c>
      <c r="U46" s="13">
        <v>1.4773656462277701E-3</v>
      </c>
      <c r="V46" s="13">
        <v>1.88596267503912E-3</v>
      </c>
      <c r="W46" s="13">
        <v>2.28717733386002E-3</v>
      </c>
      <c r="X46" s="13">
        <v>1.71219253534083E-3</v>
      </c>
      <c r="Y46" s="13">
        <v>4.5706304882950797E-3</v>
      </c>
      <c r="Z46" s="13">
        <v>1.0195058258363999E-3</v>
      </c>
      <c r="AA46" s="13">
        <v>1.46408219858724E-3</v>
      </c>
      <c r="AB46" s="13">
        <v>2.5109999877561098E-3</v>
      </c>
      <c r="AC46" s="13">
        <v>8.0872277450370397E-3</v>
      </c>
      <c r="AD46" s="13">
        <v>7.5018139689298803E-3</v>
      </c>
      <c r="AE46" s="13">
        <v>3.29932246969169E-3</v>
      </c>
      <c r="AF46" s="13">
        <v>3.2508617803889599E-3</v>
      </c>
      <c r="AG46" s="13">
        <v>9.2152083052287805E-3</v>
      </c>
      <c r="AH46" s="13">
        <v>1.7505048999445899E-3</v>
      </c>
      <c r="AI46" s="13">
        <v>3.1163839875160801E-3</v>
      </c>
      <c r="AJ46" s="13">
        <v>2.6853351178176901E-3</v>
      </c>
      <c r="AK46" s="13">
        <v>9.1440381422514903E-3</v>
      </c>
      <c r="AL46" s="13">
        <v>1.08084207143398E-2</v>
      </c>
      <c r="AM46" s="13">
        <v>6.55226431295462E-3</v>
      </c>
      <c r="AN46" s="13">
        <v>9.3366151793849994E-3</v>
      </c>
      <c r="AO46" s="13">
        <v>3.3372901918933698E-3</v>
      </c>
      <c r="AP46" s="13">
        <v>5.7848404436112201E-3</v>
      </c>
      <c r="AQ46" s="13">
        <v>6.3392519086758903E-3</v>
      </c>
      <c r="AR46" s="13">
        <v>8.4600751790200102E-2</v>
      </c>
      <c r="AS46" s="13">
        <v>1.53837137196003E-2</v>
      </c>
      <c r="AT46" s="13">
        <v>9.1240692572693398E-3</v>
      </c>
      <c r="AU46" s="13">
        <v>9.6725218511200303E-3</v>
      </c>
      <c r="AV46" s="13">
        <v>4.5919785982902403E-3</v>
      </c>
      <c r="AW46" s="13">
        <v>4.2639891583048303E-3</v>
      </c>
      <c r="AX46" s="13">
        <v>4.6607181881290604E-3</v>
      </c>
      <c r="AY46" s="13">
        <v>4.2621585133298702E-3</v>
      </c>
      <c r="AZ46" s="13">
        <v>1.0550157470363799E-2</v>
      </c>
      <c r="BA46" s="13">
        <v>7.2346084533835998E-3</v>
      </c>
      <c r="BB46" s="13">
        <v>9.59114017767752E-3</v>
      </c>
      <c r="BC46" s="13">
        <v>9.7493549931208599E-3</v>
      </c>
      <c r="BD46" s="13">
        <v>1.16610995551466E-2</v>
      </c>
      <c r="BE46" s="13">
        <v>5.4929847813882599E-3</v>
      </c>
      <c r="BF46" s="13">
        <v>4.9342480488892403E-3</v>
      </c>
      <c r="BG46" s="13">
        <v>5.10366029882267E-3</v>
      </c>
      <c r="BH46" s="13">
        <v>4.8357006079094399E-3</v>
      </c>
      <c r="BI46" s="13">
        <v>4.1347175939406003E-3</v>
      </c>
      <c r="BJ46" s="13">
        <v>4.6805710898610601E-3</v>
      </c>
      <c r="BK46" s="13">
        <v>2.57356230199633E-3</v>
      </c>
      <c r="BL46" s="13">
        <v>8.3299111300144495E-3</v>
      </c>
      <c r="BM46" s="13">
        <v>6.2663196300375701E-3</v>
      </c>
      <c r="BN46" s="13">
        <v>6.42084794737277E-3</v>
      </c>
      <c r="BO46" s="13">
        <v>6.7918615549083404E-3</v>
      </c>
      <c r="BP46" s="13">
        <v>6.4483846655058498E-3</v>
      </c>
      <c r="BQ46" s="13">
        <v>1.0652908573523001E-2</v>
      </c>
    </row>
    <row r="47" spans="3:69" x14ac:dyDescent="0.25">
      <c r="C47" s="13">
        <v>2.4885065885406501E-4</v>
      </c>
      <c r="D47" s="13">
        <v>3.7665462051383902E-4</v>
      </c>
      <c r="E47" s="13">
        <v>1.98951347545501E-3</v>
      </c>
      <c r="F47" s="13">
        <v>1.36127652222157E-3</v>
      </c>
      <c r="G47" s="13">
        <v>2.5458791423145499E-3</v>
      </c>
      <c r="H47" s="13">
        <v>3.3670538040868501E-3</v>
      </c>
      <c r="I47" s="13">
        <v>2.2061284679972398E-3</v>
      </c>
      <c r="J47" s="13">
        <v>5.8887114656951201E-3</v>
      </c>
      <c r="K47" s="13">
        <v>5.01168603523474E-3</v>
      </c>
      <c r="L47" s="13">
        <v>3.8380863730160899E-3</v>
      </c>
      <c r="M47" s="13">
        <v>5.9020244245140303E-3</v>
      </c>
      <c r="N47" s="13">
        <v>3.8415462545515599E-3</v>
      </c>
      <c r="O47" s="13">
        <v>1.6774001776691499E-3</v>
      </c>
      <c r="P47" s="13">
        <v>2.1801211376997402E-3</v>
      </c>
      <c r="Q47" s="13">
        <v>1.16192268936968E-3</v>
      </c>
      <c r="R47" s="13">
        <v>3.1436028876676201E-3</v>
      </c>
      <c r="S47" s="13">
        <v>6.8320251379613102E-3</v>
      </c>
      <c r="T47" s="13">
        <v>4.8752163704170598E-3</v>
      </c>
      <c r="U47" s="13">
        <v>1.9830844852621499E-3</v>
      </c>
      <c r="V47" s="13">
        <v>3.76847958645205E-3</v>
      </c>
      <c r="W47" s="13">
        <v>4.2343056684055599E-3</v>
      </c>
      <c r="X47" s="13">
        <v>3.7130307990546202E-3</v>
      </c>
      <c r="Y47" s="13">
        <v>5.1230568686834402E-3</v>
      </c>
      <c r="Z47" s="13">
        <v>1.33199109778559E-3</v>
      </c>
      <c r="AA47" s="13">
        <v>1.52837135399863E-3</v>
      </c>
      <c r="AB47" s="13">
        <v>4.5294925847834599E-3</v>
      </c>
      <c r="AC47" s="13">
        <v>4.5236221960481202E-3</v>
      </c>
      <c r="AD47" s="13">
        <v>1.0959869356609E-2</v>
      </c>
      <c r="AE47" s="13">
        <v>5.7190659970920302E-3</v>
      </c>
      <c r="AF47" s="13">
        <v>4.9489660384685703E-3</v>
      </c>
      <c r="AG47" s="13">
        <v>8.1780679776350708E-3</v>
      </c>
      <c r="AH47" s="13">
        <v>7.9761754694310596E-4</v>
      </c>
      <c r="AI47" s="13">
        <v>2.0142085046024501E-3</v>
      </c>
      <c r="AJ47" s="13">
        <v>1.1798058310956E-3</v>
      </c>
      <c r="AK47" s="13">
        <v>1.41667483683666E-3</v>
      </c>
      <c r="AL47" s="13">
        <v>2.0948571997263001E-3</v>
      </c>
      <c r="AM47" s="13">
        <v>1.95123077606065E-3</v>
      </c>
      <c r="AN47" s="13">
        <v>3.3177152282346002E-3</v>
      </c>
      <c r="AO47" s="13">
        <v>1.6599927199137899E-3</v>
      </c>
      <c r="AP47" s="13">
        <v>8.3086889075294594E-3</v>
      </c>
      <c r="AQ47" s="13">
        <v>5.2434643482547399E-3</v>
      </c>
      <c r="AR47" s="13">
        <v>8.4772964878302992E-3</v>
      </c>
      <c r="AS47" s="13">
        <v>3.5427313548062798E-2</v>
      </c>
      <c r="AT47" s="13">
        <v>1.07683443712296E-2</v>
      </c>
      <c r="AU47" s="13">
        <v>8.0359169649137606E-3</v>
      </c>
      <c r="AV47" s="13">
        <v>2.3028007905570298E-3</v>
      </c>
      <c r="AW47" s="13">
        <v>5.4420648573298199E-3</v>
      </c>
      <c r="AX47" s="13">
        <v>1.7510197693677901E-3</v>
      </c>
      <c r="AY47" s="13">
        <v>1.3243454293055301E-2</v>
      </c>
      <c r="AZ47" s="13">
        <v>9.8704972525258897E-3</v>
      </c>
      <c r="BA47" s="13">
        <v>7.78859657027859E-3</v>
      </c>
      <c r="BB47" s="13">
        <v>1.45272426504415E-2</v>
      </c>
      <c r="BC47" s="13">
        <v>1.46437486917214E-2</v>
      </c>
      <c r="BD47" s="13">
        <v>2.27636327526172E-2</v>
      </c>
      <c r="BE47" s="13">
        <v>7.6613874269559996E-3</v>
      </c>
      <c r="BF47" s="13">
        <v>1.20057776130486E-2</v>
      </c>
      <c r="BG47" s="13">
        <v>3.1091971889091702E-3</v>
      </c>
      <c r="BH47" s="13">
        <v>6.5853204777133701E-3</v>
      </c>
      <c r="BI47" s="13">
        <v>3.0379562151975799E-3</v>
      </c>
      <c r="BJ47" s="13">
        <v>6.7604568973037597E-3</v>
      </c>
      <c r="BK47" s="13">
        <v>3.9230475038924397E-3</v>
      </c>
      <c r="BL47" s="13">
        <v>7.0767356500694798E-3</v>
      </c>
      <c r="BM47" s="13">
        <v>3.5971762339126298E-3</v>
      </c>
      <c r="BN47" s="13">
        <v>5.7453010275535102E-3</v>
      </c>
      <c r="BO47" s="13">
        <v>1.33216635749328E-2</v>
      </c>
      <c r="BP47" s="13">
        <v>1.82061865589138E-2</v>
      </c>
      <c r="BQ47" s="13">
        <v>6.7620677109222699E-3</v>
      </c>
    </row>
    <row r="48" spans="3:69" x14ac:dyDescent="0.25">
      <c r="C48" s="13">
        <v>4.9926400204297304E-3</v>
      </c>
      <c r="D48" s="13">
        <v>1.3014559432906699E-3</v>
      </c>
      <c r="E48" s="13">
        <v>1.1132958134497399E-2</v>
      </c>
      <c r="F48" s="13">
        <v>8.8423822952871101E-3</v>
      </c>
      <c r="G48" s="13">
        <v>1.8425867086876099E-2</v>
      </c>
      <c r="H48" s="13">
        <v>1.39946212268029E-2</v>
      </c>
      <c r="I48" s="13">
        <v>7.0146238948305701E-3</v>
      </c>
      <c r="J48" s="13">
        <v>2.4199888037015498E-3</v>
      </c>
      <c r="K48" s="13">
        <v>7.60790934930117E-3</v>
      </c>
      <c r="L48" s="13">
        <v>4.2982010436754302E-3</v>
      </c>
      <c r="M48" s="13">
        <v>5.1189155530556897E-3</v>
      </c>
      <c r="N48" s="13">
        <v>4.2818467011404102E-3</v>
      </c>
      <c r="O48" s="13">
        <v>1.9439413770317999E-3</v>
      </c>
      <c r="P48" s="13">
        <v>3.1752639465425698E-3</v>
      </c>
      <c r="Q48" s="13">
        <v>1.9844640731968501E-3</v>
      </c>
      <c r="R48" s="13">
        <v>3.1865687179396499E-3</v>
      </c>
      <c r="S48" s="13">
        <v>6.6145086377051498E-3</v>
      </c>
      <c r="T48" s="13">
        <v>5.7133652980506299E-3</v>
      </c>
      <c r="U48" s="13">
        <v>4.1381491753897104E-3</v>
      </c>
      <c r="V48" s="13">
        <v>3.8428178031101102E-3</v>
      </c>
      <c r="W48" s="13">
        <v>6.60130358104588E-3</v>
      </c>
      <c r="X48" s="13">
        <v>2.2338373896243998E-3</v>
      </c>
      <c r="Y48" s="13">
        <v>5.19152613098409E-3</v>
      </c>
      <c r="Z48" s="13">
        <v>1.6138339197013501E-3</v>
      </c>
      <c r="AA48" s="13">
        <v>3.15201223169911E-3</v>
      </c>
      <c r="AB48" s="13">
        <v>5.5356965345999499E-3</v>
      </c>
      <c r="AC48" s="13">
        <v>1.2635583254807899E-2</v>
      </c>
      <c r="AD48" s="13">
        <v>7.95095693013868E-3</v>
      </c>
      <c r="AE48" s="13">
        <v>1.2361310774729E-2</v>
      </c>
      <c r="AF48" s="13">
        <v>1.53343073394247E-2</v>
      </c>
      <c r="AG48" s="13">
        <v>1.5801266504132001E-2</v>
      </c>
      <c r="AH48" s="13">
        <v>1.8560798064619501E-2</v>
      </c>
      <c r="AI48" s="13">
        <v>5.7434471385328999E-2</v>
      </c>
      <c r="AJ48" s="13">
        <v>2.0409153276402501E-2</v>
      </c>
      <c r="AK48" s="13">
        <v>2.11916562117258E-2</v>
      </c>
      <c r="AL48" s="13">
        <v>0.112698763071392</v>
      </c>
      <c r="AM48" s="13">
        <v>2.6089292611697601E-3</v>
      </c>
      <c r="AN48" s="13">
        <v>6.7868316861298102E-3</v>
      </c>
      <c r="AO48" s="13">
        <v>7.7347052166590801E-3</v>
      </c>
      <c r="AP48" s="13">
        <v>6.0419352033870503E-3</v>
      </c>
      <c r="AQ48" s="13">
        <v>1.45495839273762E-2</v>
      </c>
      <c r="AR48" s="13">
        <v>8.4778700785801998E-3</v>
      </c>
      <c r="AS48" s="13">
        <v>8.1451951167578994E-3</v>
      </c>
      <c r="AT48" s="13">
        <v>4.2977980113915001E-2</v>
      </c>
      <c r="AU48" s="13">
        <v>7.9544035050872305E-2</v>
      </c>
      <c r="AV48" s="13">
        <v>9.7117181234578406E-3</v>
      </c>
      <c r="AW48" s="13">
        <v>4.2454497166027699E-2</v>
      </c>
      <c r="AX48" s="13">
        <v>4.4969694658837003E-2</v>
      </c>
      <c r="AY48" s="13">
        <v>5.4218613925254802E-2</v>
      </c>
      <c r="AZ48" s="13">
        <v>1.1509142986608699E-2</v>
      </c>
      <c r="BA48" s="13">
        <v>7.2954083504233403E-3</v>
      </c>
      <c r="BB48" s="13">
        <v>1.46861772127955E-2</v>
      </c>
      <c r="BC48" s="13">
        <v>2.7890018237606801E-2</v>
      </c>
      <c r="BD48" s="13">
        <v>1.1888606552892899E-2</v>
      </c>
      <c r="BE48" s="13">
        <v>5.94891446181925E-3</v>
      </c>
      <c r="BF48" s="13">
        <v>7.4376324427054196E-3</v>
      </c>
      <c r="BG48" s="13">
        <v>9.8723903543692492E-3</v>
      </c>
      <c r="BH48" s="13">
        <v>3.53284172726179E-3</v>
      </c>
      <c r="BI48" s="13">
        <v>1.0363967182351099E-2</v>
      </c>
      <c r="BJ48" s="13">
        <v>7.0651052756880699E-3</v>
      </c>
      <c r="BK48" s="13">
        <v>4.3049338998827798E-3</v>
      </c>
      <c r="BL48" s="13">
        <v>1.18850802828435E-2</v>
      </c>
      <c r="BM48" s="13">
        <v>6.0475005013150597E-3</v>
      </c>
      <c r="BN48" s="13">
        <v>4.7688826050448097E-3</v>
      </c>
      <c r="BO48" s="13">
        <v>1.6853991621276099E-2</v>
      </c>
      <c r="BP48" s="13">
        <v>7.1104980782884305E-4</v>
      </c>
      <c r="BQ48" s="13">
        <v>5.8234481045194002E-3</v>
      </c>
    </row>
    <row r="49" spans="3:69" x14ac:dyDescent="0.25">
      <c r="C49" s="13">
        <v>7.0565916090855295E-4</v>
      </c>
      <c r="D49" s="13">
        <v>4.3969745449430701E-4</v>
      </c>
      <c r="E49" s="13">
        <v>1.02363321080058E-2</v>
      </c>
      <c r="F49" s="13">
        <v>1.3739113505185399E-2</v>
      </c>
      <c r="G49" s="13">
        <v>3.9044629907539499E-2</v>
      </c>
      <c r="H49" s="13">
        <v>1.4689736623074399E-3</v>
      </c>
      <c r="I49" s="13">
        <v>1.2735140234935E-3</v>
      </c>
      <c r="J49" s="13">
        <v>4.67605451487355E-4</v>
      </c>
      <c r="K49" s="13">
        <v>8.0838586721180205E-4</v>
      </c>
      <c r="L49" s="13">
        <v>4.2381503681136303E-3</v>
      </c>
      <c r="M49" s="13">
        <v>4.0246766417153801E-3</v>
      </c>
      <c r="N49" s="13">
        <v>3.4899834317147901E-3</v>
      </c>
      <c r="O49" s="13">
        <v>2.4814207039841997E-4</v>
      </c>
      <c r="P49" s="13">
        <v>1.8532061412318099E-3</v>
      </c>
      <c r="Q49" s="13">
        <v>1.43666172080823E-3</v>
      </c>
      <c r="R49" s="13">
        <v>2.0817966264370801E-3</v>
      </c>
      <c r="S49" s="13">
        <v>5.5409859309220703E-3</v>
      </c>
      <c r="T49" s="13">
        <v>3.9536628132136901E-3</v>
      </c>
      <c r="U49" s="13">
        <v>3.82573991121447E-4</v>
      </c>
      <c r="V49" s="13">
        <v>4.4219735402382699E-4</v>
      </c>
      <c r="W49" s="13">
        <v>5.92617703214308E-4</v>
      </c>
      <c r="X49" s="13">
        <v>2.4962498155496903E-4</v>
      </c>
      <c r="Y49" s="13">
        <v>7.8247897625671899E-4</v>
      </c>
      <c r="Z49" s="13">
        <v>2.3892665888728599E-4</v>
      </c>
      <c r="AA49" s="13">
        <v>1.5804395596814901E-4</v>
      </c>
      <c r="AB49" s="13">
        <v>6.21921876183428E-4</v>
      </c>
      <c r="AC49" s="13">
        <v>1.52340769676343E-3</v>
      </c>
      <c r="AD49" s="13">
        <v>8.71869750491117E-4</v>
      </c>
      <c r="AE49" s="13">
        <v>1.3709428813575299E-3</v>
      </c>
      <c r="AF49" s="13">
        <v>2.2539528752098599E-3</v>
      </c>
      <c r="AG49" s="13">
        <v>1.37367968716759E-3</v>
      </c>
      <c r="AH49" s="13">
        <v>2.1038005990244E-2</v>
      </c>
      <c r="AI49" s="13">
        <v>1.18228091806889E-2</v>
      </c>
      <c r="AJ49" s="13">
        <v>0.14621615369538901</v>
      </c>
      <c r="AK49" s="13">
        <v>3.4135560899227302E-3</v>
      </c>
      <c r="AL49" s="13">
        <v>2.5139140131358598E-2</v>
      </c>
      <c r="AM49" s="13">
        <v>1.4210383691593E-3</v>
      </c>
      <c r="AN49" s="13">
        <v>7.3684556713248103E-3</v>
      </c>
      <c r="AO49" s="13">
        <v>5.5020035071869295E-4</v>
      </c>
      <c r="AP49" s="13">
        <v>1.06856050112348E-3</v>
      </c>
      <c r="AQ49" s="13">
        <v>2.9536586990296502E-3</v>
      </c>
      <c r="AR49" s="13">
        <v>7.8798395180058401E-4</v>
      </c>
      <c r="AS49" s="13">
        <v>5.8301136021767397E-4</v>
      </c>
      <c r="AT49" s="13">
        <v>3.70937983627194E-2</v>
      </c>
      <c r="AU49" s="13">
        <v>8.9205675182281799E-2</v>
      </c>
      <c r="AV49" s="13">
        <v>7.0689729873935304E-3</v>
      </c>
      <c r="AW49" s="13">
        <v>0.53542359370703796</v>
      </c>
      <c r="AX49" s="13">
        <v>3.3701253615358502E-3</v>
      </c>
      <c r="AY49" s="13">
        <v>4.6339578555547496E-3</v>
      </c>
      <c r="AZ49" s="13">
        <v>2.7756921565774899E-3</v>
      </c>
      <c r="BA49" s="13">
        <v>1.13553702403951E-3</v>
      </c>
      <c r="BB49" s="13">
        <v>2.63537915639208E-3</v>
      </c>
      <c r="BC49" s="13">
        <v>1.5777886560067799E-2</v>
      </c>
      <c r="BD49" s="13">
        <v>2.5949125436845401E-3</v>
      </c>
      <c r="BE49" s="13">
        <v>6.3125565606553496E-4</v>
      </c>
      <c r="BF49" s="13">
        <v>1.77678919856918E-3</v>
      </c>
      <c r="BG49" s="13">
        <v>1.74904084926252E-3</v>
      </c>
      <c r="BH49" s="13">
        <v>1.13434704593966E-2</v>
      </c>
      <c r="BI49" s="13">
        <v>2.2864092017416599E-3</v>
      </c>
      <c r="BJ49" s="13">
        <v>9.5737172947224503E-3</v>
      </c>
      <c r="BK49" s="13">
        <v>1.7854296156244E-3</v>
      </c>
      <c r="BL49" s="13">
        <v>1.2046274236115701E-3</v>
      </c>
      <c r="BM49" s="13">
        <v>8.83099074278847E-3</v>
      </c>
      <c r="BN49" s="13">
        <v>3.4785956418209398E-3</v>
      </c>
      <c r="BO49" s="13">
        <v>2.2712828076571E-2</v>
      </c>
      <c r="BP49" s="13">
        <v>1.5196497085817799E-4</v>
      </c>
      <c r="BQ49" s="13">
        <v>8.4509608538139904E-3</v>
      </c>
    </row>
    <row r="50" spans="3:69" x14ac:dyDescent="0.25">
      <c r="C50" s="13">
        <v>5.12525271739125E-3</v>
      </c>
      <c r="D50" s="13">
        <v>1.2948513478623301E-2</v>
      </c>
      <c r="E50" s="13">
        <v>2.64630324263634E-2</v>
      </c>
      <c r="F50" s="13">
        <v>1.5716284353718302E-2</v>
      </c>
      <c r="G50" s="13">
        <v>2.25035653572477E-2</v>
      </c>
      <c r="H50" s="13">
        <v>1.4579313013942099E-3</v>
      </c>
      <c r="I50" s="13">
        <v>3.1957818011732697E-4</v>
      </c>
      <c r="J50" s="13">
        <v>1.70210806100108E-3</v>
      </c>
      <c r="K50" s="13">
        <v>7.3284615974359398E-3</v>
      </c>
      <c r="L50" s="13">
        <v>2.4078299382863299E-3</v>
      </c>
      <c r="M50" s="13">
        <v>2.1836599650373301E-3</v>
      </c>
      <c r="N50" s="13">
        <v>3.2641183852674901E-3</v>
      </c>
      <c r="O50" s="13">
        <v>7.9941575894273802E-4</v>
      </c>
      <c r="P50" s="13">
        <v>5.4801358849705098E-3</v>
      </c>
      <c r="Q50" s="13">
        <v>1.7805917003006E-3</v>
      </c>
      <c r="R50" s="13">
        <v>6.0340702321245504E-3</v>
      </c>
      <c r="S50" s="13">
        <v>4.8623559481043802E-3</v>
      </c>
      <c r="T50" s="13">
        <v>3.0745369884781801E-3</v>
      </c>
      <c r="U50" s="13">
        <v>3.2886208087665198E-3</v>
      </c>
      <c r="V50" s="13">
        <v>5.6742833392739696E-3</v>
      </c>
      <c r="W50" s="13">
        <v>1.0779084229365399E-2</v>
      </c>
      <c r="X50" s="13">
        <v>1.45641079439135E-3</v>
      </c>
      <c r="Y50" s="13">
        <v>1.18493944770342E-3</v>
      </c>
      <c r="Z50" s="13">
        <v>7.3387564856356802E-4</v>
      </c>
      <c r="AA50" s="13">
        <v>2.4263856512737399E-3</v>
      </c>
      <c r="AB50" s="13">
        <v>2.0840936992851302E-3</v>
      </c>
      <c r="AC50" s="13">
        <v>1.24269287952282E-2</v>
      </c>
      <c r="AD50" s="13">
        <v>8.0836450589206396E-3</v>
      </c>
      <c r="AE50" s="13">
        <v>4.5226030110778704E-3</v>
      </c>
      <c r="AF50" s="13">
        <v>4.5151708896800898E-3</v>
      </c>
      <c r="AG50" s="13">
        <v>5.9368573821151098E-3</v>
      </c>
      <c r="AH50" s="13">
        <v>9.5996516984956997E-4</v>
      </c>
      <c r="AI50" s="13">
        <v>6.3893373517836497E-4</v>
      </c>
      <c r="AJ50" s="13">
        <v>7.7097154180100899E-3</v>
      </c>
      <c r="AK50" s="13">
        <v>3.0544523539857701E-2</v>
      </c>
      <c r="AL50" s="13">
        <v>4.0193050496435699E-2</v>
      </c>
      <c r="AM50" s="13">
        <v>3.7550855151436999E-3</v>
      </c>
      <c r="AN50" s="13">
        <v>7.3886979189203101E-3</v>
      </c>
      <c r="AO50" s="13">
        <v>1.08852381217442E-2</v>
      </c>
      <c r="AP50" s="13">
        <v>1.27498148962635E-3</v>
      </c>
      <c r="AQ50" s="13">
        <v>1.0843149182861901E-2</v>
      </c>
      <c r="AR50" s="13">
        <v>2.93435792429438E-3</v>
      </c>
      <c r="AS50" s="13">
        <v>2.5171999397664699E-3</v>
      </c>
      <c r="AT50" s="13">
        <v>4.5791176987276501E-3</v>
      </c>
      <c r="AU50" s="13">
        <v>1.8987170514129299E-2</v>
      </c>
      <c r="AV50" s="13">
        <v>0.31959152389427697</v>
      </c>
      <c r="AW50" s="13">
        <v>4.8081196720516098E-2</v>
      </c>
      <c r="AX50" s="13">
        <v>1.4250578346635699E-2</v>
      </c>
      <c r="AY50" s="13">
        <v>9.5628093007367101E-3</v>
      </c>
      <c r="AZ50" s="13">
        <v>8.9224620478952806E-3</v>
      </c>
      <c r="BA50" s="13">
        <v>2.3250675128471802E-3</v>
      </c>
      <c r="BB50" s="13">
        <v>5.5187076397297504E-3</v>
      </c>
      <c r="BC50" s="13">
        <v>8.7564294084620101E-4</v>
      </c>
      <c r="BD50" s="13">
        <v>8.03518109005864E-3</v>
      </c>
      <c r="BE50" s="13">
        <v>8.5387533904181107E-3</v>
      </c>
      <c r="BF50" s="13">
        <v>5.1147401468957503E-3</v>
      </c>
      <c r="BG50" s="13">
        <v>5.9406544827908404E-3</v>
      </c>
      <c r="BH50" s="13">
        <v>7.7137176815175706E-2</v>
      </c>
      <c r="BI50" s="13">
        <v>6.2594103261987503E-3</v>
      </c>
      <c r="BJ50" s="13">
        <v>1.8822263382630201E-2</v>
      </c>
      <c r="BK50" s="13">
        <v>8.26930748089727E-3</v>
      </c>
      <c r="BL50" s="13">
        <v>1.07497218466355E-2</v>
      </c>
      <c r="BM50" s="13">
        <v>4.2248416936642103E-3</v>
      </c>
      <c r="BN50" s="13">
        <v>3.8277044814592001E-3</v>
      </c>
      <c r="BO50" s="13">
        <v>6.5433200652781597E-3</v>
      </c>
      <c r="BP50" s="13">
        <v>3.9041496631843402E-4</v>
      </c>
      <c r="BQ50" s="13">
        <v>2.1568349045993598E-2</v>
      </c>
    </row>
    <row r="51" spans="3:69" x14ac:dyDescent="0.25">
      <c r="C51" s="13">
        <v>3.3227395294850002E-7</v>
      </c>
      <c r="D51" s="13">
        <v>6.0380337459399403E-7</v>
      </c>
      <c r="E51" s="13">
        <v>1.9870465651111498E-6</v>
      </c>
      <c r="F51" s="13">
        <v>2.07617187302385E-6</v>
      </c>
      <c r="G51" s="13">
        <v>4.1868877281976798E-6</v>
      </c>
      <c r="H51" s="13">
        <v>1.69675204269798E-6</v>
      </c>
      <c r="I51" s="13">
        <v>2.5356821294707199E-6</v>
      </c>
      <c r="J51" s="13">
        <v>2.0763834806779401E-6</v>
      </c>
      <c r="K51" s="13">
        <v>1.81802390855702E-6</v>
      </c>
      <c r="L51" s="13">
        <v>1.6631010142090701E-6</v>
      </c>
      <c r="M51" s="13">
        <v>2.3186091633742501E-6</v>
      </c>
      <c r="N51" s="13">
        <v>1.371361829985E-6</v>
      </c>
      <c r="O51" s="13">
        <v>1.4715885159985E-6</v>
      </c>
      <c r="P51" s="13">
        <v>1.1101906651014399E-6</v>
      </c>
      <c r="Q51" s="13">
        <v>7.5041830178296702E-7</v>
      </c>
      <c r="R51" s="13">
        <v>1.4648995552512E-6</v>
      </c>
      <c r="S51" s="13">
        <v>2.7949810653534899E-6</v>
      </c>
      <c r="T51" s="13">
        <v>2.6814094883674899E-6</v>
      </c>
      <c r="U51" s="13">
        <v>1.31083084447091E-6</v>
      </c>
      <c r="V51" s="13">
        <v>1.9912759121516898E-6</v>
      </c>
      <c r="W51" s="13">
        <v>2.5094726473873201E-6</v>
      </c>
      <c r="X51" s="13">
        <v>1.43336558600558E-6</v>
      </c>
      <c r="Y51" s="13">
        <v>2.3859867828748201E-6</v>
      </c>
      <c r="Z51" s="13">
        <v>7.7198379954391201E-7</v>
      </c>
      <c r="AA51" s="13">
        <v>1.33168970126488E-6</v>
      </c>
      <c r="AB51" s="13">
        <v>2.1333690888045101E-6</v>
      </c>
      <c r="AC51" s="13">
        <v>4.3399652251402597E-6</v>
      </c>
      <c r="AD51" s="13">
        <v>5.34850132678602E-6</v>
      </c>
      <c r="AE51" s="13">
        <v>2.6217683646795301E-6</v>
      </c>
      <c r="AF51" s="13">
        <v>2.8941106729608502E-6</v>
      </c>
      <c r="AG51" s="13">
        <v>5.2869767532345098E-6</v>
      </c>
      <c r="AH51" s="13">
        <v>3.49839927561463E-7</v>
      </c>
      <c r="AI51" s="13">
        <v>2.6095007349951198E-6</v>
      </c>
      <c r="AJ51" s="13">
        <v>1.89762223038714E-6</v>
      </c>
      <c r="AK51" s="13">
        <v>1.3644107530653299E-6</v>
      </c>
      <c r="AL51" s="13">
        <v>1.8774373957649301E-6</v>
      </c>
      <c r="AM51" s="13">
        <v>2.7390498186694E-6</v>
      </c>
      <c r="AN51" s="13">
        <v>9.559784624485671E-7</v>
      </c>
      <c r="AO51" s="13">
        <v>1.01570810342602E-6</v>
      </c>
      <c r="AP51" s="13">
        <v>3.14297290819047E-6</v>
      </c>
      <c r="AQ51" s="13">
        <v>6.6953133735966799E-6</v>
      </c>
      <c r="AR51" s="13">
        <v>5.4131848237946802E-6</v>
      </c>
      <c r="AS51" s="13">
        <v>7.1454594763743398E-6</v>
      </c>
      <c r="AT51" s="13">
        <v>4.68720827250338E-6</v>
      </c>
      <c r="AU51" s="13">
        <v>5.43751350035663E-6</v>
      </c>
      <c r="AV51" s="13">
        <v>5.9796269581563902E-3</v>
      </c>
      <c r="AW51" s="13">
        <v>7.0537760786772E-2</v>
      </c>
      <c r="AX51" s="13">
        <v>2.5793092079662499E-6</v>
      </c>
      <c r="AY51" s="13">
        <v>1.8444251376259699E-6</v>
      </c>
      <c r="AZ51" s="13">
        <v>2.2164886862931201E-6</v>
      </c>
      <c r="BA51" s="13">
        <v>4.1265756492619099E-6</v>
      </c>
      <c r="BB51" s="13">
        <v>7.1273289788259302E-6</v>
      </c>
      <c r="BC51" s="13">
        <v>5.8682408402317903E-5</v>
      </c>
      <c r="BD51" s="13">
        <v>4.2424142216338001E-6</v>
      </c>
      <c r="BE51" s="13">
        <v>2.1477441692463699E-6</v>
      </c>
      <c r="BF51" s="13">
        <v>1.1570145497339799E-6</v>
      </c>
      <c r="BG51" s="13">
        <v>2.3847908996659502E-6</v>
      </c>
      <c r="BH51" s="13">
        <v>3.83945525942967E-6</v>
      </c>
      <c r="BI51" s="13">
        <v>2.7392797539928801E-6</v>
      </c>
      <c r="BJ51" s="13">
        <v>2.2414571422211698E-6</v>
      </c>
      <c r="BK51" s="13">
        <v>1.9937474736994301E-6</v>
      </c>
      <c r="BL51" s="13">
        <v>3.4598642188912901E-6</v>
      </c>
      <c r="BM51" s="13">
        <v>2.7281954330569302E-6</v>
      </c>
      <c r="BN51" s="13">
        <v>3.0792706253160699E-6</v>
      </c>
      <c r="BO51" s="13">
        <v>2.6562067667080199E-6</v>
      </c>
      <c r="BP51" s="13">
        <v>4.9739356103323403E-6</v>
      </c>
      <c r="BQ51" s="13">
        <v>2.0356012206114E-6</v>
      </c>
    </row>
    <row r="52" spans="3:69" x14ac:dyDescent="0.25">
      <c r="C52" s="13">
        <v>5.7536918618752403E-2</v>
      </c>
      <c r="D52" s="13">
        <v>1.34361740487093E-3</v>
      </c>
      <c r="E52" s="13">
        <v>4.6092014416743397E-3</v>
      </c>
      <c r="F52" s="13">
        <v>1.1480953245053499E-3</v>
      </c>
      <c r="G52" s="13">
        <v>1.88385775344032E-3</v>
      </c>
      <c r="H52" s="13">
        <v>7.22571045749653E-3</v>
      </c>
      <c r="I52" s="13">
        <v>1.24194925470138E-2</v>
      </c>
      <c r="J52" s="13">
        <v>4.8272224547303401E-3</v>
      </c>
      <c r="K52" s="13">
        <v>5.29630785127852E-3</v>
      </c>
      <c r="L52" s="13">
        <v>1.8304905101656601E-3</v>
      </c>
      <c r="M52" s="13">
        <v>1.1516535235242299E-2</v>
      </c>
      <c r="N52" s="13">
        <v>3.9527457348956302E-3</v>
      </c>
      <c r="O52" s="13">
        <v>8.4857591308374909E-3</v>
      </c>
      <c r="P52" s="13">
        <v>3.5082825196362999E-3</v>
      </c>
      <c r="Q52" s="13">
        <v>2.2106320123656798E-3</v>
      </c>
      <c r="R52" s="13">
        <v>1.02983739979594E-2</v>
      </c>
      <c r="S52" s="13">
        <v>1.3825469573434701E-2</v>
      </c>
      <c r="T52" s="13">
        <v>7.7110626088963E-3</v>
      </c>
      <c r="U52" s="13">
        <v>4.0080886363893396E-3</v>
      </c>
      <c r="V52" s="13">
        <v>9.5349006191198394E-3</v>
      </c>
      <c r="W52" s="13">
        <v>5.5441255029011899E-3</v>
      </c>
      <c r="X52" s="13">
        <v>5.7566530192528402E-3</v>
      </c>
      <c r="Y52" s="13">
        <v>2.1562968999354799E-2</v>
      </c>
      <c r="Z52" s="13">
        <v>3.06443707399969E-4</v>
      </c>
      <c r="AA52" s="13">
        <v>4.5764289858340901E-3</v>
      </c>
      <c r="AB52" s="13">
        <v>9.0250620491102197E-3</v>
      </c>
      <c r="AC52" s="13">
        <v>4.4885741301086801E-2</v>
      </c>
      <c r="AD52" s="13">
        <v>5.0722476398065597E-2</v>
      </c>
      <c r="AE52" s="13">
        <v>8.1945570079959895E-2</v>
      </c>
      <c r="AF52" s="13">
        <v>6.2276449192612299E-2</v>
      </c>
      <c r="AG52" s="13">
        <v>9.8069847539630994E-2</v>
      </c>
      <c r="AH52" s="13">
        <v>1.1342956932065299E-3</v>
      </c>
      <c r="AI52" s="13">
        <v>2.8032682063508902E-3</v>
      </c>
      <c r="AJ52" s="13">
        <v>6.1828426526330396E-3</v>
      </c>
      <c r="AK52" s="13">
        <v>1.38545939381389E-2</v>
      </c>
      <c r="AL52" s="13">
        <v>1.43697845151436E-2</v>
      </c>
      <c r="AM52" s="13">
        <v>1.93412559142926E-3</v>
      </c>
      <c r="AN52" s="13">
        <v>9.9818856041373194E-3</v>
      </c>
      <c r="AO52" s="13">
        <v>0.129590790651612</v>
      </c>
      <c r="AP52" s="13">
        <v>1.0718085530793999E-2</v>
      </c>
      <c r="AQ52" s="13">
        <v>3.0745238779113601E-2</v>
      </c>
      <c r="AR52" s="13">
        <v>1.76203505715124E-2</v>
      </c>
      <c r="AS52" s="13">
        <v>2.6249102000312999E-2</v>
      </c>
      <c r="AT52" s="13">
        <v>3.5075946384886002E-2</v>
      </c>
      <c r="AU52" s="13">
        <v>4.26423760446474E-2</v>
      </c>
      <c r="AV52" s="13">
        <v>4.86083735735598E-2</v>
      </c>
      <c r="AW52" s="13">
        <v>4.4158044811534502E-3</v>
      </c>
      <c r="AX52" s="13">
        <v>3.4843656113847002E-2</v>
      </c>
      <c r="AY52" s="13">
        <v>2.37375115092666E-2</v>
      </c>
      <c r="AZ52" s="13">
        <v>6.01877354151652E-2</v>
      </c>
      <c r="BA52" s="13">
        <v>9.4198035343292501E-3</v>
      </c>
      <c r="BB52" s="13">
        <v>2.9961825164889901E-2</v>
      </c>
      <c r="BC52" s="13">
        <v>5.3557467634085601E-2</v>
      </c>
      <c r="BD52" s="13">
        <v>2.0180228654113699E-2</v>
      </c>
      <c r="BE52" s="13">
        <v>1.45335822352405E-2</v>
      </c>
      <c r="BF52" s="13">
        <v>8.9718152940349502E-2</v>
      </c>
      <c r="BG52" s="13">
        <v>4.0931420215629899E-2</v>
      </c>
      <c r="BH52" s="13">
        <v>4.4230487407565099E-2</v>
      </c>
      <c r="BI52" s="13">
        <v>9.9254255295590801E-2</v>
      </c>
      <c r="BJ52" s="13">
        <v>7.6895533284621495E-2</v>
      </c>
      <c r="BK52" s="13">
        <v>4.4853332373168998E-2</v>
      </c>
      <c r="BL52" s="13">
        <v>8.6064348471695903E-2</v>
      </c>
      <c r="BM52" s="13">
        <v>2.94734178461807E-2</v>
      </c>
      <c r="BN52" s="13">
        <v>9.0160656862043095E-2</v>
      </c>
      <c r="BO52" s="13">
        <v>5.8593589773084799E-2</v>
      </c>
      <c r="BP52" s="13">
        <v>5.9452954357822798E-3</v>
      </c>
      <c r="BQ52" s="13">
        <v>1.4377577574296901E-2</v>
      </c>
    </row>
    <row r="53" spans="3:69" x14ac:dyDescent="0.25">
      <c r="C53" s="13">
        <v>7.1620633819189502E-3</v>
      </c>
      <c r="D53" s="13">
        <v>1.9843826675955E-3</v>
      </c>
      <c r="E53" s="13">
        <v>1.25952896279276E-2</v>
      </c>
      <c r="F53" s="13">
        <v>1.0906728023746299E-2</v>
      </c>
      <c r="G53" s="13">
        <v>2.0974640918976498E-2</v>
      </c>
      <c r="H53" s="13">
        <v>1.35477325662721E-3</v>
      </c>
      <c r="I53" s="13">
        <v>9.8933709639373799E-3</v>
      </c>
      <c r="J53" s="13">
        <v>1.6786641782996999E-3</v>
      </c>
      <c r="K53" s="13">
        <v>4.7253675455358199E-3</v>
      </c>
      <c r="L53" s="13">
        <v>2.7943406614456198E-3</v>
      </c>
      <c r="M53" s="13">
        <v>4.5569734911602103E-3</v>
      </c>
      <c r="N53" s="13">
        <v>3.41815348268883E-3</v>
      </c>
      <c r="O53" s="13">
        <v>8.8526420627668798E-4</v>
      </c>
      <c r="P53" s="13">
        <v>2.9557428550291099E-3</v>
      </c>
      <c r="Q53" s="13">
        <v>1.8689367864666499E-3</v>
      </c>
      <c r="R53" s="13">
        <v>3.4180603390172198E-3</v>
      </c>
      <c r="S53" s="13">
        <v>2.1066752125779801E-3</v>
      </c>
      <c r="T53" s="13">
        <v>4.92350012592463E-3</v>
      </c>
      <c r="U53" s="13">
        <v>3.3312713596070102E-3</v>
      </c>
      <c r="V53" s="13">
        <v>1.7750534577591699E-3</v>
      </c>
      <c r="W53" s="13">
        <v>3.9359674900271901E-3</v>
      </c>
      <c r="X53" s="13">
        <v>3.4394851007092699E-3</v>
      </c>
      <c r="Y53" s="13">
        <v>5.3583985769724597E-3</v>
      </c>
      <c r="Z53" s="13">
        <v>2.6069785298955201E-3</v>
      </c>
      <c r="AA53" s="13">
        <v>4.7944547694156502E-3</v>
      </c>
      <c r="AB53" s="13">
        <v>2.7429992142819801E-3</v>
      </c>
      <c r="AC53" s="13">
        <v>1.2290906452969499E-2</v>
      </c>
      <c r="AD53" s="13">
        <v>3.6575550524943902E-3</v>
      </c>
      <c r="AE53" s="13">
        <v>5.4564407677924901E-3</v>
      </c>
      <c r="AF53" s="13">
        <v>7.7498693181187496E-3</v>
      </c>
      <c r="AG53" s="13">
        <v>7.8625459019482907E-3</v>
      </c>
      <c r="AH53" s="13">
        <v>3.0455738816155799E-2</v>
      </c>
      <c r="AI53" s="13">
        <v>4.0801818430984897E-2</v>
      </c>
      <c r="AJ53" s="13">
        <v>7.5213605332903003E-3</v>
      </c>
      <c r="AK53" s="13">
        <v>2.0442857608170599E-2</v>
      </c>
      <c r="AL53" s="13">
        <v>2.0822520740863999E-2</v>
      </c>
      <c r="AM53" s="13">
        <v>7.9009776016724699E-4</v>
      </c>
      <c r="AN53" s="13">
        <v>4.2757759476257998E-3</v>
      </c>
      <c r="AO53" s="13">
        <v>6.5633800219804996E-3</v>
      </c>
      <c r="AP53" s="13">
        <v>4.3957247052288598E-3</v>
      </c>
      <c r="AQ53" s="13">
        <v>1.4553081618898E-2</v>
      </c>
      <c r="AR53" s="13">
        <v>1.1086016232426801E-2</v>
      </c>
      <c r="AS53" s="13">
        <v>1.33058558181238E-2</v>
      </c>
      <c r="AT53" s="13">
        <v>6.0382317481952304E-3</v>
      </c>
      <c r="AU53" s="13">
        <v>8.6462643315764302E-3</v>
      </c>
      <c r="AV53" s="13">
        <v>2.6854805878484202E-3</v>
      </c>
      <c r="AW53" s="13">
        <v>1.5997306714473399E-4</v>
      </c>
      <c r="AX53" s="13">
        <v>7.5173420232382501E-4</v>
      </c>
      <c r="AY53" s="13">
        <v>1.33383943173157E-2</v>
      </c>
      <c r="AZ53" s="13">
        <v>6.61157733368081E-3</v>
      </c>
      <c r="BA53" s="13">
        <v>3.4340456050307401E-3</v>
      </c>
      <c r="BB53" s="13">
        <v>8.1790126244004908E-3</v>
      </c>
      <c r="BC53" s="13">
        <v>2.5088446078942301E-2</v>
      </c>
      <c r="BD53" s="13">
        <v>6.1486085623041198E-3</v>
      </c>
      <c r="BE53" s="13">
        <v>1.18784749803083E-2</v>
      </c>
      <c r="BF53" s="13">
        <v>3.8511297642648901E-3</v>
      </c>
      <c r="BG53" s="13">
        <v>3.3182538042497E-3</v>
      </c>
      <c r="BH53" s="13">
        <v>4.8439921930864696E-3</v>
      </c>
      <c r="BI53" s="13">
        <v>2.3259744988296601E-3</v>
      </c>
      <c r="BJ53" s="13">
        <v>1.9908566320746401E-3</v>
      </c>
      <c r="BK53" s="13">
        <v>7.00984526319461E-3</v>
      </c>
      <c r="BL53" s="13">
        <v>9.5201911801178693E-3</v>
      </c>
      <c r="BM53" s="13">
        <v>5.67987858604931E-3</v>
      </c>
      <c r="BN53" s="13">
        <v>7.7130227323334404E-3</v>
      </c>
      <c r="BO53" s="13">
        <v>2.4970602892040901E-3</v>
      </c>
      <c r="BP53" s="13">
        <v>4.2527676084884902E-4</v>
      </c>
      <c r="BQ53" s="13">
        <v>1.8733420957106901E-3</v>
      </c>
    </row>
    <row r="54" spans="3:69" x14ac:dyDescent="0.25">
      <c r="C54" s="13">
        <v>7.2734146107398699E-4</v>
      </c>
      <c r="D54" s="13">
        <v>9.5007830895872496E-4</v>
      </c>
      <c r="E54" s="13">
        <v>8.3834651893537199E-3</v>
      </c>
      <c r="F54" s="13">
        <v>5.0696879144519801E-3</v>
      </c>
      <c r="G54" s="13">
        <v>1.10900603176914E-2</v>
      </c>
      <c r="H54" s="13">
        <v>6.0687172321401599E-3</v>
      </c>
      <c r="I54" s="13">
        <v>3.2529406782822799E-3</v>
      </c>
      <c r="J54" s="13">
        <v>5.67076051005378E-3</v>
      </c>
      <c r="K54" s="13">
        <v>3.3352707463453401E-3</v>
      </c>
      <c r="L54" s="13">
        <v>3.2028629899482899E-3</v>
      </c>
      <c r="M54" s="13">
        <v>8.0725618564210996E-3</v>
      </c>
      <c r="N54" s="13">
        <v>3.5527308177990399E-3</v>
      </c>
      <c r="O54" s="13">
        <v>7.6535257856930302E-3</v>
      </c>
      <c r="P54" s="13">
        <v>1.4511720013659899E-3</v>
      </c>
      <c r="Q54" s="13">
        <v>2.43887120792762E-3</v>
      </c>
      <c r="R54" s="13">
        <v>7.5886706543173499E-3</v>
      </c>
      <c r="S54" s="13">
        <v>4.0076439774541497E-3</v>
      </c>
      <c r="T54" s="13">
        <v>8.0555376942619307E-3</v>
      </c>
      <c r="U54" s="13">
        <v>1.17807616269055E-3</v>
      </c>
      <c r="V54" s="13">
        <v>3.5365057623110499E-3</v>
      </c>
      <c r="W54" s="13">
        <v>4.7528304268448203E-3</v>
      </c>
      <c r="X54" s="13">
        <v>4.1333019455156404E-3</v>
      </c>
      <c r="Y54" s="13">
        <v>6.6320303288534398E-3</v>
      </c>
      <c r="Z54" s="13">
        <v>2.3856806311812898E-3</v>
      </c>
      <c r="AA54" s="13">
        <v>4.0743420244429797E-3</v>
      </c>
      <c r="AB54" s="13">
        <v>5.2312584977088697E-3</v>
      </c>
      <c r="AC54" s="13">
        <v>5.9051204676361501E-3</v>
      </c>
      <c r="AD54" s="13">
        <v>1.8452450219773799E-3</v>
      </c>
      <c r="AE54" s="13">
        <v>1.1752579419332899E-3</v>
      </c>
      <c r="AF54" s="13">
        <v>3.0532536491351399E-3</v>
      </c>
      <c r="AG54" s="13">
        <v>3.5965773204598502E-3</v>
      </c>
      <c r="AH54" s="13">
        <v>1.0345217907238699E-3</v>
      </c>
      <c r="AI54" s="13">
        <v>5.9265269232140197E-3</v>
      </c>
      <c r="AJ54" s="13">
        <v>3.7171525353850098E-3</v>
      </c>
      <c r="AK54" s="13">
        <v>1.1112639295183099E-3</v>
      </c>
      <c r="AL54" s="13">
        <v>2.6787246414544802E-3</v>
      </c>
      <c r="AM54" s="13">
        <v>2.47654422814143E-3</v>
      </c>
      <c r="AN54" s="13">
        <v>2.6087685985201098E-3</v>
      </c>
      <c r="AO54" s="13">
        <v>1.55407968738396E-3</v>
      </c>
      <c r="AP54" s="13">
        <v>7.0789051558538003E-3</v>
      </c>
      <c r="AQ54" s="13">
        <v>6.4223248969811596E-3</v>
      </c>
      <c r="AR54" s="13">
        <v>5.2833351389149899E-3</v>
      </c>
      <c r="AS54" s="13">
        <v>8.5880453417917103E-3</v>
      </c>
      <c r="AT54" s="13">
        <v>4.1972506417785596E-3</v>
      </c>
      <c r="AU54" s="13">
        <v>1.1952409137726199E-2</v>
      </c>
      <c r="AV54" s="13">
        <v>1.8202525620701598E-2</v>
      </c>
      <c r="AW54" s="13">
        <v>6.6543165879681199E-3</v>
      </c>
      <c r="AX54" s="13">
        <v>5.6163690309550002E-3</v>
      </c>
      <c r="AY54" s="13">
        <v>1.6379168465547899E-3</v>
      </c>
      <c r="AZ54" s="13">
        <v>5.7322634935336597E-3</v>
      </c>
      <c r="BA54" s="13">
        <v>8.6731063724448804E-3</v>
      </c>
      <c r="BB54" s="13">
        <v>8.3462927528259005E-3</v>
      </c>
      <c r="BC54" s="13">
        <v>1.4198312148700201E-2</v>
      </c>
      <c r="BD54" s="13">
        <v>7.7977673122724698E-3</v>
      </c>
      <c r="BE54" s="13">
        <v>3.69675263240795E-3</v>
      </c>
      <c r="BF54" s="13">
        <v>9.8256566686609893E-4</v>
      </c>
      <c r="BG54" s="13">
        <v>4.6844117425933101E-3</v>
      </c>
      <c r="BH54" s="13">
        <v>1.58272009518922E-2</v>
      </c>
      <c r="BI54" s="13">
        <v>4.6738292769233202E-3</v>
      </c>
      <c r="BJ54" s="13">
        <v>3.5520085712258801E-3</v>
      </c>
      <c r="BK54" s="13">
        <v>5.6097351893595899E-3</v>
      </c>
      <c r="BL54" s="13">
        <v>1.26060731516463E-2</v>
      </c>
      <c r="BM54" s="13">
        <v>8.2664435623424192E-3</v>
      </c>
      <c r="BN54" s="13">
        <v>2.9509221292265001E-3</v>
      </c>
      <c r="BO54" s="13">
        <v>4.8284806278733397E-3</v>
      </c>
      <c r="BP54" s="13">
        <v>1.4437299292407899E-3</v>
      </c>
      <c r="BQ54" s="13">
        <v>3.05556511108904E-3</v>
      </c>
    </row>
    <row r="55" spans="3:69" x14ac:dyDescent="0.25">
      <c r="C55" s="13">
        <v>7.21248471490994E-4</v>
      </c>
      <c r="D55" s="13">
        <v>4.9120546013717596E-4</v>
      </c>
      <c r="E55" s="13">
        <v>1.64217932810608E-2</v>
      </c>
      <c r="F55" s="13">
        <v>2.0474940712886E-3</v>
      </c>
      <c r="G55" s="13">
        <v>5.6150125805123604E-4</v>
      </c>
      <c r="H55" s="13">
        <v>2.14236595434568E-3</v>
      </c>
      <c r="I55" s="13">
        <v>2.1333315854662601E-3</v>
      </c>
      <c r="J55" s="13">
        <v>1.63673393299957E-3</v>
      </c>
      <c r="K55" s="13">
        <v>1.6886518084257699E-3</v>
      </c>
      <c r="L55" s="13">
        <v>1.2293044998149801E-3</v>
      </c>
      <c r="M55" s="13">
        <v>3.3765195704980799E-3</v>
      </c>
      <c r="N55" s="13">
        <v>4.7201688047049904E-3</v>
      </c>
      <c r="O55" s="13">
        <v>7.5848320167225898E-4</v>
      </c>
      <c r="P55" s="13">
        <v>7.5174452983448297E-4</v>
      </c>
      <c r="Q55" s="13">
        <v>7.0559608569329096E-4</v>
      </c>
      <c r="R55" s="13">
        <v>2.8905265712073601E-3</v>
      </c>
      <c r="S55" s="13">
        <v>2.1914413690283202E-3</v>
      </c>
      <c r="T55" s="13">
        <v>2.07876783810669E-3</v>
      </c>
      <c r="U55" s="13">
        <v>1.0003024351240199E-3</v>
      </c>
      <c r="V55" s="13">
        <v>1.5121945638533901E-3</v>
      </c>
      <c r="W55" s="13">
        <v>1.5883475116528201E-3</v>
      </c>
      <c r="X55" s="13">
        <v>1.23744116228971E-3</v>
      </c>
      <c r="Y55" s="13">
        <v>4.50437220738542E-3</v>
      </c>
      <c r="Z55" s="13">
        <v>1.45388794806211E-3</v>
      </c>
      <c r="AA55" s="13">
        <v>1.04117489966689E-3</v>
      </c>
      <c r="AB55" s="13">
        <v>1.6537412246840401E-3</v>
      </c>
      <c r="AC55" s="13">
        <v>5.3688546001644504E-3</v>
      </c>
      <c r="AD55" s="13">
        <v>7.3827912497890797E-3</v>
      </c>
      <c r="AE55" s="13">
        <v>2.46383790592889E-3</v>
      </c>
      <c r="AF55" s="13">
        <v>3.1752040990769702E-3</v>
      </c>
      <c r="AG55" s="13">
        <v>3.9824523633686399E-3</v>
      </c>
      <c r="AH55" s="13">
        <v>6.1163704237211802E-4</v>
      </c>
      <c r="AI55" s="13">
        <v>1.04910225718974E-2</v>
      </c>
      <c r="AJ55" s="13">
        <v>7.1805968590079098E-4</v>
      </c>
      <c r="AK55" s="13">
        <v>2.5756978073901301E-3</v>
      </c>
      <c r="AL55" s="13">
        <v>2.0472718798606902E-3</v>
      </c>
      <c r="AM55" s="13">
        <v>3.6180967460629698E-4</v>
      </c>
      <c r="AN55" s="13">
        <v>1.2410193572116601E-3</v>
      </c>
      <c r="AO55" s="13">
        <v>1.9131626359066799E-3</v>
      </c>
      <c r="AP55" s="13">
        <v>1.0853423445467299E-2</v>
      </c>
      <c r="AQ55" s="13">
        <v>3.71869600076472E-3</v>
      </c>
      <c r="AR55" s="13">
        <v>6.5656720089557197E-3</v>
      </c>
      <c r="AS55" s="13">
        <v>1.8434684207044898E-2</v>
      </c>
      <c r="AT55" s="13">
        <v>7.0304481287392804E-3</v>
      </c>
      <c r="AU55" s="13">
        <v>9.8007292604269398E-3</v>
      </c>
      <c r="AV55" s="13">
        <v>2.3322132077303499E-3</v>
      </c>
      <c r="AW55" s="13">
        <v>2.3662450868279601E-3</v>
      </c>
      <c r="AX55" s="13">
        <v>7.5461599398472399E-4</v>
      </c>
      <c r="AY55" s="13">
        <v>2.3112785021701799E-3</v>
      </c>
      <c r="AZ55" s="13">
        <v>8.6255534949867593E-3</v>
      </c>
      <c r="BA55" s="13">
        <v>8.8388201810717607E-3</v>
      </c>
      <c r="BB55" s="13">
        <v>8.9175371080367494E-3</v>
      </c>
      <c r="BC55" s="13">
        <v>2.30341178544478E-2</v>
      </c>
      <c r="BD55" s="13">
        <v>1.02159821727398E-2</v>
      </c>
      <c r="BE55" s="13">
        <v>2.4239668317224301E-3</v>
      </c>
      <c r="BF55" s="13">
        <v>3.75938871426032E-3</v>
      </c>
      <c r="BG55" s="13">
        <v>3.8713706580089302E-3</v>
      </c>
      <c r="BH55" s="13">
        <v>8.4628354198718597E-3</v>
      </c>
      <c r="BI55" s="13">
        <v>3.8776851046202101E-3</v>
      </c>
      <c r="BJ55" s="13">
        <v>4.2075738925774304E-3</v>
      </c>
      <c r="BK55" s="13">
        <v>1.2949561911271201E-3</v>
      </c>
      <c r="BL55" s="13">
        <v>5.7607152492903596E-3</v>
      </c>
      <c r="BM55" s="13">
        <v>2.0072165940924701E-3</v>
      </c>
      <c r="BN55" s="13">
        <v>2.2860057840677801E-3</v>
      </c>
      <c r="BO55" s="13">
        <v>4.3278148663182499E-3</v>
      </c>
      <c r="BP55" s="13">
        <v>2.2433677987027199E-2</v>
      </c>
      <c r="BQ55" s="13">
        <v>6.9911307291191799E-3</v>
      </c>
    </row>
    <row r="56" spans="3:69" x14ac:dyDescent="0.25">
      <c r="C56" s="13">
        <v>2.7048480697773399E-3</v>
      </c>
      <c r="D56" s="13">
        <v>4.95476073667191E-3</v>
      </c>
      <c r="E56" s="13">
        <v>1.4530604125174E-2</v>
      </c>
      <c r="F56" s="13">
        <v>1.6969108129773602E-2</v>
      </c>
      <c r="G56" s="13">
        <v>3.4613741059648401E-2</v>
      </c>
      <c r="H56" s="13">
        <v>1.3925569498998E-2</v>
      </c>
      <c r="I56" s="13">
        <v>2.1035592801431399E-2</v>
      </c>
      <c r="J56" s="13">
        <v>1.71132694716386E-2</v>
      </c>
      <c r="K56" s="13">
        <v>1.49703190457824E-2</v>
      </c>
      <c r="L56" s="13">
        <v>1.3731041658396601E-2</v>
      </c>
      <c r="M56" s="13">
        <v>1.8951970134767099E-2</v>
      </c>
      <c r="N56" s="13">
        <v>1.08955605158921E-2</v>
      </c>
      <c r="O56" s="13">
        <v>1.21081549637953E-2</v>
      </c>
      <c r="P56" s="13">
        <v>9.1504797743611598E-3</v>
      </c>
      <c r="Q56" s="13">
        <v>6.1777933683218296E-3</v>
      </c>
      <c r="R56" s="13">
        <v>1.1872251222788E-2</v>
      </c>
      <c r="S56" s="13">
        <v>2.30276263266554E-2</v>
      </c>
      <c r="T56" s="13">
        <v>2.20469051890076E-2</v>
      </c>
      <c r="U56" s="13">
        <v>1.0777492840718E-2</v>
      </c>
      <c r="V56" s="13">
        <v>1.6392002809601201E-2</v>
      </c>
      <c r="W56" s="13">
        <v>2.0690441180233599E-2</v>
      </c>
      <c r="X56" s="13">
        <v>1.18307538223149E-2</v>
      </c>
      <c r="Y56" s="13">
        <v>1.9589884149059999E-2</v>
      </c>
      <c r="Z56" s="13">
        <v>6.2649660949905704E-3</v>
      </c>
      <c r="AA56" s="13">
        <v>1.0960812416807899E-2</v>
      </c>
      <c r="AB56" s="13">
        <v>1.7556029040057299E-2</v>
      </c>
      <c r="AC56" s="13">
        <v>3.5435534649532197E-2</v>
      </c>
      <c r="AD56" s="13">
        <v>4.3620415020258999E-2</v>
      </c>
      <c r="AE56" s="13">
        <v>2.1566995794846899E-2</v>
      </c>
      <c r="AF56" s="13">
        <v>2.3701088861827799E-2</v>
      </c>
      <c r="AG56" s="13">
        <v>4.3481051307530397E-2</v>
      </c>
      <c r="AH56" s="13">
        <v>2.9720352045688701E-3</v>
      </c>
      <c r="AI56" s="13">
        <v>2.0430638577080999E-2</v>
      </c>
      <c r="AJ56" s="13">
        <v>1.61629120700915E-2</v>
      </c>
      <c r="AK56" s="13">
        <v>1.1330505963178901E-2</v>
      </c>
      <c r="AL56" s="13">
        <v>1.5635836441177501E-2</v>
      </c>
      <c r="AM56" s="13">
        <v>2.2651284459017901E-2</v>
      </c>
      <c r="AN56" s="13">
        <v>8.00708716850493E-3</v>
      </c>
      <c r="AO56" s="13">
        <v>8.3264471421514701E-3</v>
      </c>
      <c r="AP56" s="13">
        <v>2.4981872138601102E-2</v>
      </c>
      <c r="AQ56" s="13">
        <v>5.4981932332620997E-2</v>
      </c>
      <c r="AR56" s="13">
        <v>4.4171114400254903E-2</v>
      </c>
      <c r="AS56" s="13">
        <v>5.7891513481189101E-2</v>
      </c>
      <c r="AT56" s="13">
        <v>3.8207031846772502E-2</v>
      </c>
      <c r="AU56" s="13">
        <v>4.4058625129341597E-2</v>
      </c>
      <c r="AV56" s="13">
        <v>1.7034915128622301E-2</v>
      </c>
      <c r="AW56" s="13">
        <v>1.13543733156449E-2</v>
      </c>
      <c r="AX56" s="13">
        <v>2.1373225477908701E-2</v>
      </c>
      <c r="AY56" s="13">
        <v>1.5435476161166001E-2</v>
      </c>
      <c r="AZ56" s="13">
        <v>1.7600457441247701E-2</v>
      </c>
      <c r="BA56" s="13">
        <v>3.3330310844507501E-2</v>
      </c>
      <c r="BB56" s="13">
        <v>5.82146800899489E-2</v>
      </c>
      <c r="BC56" s="13">
        <v>5.7920035181428402E-2</v>
      </c>
      <c r="BD56" s="13">
        <v>3.4605140502335999E-2</v>
      </c>
      <c r="BE56" s="13">
        <v>1.7778604276842701E-2</v>
      </c>
      <c r="BF56" s="13">
        <v>9.4402309688065306E-3</v>
      </c>
      <c r="BG56" s="13">
        <v>1.9387669121270101E-2</v>
      </c>
      <c r="BH56" s="13">
        <v>3.1075733643244001E-2</v>
      </c>
      <c r="BI56" s="13">
        <v>2.2353401377991199E-2</v>
      </c>
      <c r="BJ56" s="13">
        <v>1.8249128144815399E-2</v>
      </c>
      <c r="BK56" s="13">
        <v>1.6492036520816499E-2</v>
      </c>
      <c r="BL56" s="13">
        <v>2.8142705768822201E-2</v>
      </c>
      <c r="BM56" s="13">
        <v>2.2493374826798699E-2</v>
      </c>
      <c r="BN56" s="13">
        <v>2.5405332169747899E-2</v>
      </c>
      <c r="BO56" s="13">
        <v>2.1869303614354699E-2</v>
      </c>
      <c r="BP56" s="13">
        <v>3.8883217003774201E-2</v>
      </c>
      <c r="BQ56" s="13">
        <v>1.6235331171388499E-2</v>
      </c>
    </row>
    <row r="57" spans="3:69" x14ac:dyDescent="0.25">
      <c r="C57" s="13">
        <v>2.6937790202943599E-5</v>
      </c>
      <c r="D57" s="13">
        <v>2.86210040931606E-5</v>
      </c>
      <c r="E57" s="13">
        <v>4.1617852262786699E-2</v>
      </c>
      <c r="F57" s="13">
        <v>2.995569855915E-2</v>
      </c>
      <c r="G57" s="13">
        <v>9.0534347945819306E-3</v>
      </c>
      <c r="H57" s="13">
        <v>1.5253073055332701E-4</v>
      </c>
      <c r="I57" s="13">
        <v>4.6868747374244598E-3</v>
      </c>
      <c r="J57" s="13">
        <v>7.6126449026969302E-3</v>
      </c>
      <c r="K57" s="13">
        <v>1.37141609791519E-2</v>
      </c>
      <c r="L57" s="13">
        <v>6.0385832667977099E-3</v>
      </c>
      <c r="M57" s="13">
        <v>2.4056169872206101E-2</v>
      </c>
      <c r="N57" s="13">
        <v>4.2138616783075199E-2</v>
      </c>
      <c r="O57" s="13">
        <v>4.1452861568631698E-2</v>
      </c>
      <c r="P57" s="13">
        <v>1.08173912942257E-2</v>
      </c>
      <c r="Q57" s="13">
        <v>2.0113297804019499E-2</v>
      </c>
      <c r="R57" s="13">
        <v>1.5650832616531701E-2</v>
      </c>
      <c r="S57" s="13">
        <v>7.6799586281570704E-3</v>
      </c>
      <c r="T57" s="13">
        <v>2.0065721533705699E-2</v>
      </c>
      <c r="U57" s="13">
        <v>2.4136185937042299E-2</v>
      </c>
      <c r="V57" s="13">
        <v>1.9994961429977101E-2</v>
      </c>
      <c r="W57" s="13">
        <v>3.7511190925572799E-2</v>
      </c>
      <c r="X57" s="13">
        <v>1.36234949739531E-2</v>
      </c>
      <c r="Y57" s="13">
        <v>1.04925983351575E-2</v>
      </c>
      <c r="Z57" s="13">
        <v>1.64014561381381E-2</v>
      </c>
      <c r="AA57" s="13">
        <v>2.5374743013779101E-2</v>
      </c>
      <c r="AB57" s="13">
        <v>1.0960020234759201E-2</v>
      </c>
      <c r="AC57" s="13">
        <v>3.7964756358061597E-2</v>
      </c>
      <c r="AD57" s="13">
        <v>5.3325241436886798E-3</v>
      </c>
      <c r="AE57" s="13">
        <v>1.91608952040212E-2</v>
      </c>
      <c r="AF57" s="13">
        <v>7.82791513473345E-2</v>
      </c>
      <c r="AG57" s="13">
        <v>2.1269124094842599E-2</v>
      </c>
      <c r="AH57" s="13">
        <v>1.7378141108499801E-3</v>
      </c>
      <c r="AI57" s="13">
        <v>5.5375851972522705E-4</v>
      </c>
      <c r="AJ57" s="13">
        <v>1.7606146676396199E-2</v>
      </c>
      <c r="AK57" s="13">
        <v>2.0217431357452902E-2</v>
      </c>
      <c r="AL57" s="13">
        <v>9.6823572610034107E-3</v>
      </c>
      <c r="AM57" s="13">
        <v>1.9592130521010599E-4</v>
      </c>
      <c r="AN57" s="13">
        <v>1.28052477815911E-2</v>
      </c>
      <c r="AO57" s="13">
        <v>3.8157601904658298E-3</v>
      </c>
      <c r="AP57" s="13">
        <v>1.4393296411323199E-2</v>
      </c>
      <c r="AQ57" s="13">
        <v>5.7277575697164598E-3</v>
      </c>
      <c r="AR57" s="13">
        <v>3.5763618373945202E-3</v>
      </c>
      <c r="AS57" s="13">
        <v>4.2258158303013198E-3</v>
      </c>
      <c r="AT57" s="13">
        <v>4.7307931749105796E-3</v>
      </c>
      <c r="AU57" s="13">
        <v>2.00505240146759E-2</v>
      </c>
      <c r="AV57" s="13">
        <v>2.0465483838154001E-3</v>
      </c>
      <c r="AW57" s="13">
        <v>2.2591410900211E-3</v>
      </c>
      <c r="AX57" s="13">
        <v>7.1452285803880601E-4</v>
      </c>
      <c r="AY57" s="13">
        <v>1.20864310171458E-2</v>
      </c>
      <c r="AZ57" s="13">
        <v>1.56433472551754E-2</v>
      </c>
      <c r="BA57" s="13">
        <v>1.07966249857886E-2</v>
      </c>
      <c r="BB57" s="13">
        <v>1.4420190280315499E-2</v>
      </c>
      <c r="BC57" s="13">
        <v>1.02195644935856E-3</v>
      </c>
      <c r="BD57" s="13">
        <v>4.4198225883359303E-2</v>
      </c>
      <c r="BE57" s="13">
        <v>2.60013941546276E-2</v>
      </c>
      <c r="BF57" s="13">
        <v>9.4422570149808507E-3</v>
      </c>
      <c r="BG57" s="13">
        <v>2.0232133268517499E-2</v>
      </c>
      <c r="BH57" s="13">
        <v>9.1794867942313601E-3</v>
      </c>
      <c r="BI57" s="13">
        <v>1.38990625357313E-2</v>
      </c>
      <c r="BJ57" s="13">
        <v>9.4561010106263207E-3</v>
      </c>
      <c r="BK57" s="13">
        <v>1.0771234776191499E-2</v>
      </c>
      <c r="BL57" s="13">
        <v>1.2372393952225001E-2</v>
      </c>
      <c r="BM57" s="13">
        <v>6.4014299110389195E-2</v>
      </c>
      <c r="BN57" s="13">
        <v>6.4941552833928495E-2</v>
      </c>
      <c r="BO57" s="13">
        <v>1.08516644220647E-2</v>
      </c>
      <c r="BP57" s="13">
        <v>8.1238240913041201E-4</v>
      </c>
      <c r="BQ57" s="13">
        <v>4.0646595084269397E-4</v>
      </c>
    </row>
    <row r="58" spans="3:69" x14ac:dyDescent="0.25">
      <c r="C58" s="13">
        <v>1.6837161527753499E-3</v>
      </c>
      <c r="D58" s="13">
        <v>9.0265793717531301E-4</v>
      </c>
      <c r="E58" s="13">
        <v>4.8351993022008599E-3</v>
      </c>
      <c r="F58" s="13">
        <v>7.0110956999070101E-3</v>
      </c>
      <c r="G58" s="13">
        <v>1.2561619621409399E-2</v>
      </c>
      <c r="H58" s="13">
        <v>2.5441738440332901E-2</v>
      </c>
      <c r="I58" s="13">
        <v>6.1108572618671199E-3</v>
      </c>
      <c r="J58" s="13">
        <v>6.2754351170992003E-3</v>
      </c>
      <c r="K58" s="13">
        <v>1.07147114632047E-2</v>
      </c>
      <c r="L58" s="13">
        <v>1.17563815201742E-2</v>
      </c>
      <c r="M58" s="13">
        <v>2.0492241701037899E-2</v>
      </c>
      <c r="N58" s="13">
        <v>6.2528686885772499E-3</v>
      </c>
      <c r="O58" s="13">
        <v>6.4772950984591298E-3</v>
      </c>
      <c r="P58" s="13">
        <v>4.2180666000087904E-3</v>
      </c>
      <c r="Q58" s="13">
        <v>5.0041489982185104E-3</v>
      </c>
      <c r="R58" s="13">
        <v>1.4351517904188199E-2</v>
      </c>
      <c r="S58" s="13">
        <v>5.3760647293971901E-3</v>
      </c>
      <c r="T58" s="13">
        <v>9.3623406239069992E-3</v>
      </c>
      <c r="U58" s="13">
        <v>4.8524145259459901E-3</v>
      </c>
      <c r="V58" s="13">
        <v>7.8354183433970992E-3</v>
      </c>
      <c r="W58" s="13">
        <v>2.0534737741274799E-2</v>
      </c>
      <c r="X58" s="13">
        <v>9.2328136329469495E-3</v>
      </c>
      <c r="Y58" s="13">
        <v>3.8615387443614299E-2</v>
      </c>
      <c r="Z58" s="13">
        <v>6.4113909797873904E-3</v>
      </c>
      <c r="AA58" s="13">
        <v>7.11006008887632E-3</v>
      </c>
      <c r="AB58" s="13">
        <v>9.02464525868776E-3</v>
      </c>
      <c r="AC58" s="13">
        <v>3.5162043111550897E-2</v>
      </c>
      <c r="AD58" s="13">
        <v>1.99303839739093E-2</v>
      </c>
      <c r="AE58" s="13">
        <v>1.56447774919595E-2</v>
      </c>
      <c r="AF58" s="13">
        <v>1.6731031769403999E-2</v>
      </c>
      <c r="AG58" s="13">
        <v>3.0913312952706499E-2</v>
      </c>
      <c r="AH58" s="13">
        <v>3.35196583427705E-2</v>
      </c>
      <c r="AI58" s="13">
        <v>1.7842415361935E-2</v>
      </c>
      <c r="AJ58" s="13">
        <v>0.11714679539009901</v>
      </c>
      <c r="AK58" s="13">
        <v>4.0498437016147699E-2</v>
      </c>
      <c r="AL58" s="13">
        <v>6.9036738141599899E-2</v>
      </c>
      <c r="AM58" s="13">
        <v>1.6246412238577E-2</v>
      </c>
      <c r="AN58" s="13">
        <v>3.1272183423091897E-2</v>
      </c>
      <c r="AO58" s="13">
        <v>3.28408151482995E-2</v>
      </c>
      <c r="AP58" s="13">
        <v>2.8357626736682E-2</v>
      </c>
      <c r="AQ58" s="13">
        <v>2.1203737622506699E-2</v>
      </c>
      <c r="AR58" s="13">
        <v>3.0129163303039601E-2</v>
      </c>
      <c r="AS58" s="13">
        <v>7.2112717542070798E-2</v>
      </c>
      <c r="AT58" s="13">
        <v>2.54249881181139E-2</v>
      </c>
      <c r="AU58" s="13">
        <v>2.5131756035445301E-2</v>
      </c>
      <c r="AV58" s="13">
        <v>7.7816752304203599E-3</v>
      </c>
      <c r="AW58" s="13">
        <v>1.9174172941936801E-3</v>
      </c>
      <c r="AX58" s="13">
        <v>3.6952415156803399E-2</v>
      </c>
      <c r="AY58" s="13">
        <v>3.6600301800515003E-2</v>
      </c>
      <c r="AZ58" s="13">
        <v>2.71487204103395E-2</v>
      </c>
      <c r="BA58" s="13">
        <v>4.9156843604231601E-2</v>
      </c>
      <c r="BB58" s="13">
        <v>3.9427080299488299E-2</v>
      </c>
      <c r="BC58" s="13">
        <v>1.5672586618641699E-2</v>
      </c>
      <c r="BD58" s="13">
        <v>7.2190263212599595E-2</v>
      </c>
      <c r="BE58" s="13">
        <v>3.3217113540801403E-2</v>
      </c>
      <c r="BF58" s="13">
        <v>1.0227276286349099E-2</v>
      </c>
      <c r="BG58" s="13">
        <v>2.4862706553815301E-2</v>
      </c>
      <c r="BH58" s="13">
        <v>5.6741191332451597E-2</v>
      </c>
      <c r="BI58" s="13">
        <v>3.8488753427861497E-2</v>
      </c>
      <c r="BJ58" s="13">
        <v>1.7328054971714101E-2</v>
      </c>
      <c r="BK58" s="13">
        <v>2.3215312591041998E-2</v>
      </c>
      <c r="BL58" s="13">
        <v>2.3920796307812801E-2</v>
      </c>
      <c r="BM58" s="13">
        <v>2.5988240142029301E-2</v>
      </c>
      <c r="BN58" s="13">
        <v>1.5960075693752199E-2</v>
      </c>
      <c r="BO58" s="13">
        <v>1.9185130286363698E-2</v>
      </c>
      <c r="BP58" s="13">
        <v>2.1470678508810199E-2</v>
      </c>
      <c r="BQ58" s="13">
        <v>1.52655911316989E-2</v>
      </c>
    </row>
    <row r="59" spans="3:69" x14ac:dyDescent="0.25">
      <c r="C59" s="13">
        <v>4.7394756930563102E-4</v>
      </c>
      <c r="D59" s="13">
        <v>1.2168823955234099E-4</v>
      </c>
      <c r="E59" s="13">
        <v>3.64190775915104E-3</v>
      </c>
      <c r="F59" s="13">
        <v>2.2788740818748599E-3</v>
      </c>
      <c r="G59" s="13">
        <v>2.1699148637528099E-3</v>
      </c>
      <c r="H59" s="13">
        <v>1.0615412607639101E-3</v>
      </c>
      <c r="I59" s="13">
        <v>1.4706253064091499E-3</v>
      </c>
      <c r="J59" s="13">
        <v>8.0273832005257504E-4</v>
      </c>
      <c r="K59" s="13">
        <v>1.57087990363202E-3</v>
      </c>
      <c r="L59" s="13">
        <v>1.28449114689186E-3</v>
      </c>
      <c r="M59" s="13">
        <v>9.2755846854794197E-4</v>
      </c>
      <c r="N59" s="13">
        <v>5.0388381807926405E-4</v>
      </c>
      <c r="O59" s="13">
        <v>1.32773134387105E-4</v>
      </c>
      <c r="P59" s="13">
        <v>4.2613956706834201E-4</v>
      </c>
      <c r="Q59" s="13">
        <v>2.60338618007047E-4</v>
      </c>
      <c r="R59" s="13">
        <v>4.9989176424627003E-4</v>
      </c>
      <c r="S59" s="13">
        <v>1.21235455751252E-3</v>
      </c>
      <c r="T59" s="13">
        <v>6.4414350784086302E-4</v>
      </c>
      <c r="U59" s="13">
        <v>1.3308444211384701E-3</v>
      </c>
      <c r="V59" s="13">
        <v>1.42616403401481E-3</v>
      </c>
      <c r="W59" s="13">
        <v>4.9188995855230201E-4</v>
      </c>
      <c r="X59" s="13">
        <v>1.38743996975975E-3</v>
      </c>
      <c r="Y59" s="13">
        <v>1.07259064293567E-3</v>
      </c>
      <c r="Z59" s="13">
        <v>1.27552076989671E-3</v>
      </c>
      <c r="AA59" s="13">
        <v>2.1505511472590501E-3</v>
      </c>
      <c r="AB59" s="13">
        <v>1.14023563175055E-3</v>
      </c>
      <c r="AC59" s="13">
        <v>1.1948662659207101E-3</v>
      </c>
      <c r="AD59" s="13">
        <v>2.94455327113903E-3</v>
      </c>
      <c r="AE59" s="13">
        <v>1.7451286237695699E-3</v>
      </c>
      <c r="AF59" s="13">
        <v>1.0663107483053901E-3</v>
      </c>
      <c r="AG59" s="13">
        <v>1.5903274165443E-3</v>
      </c>
      <c r="AH59" s="13">
        <v>1.2759872830211101E-4</v>
      </c>
      <c r="AI59" s="13">
        <v>9.38435697882267E-4</v>
      </c>
      <c r="AJ59" s="13">
        <v>9.7564923569053402E-4</v>
      </c>
      <c r="AK59" s="13">
        <v>2.4481747464978202E-3</v>
      </c>
      <c r="AL59" s="13">
        <v>1.24037148215132E-3</v>
      </c>
      <c r="AM59" s="13">
        <v>2.5452519944836702E-4</v>
      </c>
      <c r="AN59" s="13">
        <v>1.4460897035610599E-3</v>
      </c>
      <c r="AO59" s="13">
        <v>5.0003481722563697E-3</v>
      </c>
      <c r="AP59" s="13">
        <v>2.5469317381238799E-4</v>
      </c>
      <c r="AQ59" s="13">
        <v>2.37799255388313E-4</v>
      </c>
      <c r="AR59" s="13">
        <v>2.9296752462389201E-4</v>
      </c>
      <c r="AS59" s="13">
        <v>1.7126819986290899E-4</v>
      </c>
      <c r="AT59" s="13">
        <v>6.7059908077853698E-4</v>
      </c>
      <c r="AU59" s="13">
        <v>1.7220886560125799E-4</v>
      </c>
      <c r="AV59" s="13">
        <v>1.2004435515340099E-3</v>
      </c>
      <c r="AW59" s="13">
        <v>1.9352035897543399E-3</v>
      </c>
      <c r="AX59" s="13">
        <v>3.3299491938051299E-3</v>
      </c>
      <c r="AY59" s="13">
        <v>9.2295907283276705E-4</v>
      </c>
      <c r="AZ59" s="13">
        <v>2.97807015584029E-4</v>
      </c>
      <c r="BA59" s="13">
        <v>2.3610781241321401E-4</v>
      </c>
      <c r="BB59" s="13">
        <v>1.0334669780018501E-3</v>
      </c>
      <c r="BC59" s="13">
        <v>9.8889033102336397E-4</v>
      </c>
      <c r="BD59" s="13">
        <v>1.9869771787563999E-3</v>
      </c>
      <c r="BE59" s="13">
        <v>7.4868125974320701E-2</v>
      </c>
      <c r="BF59" s="13">
        <v>1.4803072332118001E-3</v>
      </c>
      <c r="BG59" s="13">
        <v>1.78485197609381E-3</v>
      </c>
      <c r="BH59" s="13">
        <v>2.6641856007611001E-3</v>
      </c>
      <c r="BI59" s="13">
        <v>3.0908849255530499E-3</v>
      </c>
      <c r="BJ59" s="13">
        <v>2.8239130370201998E-3</v>
      </c>
      <c r="BK59" s="13">
        <v>4.5877256217224E-4</v>
      </c>
      <c r="BL59" s="13">
        <v>5.4289770948951696E-3</v>
      </c>
      <c r="BM59" s="13">
        <v>3.3884314350219602E-3</v>
      </c>
      <c r="BN59" s="13">
        <v>2.8575757762480899E-3</v>
      </c>
      <c r="BO59" s="13">
        <v>2.5534001894106798E-3</v>
      </c>
      <c r="BP59" s="13">
        <v>6.04956507222743E-4</v>
      </c>
      <c r="BQ59" s="13">
        <v>5.7660766972861899E-3</v>
      </c>
    </row>
    <row r="60" spans="3:69" x14ac:dyDescent="0.25">
      <c r="C60" s="13">
        <v>1.25917626379727E-4</v>
      </c>
      <c r="D60" s="13">
        <v>1.70928856110152E-4</v>
      </c>
      <c r="E60" s="13">
        <v>5.6043946609885204E-4</v>
      </c>
      <c r="F60" s="13">
        <v>4.6511760198419798E-4</v>
      </c>
      <c r="G60" s="13">
        <v>1.1507338053099499E-3</v>
      </c>
      <c r="H60" s="13">
        <v>9.7078446317369399E-4</v>
      </c>
      <c r="I60" s="13">
        <v>6.4022161688793695E-4</v>
      </c>
      <c r="J60" s="13">
        <v>6.0756062103700095E-4</v>
      </c>
      <c r="K60" s="13">
        <v>6.3236820714183202E-4</v>
      </c>
      <c r="L60" s="13">
        <v>4.6097588316592898E-4</v>
      </c>
      <c r="M60" s="13">
        <v>6.9004303188479796E-4</v>
      </c>
      <c r="N60" s="13">
        <v>4.5659491319711802E-4</v>
      </c>
      <c r="O60" s="13">
        <v>3.0350618126794802E-4</v>
      </c>
      <c r="P60" s="13">
        <v>2.7047260036956597E-4</v>
      </c>
      <c r="Q60" s="13">
        <v>2.03297540723178E-4</v>
      </c>
      <c r="R60" s="13">
        <v>4.0315883822769502E-4</v>
      </c>
      <c r="S60" s="13">
        <v>8.3493082376986298E-4</v>
      </c>
      <c r="T60" s="13">
        <v>7.5195718563827801E-4</v>
      </c>
      <c r="U60" s="13">
        <v>3.7398295689274199E-4</v>
      </c>
      <c r="V60" s="13">
        <v>4.9914145469947201E-4</v>
      </c>
      <c r="W60" s="13">
        <v>6.0605011102803704E-4</v>
      </c>
      <c r="X60" s="13">
        <v>4.14006554280605E-4</v>
      </c>
      <c r="Y60" s="13">
        <v>1.9839095678231399E-3</v>
      </c>
      <c r="Z60" s="13">
        <v>2.8881015029009501E-4</v>
      </c>
      <c r="AA60" s="13">
        <v>3.3789799181597698E-4</v>
      </c>
      <c r="AB60" s="13">
        <v>6.8689418931970701E-4</v>
      </c>
      <c r="AC60" s="13">
        <v>2.1109746302738E-3</v>
      </c>
      <c r="AD60" s="13">
        <v>1.30159541454753E-3</v>
      </c>
      <c r="AE60" s="13">
        <v>4.58645363724607E-3</v>
      </c>
      <c r="AF60" s="13">
        <v>6.6235986559383202E-4</v>
      </c>
      <c r="AG60" s="13">
        <v>6.0434620024127396E-3</v>
      </c>
      <c r="AH60" s="13">
        <v>1.4619385519094601E-3</v>
      </c>
      <c r="AI60" s="13">
        <v>1.1609030388585199E-3</v>
      </c>
      <c r="AJ60" s="13">
        <v>3.83475503437453E-4</v>
      </c>
      <c r="AK60" s="13">
        <v>3.8789400773243699E-4</v>
      </c>
      <c r="AL60" s="13">
        <v>4.3772028757147998E-4</v>
      </c>
      <c r="AM60" s="13">
        <v>6.95707976650406E-4</v>
      </c>
      <c r="AN60" s="13">
        <v>9.3322506940761495E-4</v>
      </c>
      <c r="AO60" s="13">
        <v>3.5431662931707499E-4</v>
      </c>
      <c r="AP60" s="13">
        <v>9.4435047590432598E-4</v>
      </c>
      <c r="AQ60" s="13">
        <v>2.47460275108241E-3</v>
      </c>
      <c r="AR60" s="13">
        <v>1.8538566253498601E-3</v>
      </c>
      <c r="AS60" s="13">
        <v>2.9073265670372102E-3</v>
      </c>
      <c r="AT60" s="13">
        <v>1.8257625655882801E-3</v>
      </c>
      <c r="AU60" s="13">
        <v>2.18033297988912E-3</v>
      </c>
      <c r="AV60" s="13">
        <v>6.35575198439422E-4</v>
      </c>
      <c r="AW60" s="13">
        <v>5.9067346089907899E-4</v>
      </c>
      <c r="AX60" s="13">
        <v>1.0484259001050399E-3</v>
      </c>
      <c r="AY60" s="13">
        <v>8.9821951793322399E-4</v>
      </c>
      <c r="AZ60" s="13">
        <v>1.3711987267356E-3</v>
      </c>
      <c r="BA60" s="13">
        <v>1.9050914088950201E-3</v>
      </c>
      <c r="BB60" s="13">
        <v>2.3653634311025999E-3</v>
      </c>
      <c r="BC60" s="13">
        <v>1.9655888519009199E-3</v>
      </c>
      <c r="BD60" s="13">
        <v>3.3603881109254001E-3</v>
      </c>
      <c r="BE60" s="13">
        <v>1.37090616509271E-3</v>
      </c>
      <c r="BF60" s="13">
        <v>1.0433170186403299E-2</v>
      </c>
      <c r="BG60" s="13">
        <v>1.25692011585934E-3</v>
      </c>
      <c r="BH60" s="13">
        <v>1.08437276428159E-3</v>
      </c>
      <c r="BI60" s="13">
        <v>1.23053427471191E-3</v>
      </c>
      <c r="BJ60" s="13">
        <v>8.9460098734972797E-4</v>
      </c>
      <c r="BK60" s="13">
        <v>9.0761723322971503E-3</v>
      </c>
      <c r="BL60" s="13">
        <v>2.5923595227316599E-3</v>
      </c>
      <c r="BM60" s="13">
        <v>1.1210933382340301E-3</v>
      </c>
      <c r="BN60" s="13">
        <v>9.7807812383274599E-4</v>
      </c>
      <c r="BO60" s="13">
        <v>5.6314613515379402E-3</v>
      </c>
      <c r="BP60" s="13">
        <v>3.28826839201957E-3</v>
      </c>
      <c r="BQ60" s="13">
        <v>4.9685522401255004E-3</v>
      </c>
    </row>
    <row r="61" spans="3:69" x14ac:dyDescent="0.25">
      <c r="C61" s="13">
        <v>8.4921802234193296E-5</v>
      </c>
      <c r="D61" s="13">
        <v>1.8143511399285301E-5</v>
      </c>
      <c r="E61" s="13">
        <v>1.47552283280974E-4</v>
      </c>
      <c r="F61" s="13">
        <v>1.10615745673277E-4</v>
      </c>
      <c r="G61" s="13">
        <v>1.7216987292771401E-4</v>
      </c>
      <c r="H61" s="13">
        <v>4.5889747942355803E-5</v>
      </c>
      <c r="I61" s="13">
        <v>5.1063442700548798E-4</v>
      </c>
      <c r="J61" s="13">
        <v>2.6752952360579E-5</v>
      </c>
      <c r="K61" s="13">
        <v>4.5627648418086303E-5</v>
      </c>
      <c r="L61" s="13">
        <v>2.6766863925656699E-5</v>
      </c>
      <c r="M61" s="13">
        <v>4.9801297825936303E-5</v>
      </c>
      <c r="N61" s="13">
        <v>5.7305841393814201E-5</v>
      </c>
      <c r="O61" s="13">
        <v>1.05779550249872E-5</v>
      </c>
      <c r="P61" s="13">
        <v>3.1768168551303297E-5</v>
      </c>
      <c r="Q61" s="13">
        <v>2.97089436623465E-5</v>
      </c>
      <c r="R61" s="13">
        <v>3.9475270685350901E-5</v>
      </c>
      <c r="S61" s="13">
        <v>8.5395666759366894E-5</v>
      </c>
      <c r="T61" s="13">
        <v>7.7594349100084604E-5</v>
      </c>
      <c r="U61" s="13">
        <v>3.8033999236034099E-5</v>
      </c>
      <c r="V61" s="13">
        <v>4.9369106809446197E-5</v>
      </c>
      <c r="W61" s="13">
        <v>3.83940880471838E-5</v>
      </c>
      <c r="X61" s="13">
        <v>3.9503764003969001E-5</v>
      </c>
      <c r="Y61" s="13">
        <v>1.97692770633017E-4</v>
      </c>
      <c r="Z61" s="13">
        <v>3.0711871317861901E-5</v>
      </c>
      <c r="AA61" s="13">
        <v>6.9717991672316797E-5</v>
      </c>
      <c r="AB61" s="13">
        <v>3.2421086773346402E-5</v>
      </c>
      <c r="AC61" s="13">
        <v>1.1818433765728101E-4</v>
      </c>
      <c r="AD61" s="13">
        <v>1.24354508393647E-4</v>
      </c>
      <c r="AE61" s="13">
        <v>7.0351111394944095E-5</v>
      </c>
      <c r="AF61" s="13">
        <v>9.2789865197094601E-5</v>
      </c>
      <c r="AG61" s="13">
        <v>9.6565485704137996E-5</v>
      </c>
      <c r="AH61" s="13">
        <v>2.5004655322120102E-4</v>
      </c>
      <c r="AI61" s="13">
        <v>3.7019625848569801E-4</v>
      </c>
      <c r="AJ61" s="13">
        <v>1.1072763877137701E-4</v>
      </c>
      <c r="AK61" s="13">
        <v>3.2078091217873798E-4</v>
      </c>
      <c r="AL61" s="13">
        <v>2.2727379370934299E-4</v>
      </c>
      <c r="AM61" s="13">
        <v>1.15553892151158E-5</v>
      </c>
      <c r="AN61" s="13">
        <v>9.4208293145258505E-5</v>
      </c>
      <c r="AO61" s="13">
        <v>5.8213002771814699E-5</v>
      </c>
      <c r="AP61" s="13">
        <v>6.8622149523197095E-5</v>
      </c>
      <c r="AQ61" s="13">
        <v>1.32259723456454E-4</v>
      </c>
      <c r="AR61" s="13">
        <v>1.09142622415006E-4</v>
      </c>
      <c r="AS61" s="13">
        <v>1.6327217513100001E-4</v>
      </c>
      <c r="AT61" s="13">
        <v>7.2911417639143003E-5</v>
      </c>
      <c r="AU61" s="13">
        <v>1.03729549294472E-4</v>
      </c>
      <c r="AV61" s="13">
        <v>2.8259638287414298E-5</v>
      </c>
      <c r="AW61" s="13">
        <v>8.8521475500716897E-6</v>
      </c>
      <c r="AX61" s="13">
        <v>3.7795208376255202E-5</v>
      </c>
      <c r="AY61" s="13">
        <v>1.1237289827005099E-4</v>
      </c>
      <c r="AZ61" s="13">
        <v>8.0736673471201503E-5</v>
      </c>
      <c r="BA61" s="13">
        <v>5.5406213393176201E-5</v>
      </c>
      <c r="BB61" s="13">
        <v>1.5377995888996401E-4</v>
      </c>
      <c r="BC61" s="13">
        <v>2.6409449938806598E-4</v>
      </c>
      <c r="BD61" s="13">
        <v>1.56450643482167E-4</v>
      </c>
      <c r="BE61" s="13">
        <v>1.0135679057630001E-4</v>
      </c>
      <c r="BF61" s="13">
        <v>4.4156732064522197E-5</v>
      </c>
      <c r="BG61" s="13">
        <v>1.3190748446032199E-2</v>
      </c>
      <c r="BH61" s="13">
        <v>1.55085770179113E-2</v>
      </c>
      <c r="BI61" s="13">
        <v>2.81225590140476E-4</v>
      </c>
      <c r="BJ61" s="13">
        <v>7.2826276679668905E-5</v>
      </c>
      <c r="BK61" s="13">
        <v>4.6413283509143298E-4</v>
      </c>
      <c r="BL61" s="13">
        <v>1.22596936469265E-4</v>
      </c>
      <c r="BM61" s="13">
        <v>9.2550501588624097E-5</v>
      </c>
      <c r="BN61" s="13">
        <v>1.4325533628282801E-4</v>
      </c>
      <c r="BO61" s="13">
        <v>1.7290008287365699E-4</v>
      </c>
      <c r="BP61" s="13">
        <v>6.9300114893017305E-5</v>
      </c>
      <c r="BQ61" s="13">
        <v>2.6088953639929698E-3</v>
      </c>
    </row>
    <row r="62" spans="3:69" x14ac:dyDescent="0.25">
      <c r="C62" s="13">
        <v>6.3376555020077001E-5</v>
      </c>
      <c r="D62" s="13">
        <v>3.90131784138373E-5</v>
      </c>
      <c r="E62" s="13">
        <v>2.5917255705552601E-4</v>
      </c>
      <c r="F62" s="13">
        <v>1.6498023742916499E-4</v>
      </c>
      <c r="G62" s="13">
        <v>2.9323795751350301E-4</v>
      </c>
      <c r="H62" s="13">
        <v>1.10701944196534E-4</v>
      </c>
      <c r="I62" s="13">
        <v>2.3212019759579801E-4</v>
      </c>
      <c r="J62" s="13">
        <v>1.0699305646717499E-4</v>
      </c>
      <c r="K62" s="13">
        <v>1.13861473947296E-4</v>
      </c>
      <c r="L62" s="13">
        <v>9.1182776297498705E-5</v>
      </c>
      <c r="M62" s="13">
        <v>1.4215214178987299E-4</v>
      </c>
      <c r="N62" s="13">
        <v>1.09669383873555E-4</v>
      </c>
      <c r="O62" s="13">
        <v>6.8057470153312199E-5</v>
      </c>
      <c r="P62" s="13">
        <v>6.5584767507055402E-5</v>
      </c>
      <c r="Q62" s="13">
        <v>4.6370968531228598E-5</v>
      </c>
      <c r="R62" s="13">
        <v>9.6874345669903001E-5</v>
      </c>
      <c r="S62" s="13">
        <v>1.5064430838709E-4</v>
      </c>
      <c r="T62" s="13">
        <v>1.5400481894321699E-4</v>
      </c>
      <c r="U62" s="13">
        <v>7.9511309063126699E-5</v>
      </c>
      <c r="V62" s="13">
        <v>1.0573613632516699E-4</v>
      </c>
      <c r="W62" s="13">
        <v>1.32084833212527E-4</v>
      </c>
      <c r="X62" s="13">
        <v>8.7548580707728604E-5</v>
      </c>
      <c r="Y62" s="13">
        <v>1.8546808646555899E-4</v>
      </c>
      <c r="Z62" s="13">
        <v>6.6608428571646199E-5</v>
      </c>
      <c r="AA62" s="13">
        <v>9.0019920811695495E-5</v>
      </c>
      <c r="AB62" s="13">
        <v>1.1568055255779E-4</v>
      </c>
      <c r="AC62" s="13">
        <v>2.78523581100482E-4</v>
      </c>
      <c r="AD62" s="13">
        <v>3.0081475796968701E-4</v>
      </c>
      <c r="AE62" s="13">
        <v>1.6199760367869301E-4</v>
      </c>
      <c r="AF62" s="13">
        <v>1.8840518828982801E-4</v>
      </c>
      <c r="AG62" s="13">
        <v>2.8977469202129202E-4</v>
      </c>
      <c r="AH62" s="13">
        <v>3.6780081002599501E-4</v>
      </c>
      <c r="AI62" s="13">
        <v>3.9931628492254501E-4</v>
      </c>
      <c r="AJ62" s="13">
        <v>1.2348570572664E-4</v>
      </c>
      <c r="AK62" s="13">
        <v>2.10789098412994E-4</v>
      </c>
      <c r="AL62" s="13">
        <v>2.12333824877921E-4</v>
      </c>
      <c r="AM62" s="13">
        <v>1.2208565148522701E-4</v>
      </c>
      <c r="AN62" s="13">
        <v>9.7899227334090401E-5</v>
      </c>
      <c r="AO62" s="13">
        <v>9.11750997066776E-5</v>
      </c>
      <c r="AP62" s="13">
        <v>2.22436126669466E-4</v>
      </c>
      <c r="AQ62" s="13">
        <v>3.7619179110116201E-4</v>
      </c>
      <c r="AR62" s="13">
        <v>3.20825626883103E-4</v>
      </c>
      <c r="AS62" s="13">
        <v>4.8095020941684E-4</v>
      </c>
      <c r="AT62" s="13">
        <v>2.8881152324730902E-4</v>
      </c>
      <c r="AU62" s="13">
        <v>3.4823098422234701E-4</v>
      </c>
      <c r="AV62" s="13">
        <v>1.2455008880471501E-4</v>
      </c>
      <c r="AW62" s="13">
        <v>8.2662163853249696E-5</v>
      </c>
      <c r="AX62" s="13">
        <v>1.7595480856614701E-4</v>
      </c>
      <c r="AY62" s="13">
        <v>1.6459786199169601E-4</v>
      </c>
      <c r="AZ62" s="13">
        <v>2.06320191165771E-4</v>
      </c>
      <c r="BA62" s="13">
        <v>2.6309879957673899E-4</v>
      </c>
      <c r="BB62" s="13">
        <v>4.1975249176556698E-4</v>
      </c>
      <c r="BC62" s="13">
        <v>5.8986189499984399E-4</v>
      </c>
      <c r="BD62" s="13">
        <v>3.14645868685312E-4</v>
      </c>
      <c r="BE62" s="13">
        <v>1.74077142945136E-4</v>
      </c>
      <c r="BF62" s="13">
        <v>1.01096896754463E-4</v>
      </c>
      <c r="BG62" s="13">
        <v>3.3962566650877198E-4</v>
      </c>
      <c r="BH62" s="13">
        <v>3.1555410559142702E-3</v>
      </c>
      <c r="BI62" s="13">
        <v>2.58873403593538E-4</v>
      </c>
      <c r="BJ62" s="13">
        <v>1.5707847924948401E-4</v>
      </c>
      <c r="BK62" s="13">
        <v>1.3607245721428601E-4</v>
      </c>
      <c r="BL62" s="13">
        <v>2.63339246560507E-4</v>
      </c>
      <c r="BM62" s="13">
        <v>2.4227986618991E-4</v>
      </c>
      <c r="BN62" s="13">
        <v>2.0148981547999601E-4</v>
      </c>
      <c r="BO62" s="13">
        <v>1.69873592455766E-4</v>
      </c>
      <c r="BP62" s="13">
        <v>3.6157916280905303E-4</v>
      </c>
      <c r="BQ62" s="13">
        <v>2.0134347005444799E-4</v>
      </c>
    </row>
    <row r="63" spans="3:69" x14ac:dyDescent="0.25">
      <c r="C63" s="13">
        <v>2.70977177379773E-6</v>
      </c>
      <c r="D63" s="13">
        <v>3.9365428329432199E-7</v>
      </c>
      <c r="E63" s="13">
        <v>1.9579871367254601E-6</v>
      </c>
      <c r="F63" s="13">
        <v>1.0181268766663099E-6</v>
      </c>
      <c r="G63" s="13">
        <v>2.39270922458627E-6</v>
      </c>
      <c r="H63" s="13">
        <v>2.0093798862590001E-6</v>
      </c>
      <c r="I63" s="13">
        <v>1.9437481857047699E-6</v>
      </c>
      <c r="J63" s="13">
        <v>1.25698136286185E-6</v>
      </c>
      <c r="K63" s="13">
        <v>1.4172224756539999E-6</v>
      </c>
      <c r="L63" s="13">
        <v>8.7437133673984701E-7</v>
      </c>
      <c r="M63" s="13">
        <v>1.62628341358308E-6</v>
      </c>
      <c r="N63" s="13">
        <v>1.22395159047013E-6</v>
      </c>
      <c r="O63" s="13">
        <v>5.9783016863148199E-7</v>
      </c>
      <c r="P63" s="13">
        <v>5.4298577861598396E-7</v>
      </c>
      <c r="Q63" s="13">
        <v>4.20227223304307E-7</v>
      </c>
      <c r="R63" s="13">
        <v>1.07596570315844E-6</v>
      </c>
      <c r="S63" s="13">
        <v>1.9194285145716698E-6</v>
      </c>
      <c r="T63" s="13">
        <v>1.4724384406873399E-6</v>
      </c>
      <c r="U63" s="13">
        <v>8.2528889523472799E-7</v>
      </c>
      <c r="V63" s="13">
        <v>1.20911559638255E-6</v>
      </c>
      <c r="W63" s="13">
        <v>1.08246366196381E-6</v>
      </c>
      <c r="X63" s="13">
        <v>9.9454874641786398E-7</v>
      </c>
      <c r="Y63" s="13">
        <v>3.10718578719101E-6</v>
      </c>
      <c r="Z63" s="13">
        <v>8.8953923959131598E-7</v>
      </c>
      <c r="AA63" s="13">
        <v>7.0028089247259899E-7</v>
      </c>
      <c r="AB63" s="13">
        <v>1.46958154884986E-6</v>
      </c>
      <c r="AC63" s="13">
        <v>3.63868000821347E-6</v>
      </c>
      <c r="AD63" s="13">
        <v>4.3770510316031297E-6</v>
      </c>
      <c r="AE63" s="13">
        <v>4.8931362948035204E-6</v>
      </c>
      <c r="AF63" s="13">
        <v>4.09930267590392E-6</v>
      </c>
      <c r="AG63" s="13">
        <v>5.8978659269901503E-6</v>
      </c>
      <c r="AH63" s="13">
        <v>2.2965592317104999E-5</v>
      </c>
      <c r="AI63" s="13">
        <v>1.9705420666692898E-6</v>
      </c>
      <c r="AJ63" s="13">
        <v>7.47984170492908E-7</v>
      </c>
      <c r="AK63" s="13">
        <v>2.97356758332236E-6</v>
      </c>
      <c r="AL63" s="13">
        <v>2.2019770448579698E-6</v>
      </c>
      <c r="AM63" s="13">
        <v>8.5856685020046501E-7</v>
      </c>
      <c r="AN63" s="13">
        <v>3.03291799834049E-6</v>
      </c>
      <c r="AO63" s="13">
        <v>5.39278667621997E-6</v>
      </c>
      <c r="AP63" s="13">
        <v>2.1608749532253701E-6</v>
      </c>
      <c r="AQ63" s="13">
        <v>3.7579576389987701E-6</v>
      </c>
      <c r="AR63" s="13">
        <v>2.65957012850932E-6</v>
      </c>
      <c r="AS63" s="13">
        <v>5.1760924769251697E-6</v>
      </c>
      <c r="AT63" s="13">
        <v>5.3729724397542504E-6</v>
      </c>
      <c r="AU63" s="13">
        <v>5.5439640029293801E-6</v>
      </c>
      <c r="AV63" s="13">
        <v>3.7314795312819901E-6</v>
      </c>
      <c r="AW63" s="13">
        <v>2.1036219106717299E-6</v>
      </c>
      <c r="AX63" s="13">
        <v>6.0645861932735803E-6</v>
      </c>
      <c r="AY63" s="13">
        <v>3.03632860094418E-6</v>
      </c>
      <c r="AZ63" s="13">
        <v>6.4395294608646704E-6</v>
      </c>
      <c r="BA63" s="13">
        <v>4.2829148949005198E-6</v>
      </c>
      <c r="BB63" s="13">
        <v>7.0634923175510798E-6</v>
      </c>
      <c r="BC63" s="13">
        <v>6.9288000787123201E-6</v>
      </c>
      <c r="BD63" s="13">
        <v>8.04245572610113E-6</v>
      </c>
      <c r="BE63" s="13">
        <v>2.9486414932640499E-6</v>
      </c>
      <c r="BF63" s="13">
        <v>5.2552417089571203E-6</v>
      </c>
      <c r="BG63" s="13">
        <v>2.6175289770444699E-5</v>
      </c>
      <c r="BH63" s="13">
        <v>2.81167499459453E-5</v>
      </c>
      <c r="BI63" s="13">
        <v>1.70417212713972E-5</v>
      </c>
      <c r="BJ63" s="13">
        <v>6.8481839327248803E-6</v>
      </c>
      <c r="BK63" s="13">
        <v>3.5638167856649E-6</v>
      </c>
      <c r="BL63" s="13">
        <v>8.3036604738839296E-6</v>
      </c>
      <c r="BM63" s="13">
        <v>1.15000156810169E-5</v>
      </c>
      <c r="BN63" s="13">
        <v>5.6425268928573002E-6</v>
      </c>
      <c r="BO63" s="13">
        <v>4.9921318796858402E-6</v>
      </c>
      <c r="BP63" s="13">
        <v>3.22947929209514E-6</v>
      </c>
      <c r="BQ63" s="13">
        <v>1.23606109953241E-3</v>
      </c>
    </row>
    <row r="64" spans="3:69" x14ac:dyDescent="0.25">
      <c r="C64" s="13">
        <v>1.16302948424575E-6</v>
      </c>
      <c r="D64" s="13">
        <v>1.8790181910233401E-7</v>
      </c>
      <c r="E64" s="13">
        <v>3.9420194295371898E-6</v>
      </c>
      <c r="F64" s="13">
        <v>1.9904326112936399E-6</v>
      </c>
      <c r="G64" s="13">
        <v>1.0369064724330801E-6</v>
      </c>
      <c r="H64" s="13">
        <v>2.16973149728524E-6</v>
      </c>
      <c r="I64" s="13">
        <v>1.06605324129157E-5</v>
      </c>
      <c r="J64" s="13">
        <v>6.8617779870444895E-7</v>
      </c>
      <c r="K64" s="13">
        <v>7.3545713106233095E-7</v>
      </c>
      <c r="L64" s="13">
        <v>4.5524510659412801E-7</v>
      </c>
      <c r="M64" s="13">
        <v>9.8624616602988094E-7</v>
      </c>
      <c r="N64" s="13">
        <v>1.6729304851485201E-6</v>
      </c>
      <c r="O64" s="13">
        <v>2.5869888217065202E-7</v>
      </c>
      <c r="P64" s="13">
        <v>4.0485342163828501E-7</v>
      </c>
      <c r="Q64" s="13">
        <v>6.1767100822370701E-7</v>
      </c>
      <c r="R64" s="13">
        <v>8.4564034322845698E-7</v>
      </c>
      <c r="S64" s="13">
        <v>2.2955467583480402E-6</v>
      </c>
      <c r="T64" s="13">
        <v>1.46383284109583E-6</v>
      </c>
      <c r="U64" s="13">
        <v>5.86656948339229E-7</v>
      </c>
      <c r="V64" s="13">
        <v>1.3827949214615701E-6</v>
      </c>
      <c r="W64" s="13">
        <v>5.1601902138084399E-7</v>
      </c>
      <c r="X64" s="13">
        <v>7.6547425873335797E-7</v>
      </c>
      <c r="Y64" s="13">
        <v>5.6167388525311903E-6</v>
      </c>
      <c r="Z64" s="13">
        <v>1.3869726355868199E-6</v>
      </c>
      <c r="AA64" s="13">
        <v>1.1872869924433799E-6</v>
      </c>
      <c r="AB64" s="13">
        <v>6.8412457379061699E-7</v>
      </c>
      <c r="AC64" s="13">
        <v>1.54800384673579E-6</v>
      </c>
      <c r="AD64" s="13">
        <v>3.8462653431037997E-6</v>
      </c>
      <c r="AE64" s="13">
        <v>1.31223361052701E-6</v>
      </c>
      <c r="AF64" s="13">
        <v>1.4542164941780801E-6</v>
      </c>
      <c r="AG64" s="13">
        <v>1.81847088667997E-6</v>
      </c>
      <c r="AH64" s="13">
        <v>1.84870280918631E-7</v>
      </c>
      <c r="AI64" s="13">
        <v>4.6304931397631298E-6</v>
      </c>
      <c r="AJ64" s="13">
        <v>1.3303488856399501E-6</v>
      </c>
      <c r="AK64" s="13">
        <v>4.6084473261061601E-6</v>
      </c>
      <c r="AL64" s="13">
        <v>2.5351945681774302E-6</v>
      </c>
      <c r="AM64" s="13">
        <v>7.1940744312278997E-7</v>
      </c>
      <c r="AN64" s="13">
        <v>2.05721010803049E-6</v>
      </c>
      <c r="AO64" s="13">
        <v>7.8536198241480196E-7</v>
      </c>
      <c r="AP64" s="13">
        <v>2.47635316018376E-6</v>
      </c>
      <c r="AQ64" s="13">
        <v>1.2433009908333199E-6</v>
      </c>
      <c r="AR64" s="13">
        <v>1.816513827938E-6</v>
      </c>
      <c r="AS64" s="13">
        <v>4.1713259562170699E-6</v>
      </c>
      <c r="AT64" s="13">
        <v>1.9111166405163399E-6</v>
      </c>
      <c r="AU64" s="13">
        <v>2.60081314207828E-6</v>
      </c>
      <c r="AV64" s="13">
        <v>6.1969242683033298E-7</v>
      </c>
      <c r="AW64" s="13">
        <v>6.1705897860358895E-7</v>
      </c>
      <c r="AX64" s="13">
        <v>3.8631624336148198E-6</v>
      </c>
      <c r="AY64" s="13">
        <v>5.2588183489886901E-7</v>
      </c>
      <c r="AZ64" s="13">
        <v>1.9752135003377201E-6</v>
      </c>
      <c r="BA64" s="13">
        <v>2.0578486255548499E-6</v>
      </c>
      <c r="BB64" s="13">
        <v>2.3947576655141498E-6</v>
      </c>
      <c r="BC64" s="13">
        <v>5.3046731168843597E-6</v>
      </c>
      <c r="BD64" s="13">
        <v>2.8281435433446998E-6</v>
      </c>
      <c r="BE64" s="13">
        <v>5.8071417656252302E-7</v>
      </c>
      <c r="BF64" s="13">
        <v>9.3693622626289001E-7</v>
      </c>
      <c r="BG64" s="13">
        <v>5.22717982717542E-6</v>
      </c>
      <c r="BH64" s="13">
        <v>6.9561085965405701E-6</v>
      </c>
      <c r="BI64" s="13">
        <v>1.1392977937059001E-6</v>
      </c>
      <c r="BJ64" s="13">
        <v>1.2036861730562899E-6</v>
      </c>
      <c r="BK64" s="13">
        <v>7.11212550368762E-7</v>
      </c>
      <c r="BL64" s="13">
        <v>1.9909125587062301E-6</v>
      </c>
      <c r="BM64" s="13">
        <v>1.80173842190706E-6</v>
      </c>
      <c r="BN64" s="13">
        <v>2.74778571116026E-6</v>
      </c>
      <c r="BO64" s="13">
        <v>2.5101769489829198E-6</v>
      </c>
      <c r="BP64" s="13">
        <v>5.7816597755782698E-6</v>
      </c>
      <c r="BQ64" s="13">
        <v>2.0396836380113701E-4</v>
      </c>
    </row>
    <row r="65" spans="3:69" x14ac:dyDescent="0.25">
      <c r="C65" s="13">
        <v>1.8257852347599901E-4</v>
      </c>
      <c r="D65" s="13">
        <v>5.3332369038505501E-5</v>
      </c>
      <c r="E65" s="13">
        <v>1.24941284618571E-4</v>
      </c>
      <c r="F65" s="13">
        <v>1.3512594499710701E-4</v>
      </c>
      <c r="G65" s="13">
        <v>4.0649162831557701E-4</v>
      </c>
      <c r="H65" s="13">
        <v>2.6532462795119001E-4</v>
      </c>
      <c r="I65" s="13">
        <v>2.9060756831772601E-4</v>
      </c>
      <c r="J65" s="13">
        <v>3.50401261907887E-4</v>
      </c>
      <c r="K65" s="13">
        <v>3.6776203669997899E-4</v>
      </c>
      <c r="L65" s="13">
        <v>2.86900812173432E-4</v>
      </c>
      <c r="M65" s="13">
        <v>3.3159018052957901E-4</v>
      </c>
      <c r="N65" s="13">
        <v>2.3407260843427699E-4</v>
      </c>
      <c r="O65" s="13">
        <v>7.7697212278912599E-5</v>
      </c>
      <c r="P65" s="13">
        <v>1.07090725110994E-4</v>
      </c>
      <c r="Q65" s="13">
        <v>9.8935777945692498E-5</v>
      </c>
      <c r="R65" s="13">
        <v>1.7442904334789399E-4</v>
      </c>
      <c r="S65" s="13">
        <v>3.7117681548614901E-4</v>
      </c>
      <c r="T65" s="13">
        <v>3.3234710660981698E-4</v>
      </c>
      <c r="U65" s="13">
        <v>2.2543219128957001E-4</v>
      </c>
      <c r="V65" s="13">
        <v>2.6215499275787299E-4</v>
      </c>
      <c r="W65" s="13">
        <v>3.0156078571172499E-4</v>
      </c>
      <c r="X65" s="13">
        <v>2.6399258147342199E-4</v>
      </c>
      <c r="Y65" s="13">
        <v>5.9755267921976995E-4</v>
      </c>
      <c r="Z65" s="13">
        <v>1.89489647599874E-4</v>
      </c>
      <c r="AA65" s="13">
        <v>1.38372591656727E-4</v>
      </c>
      <c r="AB65" s="13">
        <v>4.0752729674175002E-4</v>
      </c>
      <c r="AC65" s="13">
        <v>1.12330396538114E-3</v>
      </c>
      <c r="AD65" s="13">
        <v>2.1482135863446598E-3</v>
      </c>
      <c r="AE65" s="13">
        <v>2.01545036946999E-3</v>
      </c>
      <c r="AF65" s="13">
        <v>4.02489637733076E-4</v>
      </c>
      <c r="AG65" s="13">
        <v>8.72855948907601E-4</v>
      </c>
      <c r="AH65" s="13">
        <v>6.54213114766324E-4</v>
      </c>
      <c r="AI65" s="13">
        <v>2.7451703656374399E-3</v>
      </c>
      <c r="AJ65" s="13">
        <v>1.19580133918702E-4</v>
      </c>
      <c r="AK65" s="13">
        <v>5.2166133076182101E-4</v>
      </c>
      <c r="AL65" s="13">
        <v>4.9390736128464903E-4</v>
      </c>
      <c r="AM65" s="13">
        <v>1.2620547437151199E-4</v>
      </c>
      <c r="AN65" s="13">
        <v>1.2960479908290399E-3</v>
      </c>
      <c r="AO65" s="13">
        <v>4.0305559546937502E-4</v>
      </c>
      <c r="AP65" s="13">
        <v>5.7472187454022099E-4</v>
      </c>
      <c r="AQ65" s="13">
        <v>5.4701299627396303E-2</v>
      </c>
      <c r="AR65" s="13">
        <v>2.4455350181553599E-2</v>
      </c>
      <c r="AS65" s="13">
        <v>1.01008872901944E-3</v>
      </c>
      <c r="AT65" s="13">
        <v>1.45753762625797E-3</v>
      </c>
      <c r="AU65" s="13">
        <v>1.3499256999154499E-3</v>
      </c>
      <c r="AV65" s="13">
        <v>3.8015072419569701E-4</v>
      </c>
      <c r="AW65" s="13">
        <v>8.5106916849830903E-4</v>
      </c>
      <c r="AX65" s="13">
        <v>1.68448881491965E-3</v>
      </c>
      <c r="AY65" s="13">
        <v>8.7200245777122997E-4</v>
      </c>
      <c r="AZ65" s="13">
        <v>1.77313633738377E-3</v>
      </c>
      <c r="BA65" s="13">
        <v>1.0032827223886199E-3</v>
      </c>
      <c r="BB65" s="13">
        <v>3.58938011008801E-3</v>
      </c>
      <c r="BC65" s="13">
        <v>4.7980002977086903E-3</v>
      </c>
      <c r="BD65" s="13">
        <v>2.3587469267132501E-3</v>
      </c>
      <c r="BE65" s="13">
        <v>8.3424701538062601E-4</v>
      </c>
      <c r="BF65" s="13">
        <v>3.0963514810763101E-3</v>
      </c>
      <c r="BG65" s="13">
        <v>8.5089087446310998E-4</v>
      </c>
      <c r="BH65" s="13">
        <v>1.1496198905098401E-3</v>
      </c>
      <c r="BI65" s="13">
        <v>1.1361312586779201E-3</v>
      </c>
      <c r="BJ65" s="13">
        <v>1.26338761747751E-3</v>
      </c>
      <c r="BK65" s="13">
        <v>8.4550135611629398E-2</v>
      </c>
      <c r="BL65" s="13">
        <v>6.3676405814957404E-3</v>
      </c>
      <c r="BM65" s="13">
        <v>1.4734651560469199E-3</v>
      </c>
      <c r="BN65" s="13">
        <v>2.0607469234846698E-3</v>
      </c>
      <c r="BO65" s="13">
        <v>3.9682879768142198E-3</v>
      </c>
      <c r="BP65" s="13">
        <v>1.8204002685799699E-3</v>
      </c>
      <c r="BQ65" s="13">
        <v>4.9485295032697103E-4</v>
      </c>
    </row>
    <row r="66" spans="3:69" x14ac:dyDescent="0.25">
      <c r="C66" s="13">
        <v>7.20843846853712E-5</v>
      </c>
      <c r="D66" s="13">
        <v>2.4137296057185999E-5</v>
      </c>
      <c r="E66" s="13">
        <v>2.9445967520906101E-5</v>
      </c>
      <c r="F66" s="13">
        <v>5.2685275593316602E-5</v>
      </c>
      <c r="G66" s="13">
        <v>1.8799736487368801E-4</v>
      </c>
      <c r="H66" s="13">
        <v>1.05355495267601E-4</v>
      </c>
      <c r="I66" s="13">
        <v>2.1334949801295601E-4</v>
      </c>
      <c r="J66" s="13">
        <v>8.8756781257016507E-5</v>
      </c>
      <c r="K66" s="13">
        <v>1.10814404809433E-4</v>
      </c>
      <c r="L66" s="13">
        <v>6.2789504897378001E-5</v>
      </c>
      <c r="M66" s="13">
        <v>9.1328712744012197E-5</v>
      </c>
      <c r="N66" s="13">
        <v>8.9600960117648305E-5</v>
      </c>
      <c r="O66" s="13">
        <v>1.06937463373473E-5</v>
      </c>
      <c r="P66" s="13">
        <v>2.7455358106889601E-5</v>
      </c>
      <c r="Q66" s="13">
        <v>4.0649756935509501E-5</v>
      </c>
      <c r="R66" s="13">
        <v>5.1374251546610703E-5</v>
      </c>
      <c r="S66" s="13">
        <v>1.2814318278366101E-4</v>
      </c>
      <c r="T66" s="13">
        <v>9.6494954189854003E-5</v>
      </c>
      <c r="U66" s="13">
        <v>5.7171537049199903E-5</v>
      </c>
      <c r="V66" s="13">
        <v>4.8338364518321903E-5</v>
      </c>
      <c r="W66" s="13">
        <v>3.7870966364030899E-5</v>
      </c>
      <c r="X66" s="13">
        <v>7.4778600193045906E-5</v>
      </c>
      <c r="Y66" s="13">
        <v>2.33349231927063E-4</v>
      </c>
      <c r="Z66" s="13">
        <v>4.4227395136395597E-5</v>
      </c>
      <c r="AA66" s="13">
        <v>4.8809283363461499E-5</v>
      </c>
      <c r="AB66" s="13">
        <v>9.6034623793647998E-5</v>
      </c>
      <c r="AC66" s="13">
        <v>1.76451076590351E-4</v>
      </c>
      <c r="AD66" s="13">
        <v>1.4328461403291599E-4</v>
      </c>
      <c r="AE66" s="13">
        <v>2.1817560921337899E-4</v>
      </c>
      <c r="AF66" s="13">
        <v>1.07194909604532E-4</v>
      </c>
      <c r="AG66" s="13">
        <v>3.3236656256894603E-4</v>
      </c>
      <c r="AH66" s="13">
        <v>1.22340267246058E-3</v>
      </c>
      <c r="AI66" s="13">
        <v>8.5806138266244006E-5</v>
      </c>
      <c r="AJ66" s="13">
        <v>4.2167484809488702E-5</v>
      </c>
      <c r="AK66" s="13">
        <v>2.3965355599424E-4</v>
      </c>
      <c r="AL66" s="13">
        <v>1.3330968698161701E-4</v>
      </c>
      <c r="AM66" s="13">
        <v>2.8189647916635498E-5</v>
      </c>
      <c r="AN66" s="13">
        <v>1.7905937896714799E-4</v>
      </c>
      <c r="AO66" s="13">
        <v>6.6906698085907195E-5</v>
      </c>
      <c r="AP66" s="13">
        <v>8.0358400642123703E-5</v>
      </c>
      <c r="AQ66" s="13">
        <v>2.81105148903333E-4</v>
      </c>
      <c r="AR66" s="13">
        <v>1.75500489179666E-4</v>
      </c>
      <c r="AS66" s="13">
        <v>2.9799771658963099E-4</v>
      </c>
      <c r="AT66" s="13">
        <v>3.0555710389268501E-4</v>
      </c>
      <c r="AU66" s="13">
        <v>3.1969980604901503E-4</v>
      </c>
      <c r="AV66" s="13">
        <v>1.2575295594490201E-4</v>
      </c>
      <c r="AW66" s="13">
        <v>1.3392151803994201E-4</v>
      </c>
      <c r="AX66" s="13">
        <v>2.7908055304669602E-4</v>
      </c>
      <c r="AY66" s="13">
        <v>2.15486573385885E-4</v>
      </c>
      <c r="AZ66" s="13">
        <v>3.51856547209833E-4</v>
      </c>
      <c r="BA66" s="13">
        <v>2.9771430127406898E-4</v>
      </c>
      <c r="BB66" s="13">
        <v>4.0346206201576697E-4</v>
      </c>
      <c r="BC66" s="13">
        <v>7.3203740732837497E-4</v>
      </c>
      <c r="BD66" s="13">
        <v>6.9285260576286596E-4</v>
      </c>
      <c r="BE66" s="13">
        <v>2.7583381490022902E-4</v>
      </c>
      <c r="BF66" s="13">
        <v>2.6492890902335301E-4</v>
      </c>
      <c r="BG66" s="13">
        <v>5.1705308269546198E-4</v>
      </c>
      <c r="BH66" s="13">
        <v>3.3549767510463E-4</v>
      </c>
      <c r="BI66" s="13">
        <v>7.3953280392940904E-4</v>
      </c>
      <c r="BJ66" s="13">
        <v>2.9479465577615698E-4</v>
      </c>
      <c r="BK66" s="13">
        <v>8.7050040615264197E-4</v>
      </c>
      <c r="BL66" s="13">
        <v>3.2309368501902598E-4</v>
      </c>
      <c r="BM66" s="13">
        <v>1.32405063348481E-3</v>
      </c>
      <c r="BN66" s="13">
        <v>4.2635258593198301E-4</v>
      </c>
      <c r="BO66" s="13">
        <v>2.4922483131034899E-4</v>
      </c>
      <c r="BP66" s="13">
        <v>1.6189175916173001E-4</v>
      </c>
      <c r="BQ66" s="13">
        <v>2.9133263573059999E-4</v>
      </c>
    </row>
    <row r="67" spans="3:69" x14ac:dyDescent="0.25">
      <c r="C67" s="13">
        <v>8.9219540252216106E-5</v>
      </c>
      <c r="D67" s="13">
        <v>3.4593848220549197E-5</v>
      </c>
      <c r="E67" s="13">
        <v>5.8055811034403399E-5</v>
      </c>
      <c r="F67" s="13">
        <v>1.84583448836982E-4</v>
      </c>
      <c r="G67" s="13">
        <v>1.4288333633402301E-3</v>
      </c>
      <c r="H67" s="13">
        <v>1.1179827414866299E-3</v>
      </c>
      <c r="I67" s="13">
        <v>2.3969321803535E-4</v>
      </c>
      <c r="J67" s="13">
        <v>8.0825848501782295E-4</v>
      </c>
      <c r="K67" s="13">
        <v>1.1234969281117199E-3</v>
      </c>
      <c r="L67" s="13">
        <v>5.5217550601987001E-4</v>
      </c>
      <c r="M67" s="13">
        <v>9.0136570098496495E-4</v>
      </c>
      <c r="N67" s="13">
        <v>6.0502062753942901E-4</v>
      </c>
      <c r="O67" s="13">
        <v>6.58536896894866E-5</v>
      </c>
      <c r="P67" s="13">
        <v>2.1447543845893501E-4</v>
      </c>
      <c r="Q67" s="13">
        <v>2.1872424194319001E-4</v>
      </c>
      <c r="R67" s="13">
        <v>3.9795259809985201E-4</v>
      </c>
      <c r="S67" s="13">
        <v>1.1263022795037099E-3</v>
      </c>
      <c r="T67" s="13">
        <v>8.98008116555894E-4</v>
      </c>
      <c r="U67" s="13">
        <v>4.6855848115997801E-4</v>
      </c>
      <c r="V67" s="13">
        <v>4.0669684580306301E-4</v>
      </c>
      <c r="W67" s="13">
        <v>4.6087401226556699E-4</v>
      </c>
      <c r="X67" s="13">
        <v>5.3869020634515698E-4</v>
      </c>
      <c r="Y67" s="13">
        <v>2.5209231923184199E-3</v>
      </c>
      <c r="Z67" s="13">
        <v>2.92712554854084E-4</v>
      </c>
      <c r="AA67" s="13">
        <v>2.9688267113017302E-4</v>
      </c>
      <c r="AB67" s="13">
        <v>1.0589531219860201E-3</v>
      </c>
      <c r="AC67" s="13">
        <v>8.67771277731417E-4</v>
      </c>
      <c r="AD67" s="13">
        <v>2.2217223486502801E-4</v>
      </c>
      <c r="AE67" s="13">
        <v>4.07991626734329E-4</v>
      </c>
      <c r="AF67" s="13">
        <v>2.8168128088219298E-4</v>
      </c>
      <c r="AG67" s="13">
        <v>4.0028584638390801E-4</v>
      </c>
      <c r="AH67" s="13">
        <v>2.1893549045421202E-3</v>
      </c>
      <c r="AI67" s="13">
        <v>3.1011696797902802E-4</v>
      </c>
      <c r="AJ67" s="13">
        <v>4.5571680116921197E-5</v>
      </c>
      <c r="AK67" s="13">
        <v>2.9209662326959798E-4</v>
      </c>
      <c r="AL67" s="13">
        <v>1.9729229584411199E-4</v>
      </c>
      <c r="AM67" s="13">
        <v>9.3701985640489598E-5</v>
      </c>
      <c r="AN67" s="13">
        <v>2.0685446979019999E-3</v>
      </c>
      <c r="AO67" s="13">
        <v>6.0881035370825896E-4</v>
      </c>
      <c r="AP67" s="13">
        <v>9.9416329854933191E-4</v>
      </c>
      <c r="AQ67" s="13">
        <v>2.41043350041527E-3</v>
      </c>
      <c r="AR67" s="13">
        <v>1.7751532276158799E-3</v>
      </c>
      <c r="AS67" s="13">
        <v>4.0329844245836103E-3</v>
      </c>
      <c r="AT67" s="13">
        <v>3.4483710901916402E-3</v>
      </c>
      <c r="AU67" s="13">
        <v>4.2739153458717103E-3</v>
      </c>
      <c r="AV67" s="13">
        <v>7.7161188256002404E-4</v>
      </c>
      <c r="AW67" s="13">
        <v>1.23434162686918E-3</v>
      </c>
      <c r="AX67" s="13">
        <v>2.05962656592285E-3</v>
      </c>
      <c r="AY67" s="13">
        <v>2.2103805294166798E-3</v>
      </c>
      <c r="AZ67" s="13">
        <v>3.50486735602309E-3</v>
      </c>
      <c r="BA67" s="13">
        <v>3.73981394337359E-3</v>
      </c>
      <c r="BB67" s="13">
        <v>3.3462224779657601E-3</v>
      </c>
      <c r="BC67" s="13">
        <v>1.27728355303186E-3</v>
      </c>
      <c r="BD67" s="13">
        <v>6.0103505963575296E-3</v>
      </c>
      <c r="BE67" s="13">
        <v>3.96528541765063E-3</v>
      </c>
      <c r="BF67" s="13">
        <v>1.3183998864692301E-3</v>
      </c>
      <c r="BG67" s="13">
        <v>2.9029155828980799E-3</v>
      </c>
      <c r="BH67" s="13">
        <v>7.5519121140204496E-4</v>
      </c>
      <c r="BI67" s="13">
        <v>2.2185116195447899E-3</v>
      </c>
      <c r="BJ67" s="13">
        <v>1.6260345155695299E-3</v>
      </c>
      <c r="BK67" s="13">
        <v>1.35667475464753E-3</v>
      </c>
      <c r="BL67" s="13">
        <v>1.34147152036505E-3</v>
      </c>
      <c r="BM67" s="13">
        <v>2.02907592246663E-3</v>
      </c>
      <c r="BN67" s="13">
        <v>1.43222594377084E-3</v>
      </c>
      <c r="BO67" s="13">
        <v>1.26490398229453E-3</v>
      </c>
      <c r="BP67" s="13">
        <v>1.0901998036124401E-3</v>
      </c>
      <c r="BQ67" s="13">
        <v>9.7845058192797397E-4</v>
      </c>
    </row>
    <row r="68" spans="3:69" x14ac:dyDescent="0.25">
      <c r="C68" s="13">
        <v>9.9989647709524299E-4</v>
      </c>
      <c r="D68" s="13">
        <v>5.0810594781020295E-4</v>
      </c>
      <c r="E68" s="13">
        <v>9.3504605672496306E-5</v>
      </c>
      <c r="F68" s="13">
        <v>4.2930610794504501E-4</v>
      </c>
      <c r="G68" s="13">
        <v>3.6001649560758902E-3</v>
      </c>
      <c r="H68" s="13">
        <v>2.3166628478629701E-3</v>
      </c>
      <c r="I68" s="13">
        <v>3.2674621257851598E-4</v>
      </c>
      <c r="J68" s="13">
        <v>1.5738861689300601E-3</v>
      </c>
      <c r="K68" s="13">
        <v>1.9170114309292399E-3</v>
      </c>
      <c r="L68" s="13">
        <v>1.1196462748232299E-3</v>
      </c>
      <c r="M68" s="13">
        <v>1.47098541148164E-3</v>
      </c>
      <c r="N68" s="13">
        <v>1.0894204279367401E-3</v>
      </c>
      <c r="O68" s="13">
        <v>1.2950425214117099E-4</v>
      </c>
      <c r="P68" s="13">
        <v>4.7581661849449802E-4</v>
      </c>
      <c r="Q68" s="13">
        <v>3.7787842744055799E-4</v>
      </c>
      <c r="R68" s="13">
        <v>6.5379328587998305E-4</v>
      </c>
      <c r="S68" s="13">
        <v>1.81535172724632E-3</v>
      </c>
      <c r="T68" s="13">
        <v>1.46680944064664E-3</v>
      </c>
      <c r="U68" s="13">
        <v>9.4124026252456305E-4</v>
      </c>
      <c r="V68" s="13">
        <v>9.8991437906704094E-4</v>
      </c>
      <c r="W68" s="13">
        <v>1.04939256783855E-3</v>
      </c>
      <c r="X68" s="13">
        <v>1.0279680579472199E-3</v>
      </c>
      <c r="Y68" s="13">
        <v>3.11554590535282E-3</v>
      </c>
      <c r="Z68" s="13">
        <v>8.0736603801771399E-4</v>
      </c>
      <c r="AA68" s="13">
        <v>4.64024795703377E-4</v>
      </c>
      <c r="AB68" s="13">
        <v>1.6684802376072201E-3</v>
      </c>
      <c r="AC68" s="13">
        <v>2.42020346662158E-3</v>
      </c>
      <c r="AD68" s="13">
        <v>2.62529753784406E-3</v>
      </c>
      <c r="AE68" s="13">
        <v>3.2526733192267498E-3</v>
      </c>
      <c r="AF68" s="13">
        <v>2.7690984296546602E-3</v>
      </c>
      <c r="AG68" s="13">
        <v>3.1950257276279299E-3</v>
      </c>
      <c r="AH68" s="13">
        <v>5.2249012879997198E-2</v>
      </c>
      <c r="AI68" s="13">
        <v>8.5363881701749401E-5</v>
      </c>
      <c r="AJ68" s="13">
        <v>3.7928506784325698E-4</v>
      </c>
      <c r="AK68" s="13">
        <v>4.0966181499055999E-3</v>
      </c>
      <c r="AL68" s="13">
        <v>2.3470575409653299E-3</v>
      </c>
      <c r="AM68" s="13">
        <v>6.4142837995378196E-4</v>
      </c>
      <c r="AN68" s="13">
        <v>5.1203861126325701E-3</v>
      </c>
      <c r="AO68" s="13">
        <v>1.0369347215410699E-3</v>
      </c>
      <c r="AP68" s="13">
        <v>1.1597890557972299E-3</v>
      </c>
      <c r="AQ68" s="13">
        <v>3.53411556281052E-3</v>
      </c>
      <c r="AR68" s="13">
        <v>1.8156559899289899E-3</v>
      </c>
      <c r="AS68" s="13">
        <v>4.4580926766833702E-3</v>
      </c>
      <c r="AT68" s="13">
        <v>6.74019768390113E-3</v>
      </c>
      <c r="AU68" s="13">
        <v>5.7511967095541499E-3</v>
      </c>
      <c r="AV68" s="13">
        <v>3.5849706301117898E-3</v>
      </c>
      <c r="AW68" s="13">
        <v>3.60885837842588E-3</v>
      </c>
      <c r="AX68" s="13">
        <v>7.9045399956170596E-3</v>
      </c>
      <c r="AY68" s="13">
        <v>4.2251060985325599E-3</v>
      </c>
      <c r="AZ68" s="13">
        <v>7.6451113951519403E-3</v>
      </c>
      <c r="BA68" s="13">
        <v>6.2304701230227301E-3</v>
      </c>
      <c r="BB68" s="13">
        <v>9.9490733738283807E-3</v>
      </c>
      <c r="BC68" s="13">
        <v>4.9854016058194202E-3</v>
      </c>
      <c r="BD68" s="13">
        <v>1.36052845358845E-2</v>
      </c>
      <c r="BE68" s="13">
        <v>4.6047373124476704E-3</v>
      </c>
      <c r="BF68" s="13">
        <v>3.80515902214228E-3</v>
      </c>
      <c r="BG68" s="13">
        <v>1.64061140209514E-2</v>
      </c>
      <c r="BH68" s="13">
        <v>1.2525372344202401E-2</v>
      </c>
      <c r="BI68" s="13">
        <v>2.87514022893413E-2</v>
      </c>
      <c r="BJ68" s="13">
        <v>7.9158076881489896E-3</v>
      </c>
      <c r="BK68" s="13">
        <v>2.5335931317056202E-3</v>
      </c>
      <c r="BL68" s="13">
        <v>9.7986602498269394E-3</v>
      </c>
      <c r="BM68" s="13">
        <v>2.2553853736665401E-2</v>
      </c>
      <c r="BN68" s="13">
        <v>3.9625763311354001E-3</v>
      </c>
      <c r="BO68" s="13">
        <v>4.5419228414836496E-3</v>
      </c>
      <c r="BP68" s="13">
        <v>5.9969517566896497E-4</v>
      </c>
      <c r="BQ68" s="13">
        <v>4.39194618011109E-3</v>
      </c>
    </row>
    <row r="69" spans="3:69" x14ac:dyDescent="0.25">
      <c r="C69" s="13">
        <v>7.9093694551239104E-4</v>
      </c>
      <c r="D69" s="13">
        <v>4.1995576331529498E-3</v>
      </c>
      <c r="E69" s="13">
        <v>5.5634313518618196E-4</v>
      </c>
      <c r="F69" s="13">
        <v>1.09123907134171E-3</v>
      </c>
      <c r="G69" s="13">
        <v>4.2919118362599604E-3</v>
      </c>
      <c r="H69" s="13">
        <v>7.5941624486583405E-4</v>
      </c>
      <c r="I69" s="13">
        <v>3.96770111044621E-3</v>
      </c>
      <c r="J69" s="13">
        <v>3.2502564198776999E-3</v>
      </c>
      <c r="K69" s="13">
        <v>5.01055603398222E-3</v>
      </c>
      <c r="L69" s="13">
        <v>4.2500146868541403E-3</v>
      </c>
      <c r="M69" s="13">
        <v>4.1650251808185998E-3</v>
      </c>
      <c r="N69" s="13">
        <v>2.15737771228309E-3</v>
      </c>
      <c r="O69" s="13">
        <v>7.7514425957977799E-4</v>
      </c>
      <c r="P69" s="13">
        <v>1.3625172860538401E-3</v>
      </c>
      <c r="Q69" s="13">
        <v>1.4639035212635401E-3</v>
      </c>
      <c r="R69" s="13">
        <v>1.1490849826699199E-3</v>
      </c>
      <c r="S69" s="13">
        <v>2.38575186799375E-3</v>
      </c>
      <c r="T69" s="13">
        <v>2.2118965127831298E-3</v>
      </c>
      <c r="U69" s="13">
        <v>2.28693237682509E-3</v>
      </c>
      <c r="V69" s="13">
        <v>2.81131633604666E-3</v>
      </c>
      <c r="W69" s="13">
        <v>1.3054373062612199E-3</v>
      </c>
      <c r="X69" s="13">
        <v>6.7341751779601399E-3</v>
      </c>
      <c r="Y69" s="13">
        <v>5.4285414234789197E-3</v>
      </c>
      <c r="Z69" s="13">
        <v>2.2133999914070099E-3</v>
      </c>
      <c r="AA69" s="13">
        <v>3.4815823057606598E-3</v>
      </c>
      <c r="AB69" s="13">
        <v>3.98910529422296E-3</v>
      </c>
      <c r="AC69" s="13">
        <v>1.06775456757306E-2</v>
      </c>
      <c r="AD69" s="13">
        <v>6.1461108581292697E-3</v>
      </c>
      <c r="AE69" s="13">
        <v>9.8758043835146508E-3</v>
      </c>
      <c r="AF69" s="13">
        <v>6.6440079811967397E-3</v>
      </c>
      <c r="AG69" s="13">
        <v>7.72108097419305E-3</v>
      </c>
      <c r="AH69" s="13">
        <v>1.18936202515229E-3</v>
      </c>
      <c r="AI69" s="13">
        <v>1.5153979350714399E-3</v>
      </c>
      <c r="AJ69" s="13">
        <v>1.5992447681804601E-3</v>
      </c>
      <c r="AK69" s="13">
        <v>2.5763906843311101E-2</v>
      </c>
      <c r="AL69" s="13">
        <v>1.29244217933394E-2</v>
      </c>
      <c r="AM69" s="13">
        <v>2.9013911069987399E-3</v>
      </c>
      <c r="AN69" s="13">
        <v>7.4650616710978E-3</v>
      </c>
      <c r="AO69" s="13">
        <v>6.5235290496414499E-3</v>
      </c>
      <c r="AP69" s="13">
        <v>1.45786265791832E-3</v>
      </c>
      <c r="AQ69" s="13">
        <v>1.3686318728179301E-3</v>
      </c>
      <c r="AR69" s="13">
        <v>3.5385499163038099E-3</v>
      </c>
      <c r="AS69" s="13">
        <v>5.8687354867186002E-3</v>
      </c>
      <c r="AT69" s="13">
        <v>4.9854064594355898E-3</v>
      </c>
      <c r="AU69" s="13">
        <v>4.5098806573365697E-3</v>
      </c>
      <c r="AV69" s="13">
        <v>5.6583232672078399E-3</v>
      </c>
      <c r="AW69" s="13">
        <v>2.7038705052981902E-3</v>
      </c>
      <c r="AX69" s="13">
        <v>2.1825843977800702E-3</v>
      </c>
      <c r="AY69" s="13">
        <v>1.5951222164323299E-2</v>
      </c>
      <c r="AZ69" s="13">
        <v>2.79529664598581E-3</v>
      </c>
      <c r="BA69" s="13">
        <v>1.2569772477510699E-3</v>
      </c>
      <c r="BB69" s="13">
        <v>4.73216319901517E-3</v>
      </c>
      <c r="BC69" s="13">
        <v>8.2637378523283799E-3</v>
      </c>
      <c r="BD69" s="13">
        <v>9.9810169355221603E-3</v>
      </c>
      <c r="BE69" s="13">
        <v>1.6922038487147701E-2</v>
      </c>
      <c r="BF69" s="13">
        <v>2.5364310944394602E-3</v>
      </c>
      <c r="BG69" s="13">
        <v>4.1273022353432399E-3</v>
      </c>
      <c r="BH69" s="13">
        <v>1.37222229651668E-2</v>
      </c>
      <c r="BI69" s="13">
        <v>5.7790736409610403E-3</v>
      </c>
      <c r="BJ69" s="13">
        <v>3.22876600066495E-3</v>
      </c>
      <c r="BK69" s="13">
        <v>3.7332580544162499E-3</v>
      </c>
      <c r="BL69" s="13">
        <v>7.8996054864808804E-3</v>
      </c>
      <c r="BM69" s="13">
        <v>6.4046055670207097E-3</v>
      </c>
      <c r="BN69" s="13">
        <v>1.0950173849693301E-2</v>
      </c>
      <c r="BO69" s="13">
        <v>1.03801456606592E-2</v>
      </c>
      <c r="BP69" s="13">
        <v>3.4758635603072902E-3</v>
      </c>
      <c r="BQ69" s="13">
        <v>6.8424625105286702E-3</v>
      </c>
    </row>
    <row r="70" spans="3:69" x14ac:dyDescent="0.25">
      <c r="C70" s="13">
        <v>9.7584439127718508E-6</v>
      </c>
      <c r="D70" s="13">
        <v>1.7132496239111199E-5</v>
      </c>
      <c r="E70" s="13">
        <v>7.0416077558661396E-5</v>
      </c>
      <c r="F70" s="13">
        <v>5.93700266987419E-5</v>
      </c>
      <c r="G70" s="13">
        <v>1.16428787728434E-4</v>
      </c>
      <c r="H70" s="13">
        <v>4.8855487716005703E-5</v>
      </c>
      <c r="I70" s="13">
        <v>7.2105834307416097E-5</v>
      </c>
      <c r="J70" s="13">
        <v>5.8721950086781298E-5</v>
      </c>
      <c r="K70" s="13">
        <v>5.1669152254179197E-5</v>
      </c>
      <c r="L70" s="13">
        <v>4.6917994184147E-5</v>
      </c>
      <c r="M70" s="13">
        <v>6.7056546130725905E-5</v>
      </c>
      <c r="N70" s="13">
        <v>4.2214571994162897E-5</v>
      </c>
      <c r="O70" s="13">
        <v>4.1395297281032703E-5</v>
      </c>
      <c r="P70" s="13">
        <v>3.1293973885088798E-5</v>
      </c>
      <c r="Q70" s="13">
        <v>2.1296585435103401E-5</v>
      </c>
      <c r="R70" s="13">
        <v>4.3095142053795003E-5</v>
      </c>
      <c r="S70" s="13">
        <v>7.9135495335954403E-5</v>
      </c>
      <c r="T70" s="13">
        <v>7.6002026204788402E-5</v>
      </c>
      <c r="U70" s="13">
        <v>3.7089990834715901E-5</v>
      </c>
      <c r="V70" s="13">
        <v>5.6364465053420697E-5</v>
      </c>
      <c r="W70" s="13">
        <v>7.0705897128703704E-5</v>
      </c>
      <c r="X70" s="13">
        <v>4.0609919995192499E-5</v>
      </c>
      <c r="Y70" s="13">
        <v>7.0084112054216805E-5</v>
      </c>
      <c r="Z70" s="13">
        <v>2.26645161979883E-5</v>
      </c>
      <c r="AA70" s="13">
        <v>3.7720691209070799E-5</v>
      </c>
      <c r="AB70" s="13">
        <v>6.0396206595906902E-5</v>
      </c>
      <c r="AC70" s="13">
        <v>1.2514886211268899E-4</v>
      </c>
      <c r="AD70" s="13">
        <v>1.54784678530228E-4</v>
      </c>
      <c r="AE70" s="13">
        <v>7.5346640925144195E-5</v>
      </c>
      <c r="AF70" s="13">
        <v>8.2915440155257702E-5</v>
      </c>
      <c r="AG70" s="13">
        <v>1.5054269406873701E-4</v>
      </c>
      <c r="AH70" s="13">
        <v>1.01702633368017E-5</v>
      </c>
      <c r="AI70" s="13">
        <v>8.2130917640857305E-5</v>
      </c>
      <c r="AJ70" s="13">
        <v>5.2757279613619703E-5</v>
      </c>
      <c r="AK70" s="13">
        <v>3.9931830145854301E-5</v>
      </c>
      <c r="AL70" s="13">
        <v>5.35671191669059E-5</v>
      </c>
      <c r="AM70" s="13">
        <v>7.6237052815327004E-5</v>
      </c>
      <c r="AN70" s="13">
        <v>2.7410399465498101E-5</v>
      </c>
      <c r="AO70" s="13">
        <v>2.9727774837146601E-5</v>
      </c>
      <c r="AP70" s="13">
        <v>9.6606134265469595E-5</v>
      </c>
      <c r="AQ70" s="13">
        <v>1.9987122158669101E-4</v>
      </c>
      <c r="AR70" s="13">
        <v>1.5990808670931001E-4</v>
      </c>
      <c r="AS70" s="13">
        <v>2.13594948623365E-4</v>
      </c>
      <c r="AT70" s="13">
        <v>1.36012732130041E-4</v>
      </c>
      <c r="AU70" s="13">
        <v>1.5953660801596101E-4</v>
      </c>
      <c r="AV70" s="13">
        <v>5.9896691029464401E-5</v>
      </c>
      <c r="AW70" s="13">
        <v>3.8835317319941702E-5</v>
      </c>
      <c r="AX70" s="13">
        <v>7.2067295563297401E-5</v>
      </c>
      <c r="AY70" s="13">
        <v>5.2573786556952497E-5</v>
      </c>
      <c r="AZ70" s="13">
        <v>6.9027888160969996E-5</v>
      </c>
      <c r="BA70" s="13">
        <v>1.22213948224705E-4</v>
      </c>
      <c r="BB70" s="13">
        <v>2.0534723152803601E-4</v>
      </c>
      <c r="BC70" s="13">
        <v>2.2344953979115399E-4</v>
      </c>
      <c r="BD70" s="13">
        <v>1.26081697681349E-4</v>
      </c>
      <c r="BE70" s="13">
        <v>6.1314042823931497E-5</v>
      </c>
      <c r="BF70" s="13">
        <v>3.7024253810708599E-5</v>
      </c>
      <c r="BG70" s="13">
        <v>6.9514258438251904E-5</v>
      </c>
      <c r="BH70" s="13">
        <v>1.14722418733252E-4</v>
      </c>
      <c r="BI70" s="13">
        <v>7.9710091789124798E-5</v>
      </c>
      <c r="BJ70" s="13">
        <v>6.6053824564844395E-5</v>
      </c>
      <c r="BK70" s="13">
        <v>5.9848005447824301E-5</v>
      </c>
      <c r="BL70" s="13">
        <v>1.01319425103009E-4</v>
      </c>
      <c r="BM70" s="13">
        <v>7.7647162405214098E-5</v>
      </c>
      <c r="BN70" s="13">
        <v>8.7357421765932804E-5</v>
      </c>
      <c r="BO70" s="13">
        <v>7.7864376697527702E-5</v>
      </c>
      <c r="BP70" s="13">
        <v>1.5852190634824901E-4</v>
      </c>
      <c r="BQ70" s="13">
        <v>6.3257331964540798E-5</v>
      </c>
    </row>
    <row r="71" spans="3:69" x14ac:dyDescent="0.25">
      <c r="C71" s="13">
        <v>8.5671000247888093E-3</v>
      </c>
      <c r="D71" s="13">
        <v>7.1155514491651898E-3</v>
      </c>
      <c r="E71" s="13">
        <v>5.1079627924305497E-3</v>
      </c>
      <c r="F71" s="13">
        <v>7.1374104148480598E-3</v>
      </c>
      <c r="G71" s="13">
        <v>2.52673034677048E-3</v>
      </c>
      <c r="H71" s="13">
        <v>1.7418861433205399E-2</v>
      </c>
      <c r="I71" s="13">
        <v>2.1329831080504598E-3</v>
      </c>
      <c r="J71" s="13">
        <v>9.4224936484023792E-3</v>
      </c>
      <c r="K71" s="13">
        <v>6.7082761078898299E-3</v>
      </c>
      <c r="L71" s="13">
        <v>6.3201849161960404E-3</v>
      </c>
      <c r="M71" s="13">
        <v>3.9986089238026297E-3</v>
      </c>
      <c r="N71" s="13">
        <v>2.8050617329854902E-3</v>
      </c>
      <c r="O71" s="13">
        <v>1.14865309997696E-3</v>
      </c>
      <c r="P71" s="13">
        <v>2.9833494796134199E-3</v>
      </c>
      <c r="Q71" s="13">
        <v>1.34947784168879E-3</v>
      </c>
      <c r="R71" s="13">
        <v>1.6188736029256899E-3</v>
      </c>
      <c r="S71" s="13">
        <v>3.69515621829173E-3</v>
      </c>
      <c r="T71" s="13">
        <v>2.9166571002188402E-3</v>
      </c>
      <c r="U71" s="13">
        <v>4.3691651085489098E-3</v>
      </c>
      <c r="V71" s="13">
        <v>5.5168680283477498E-3</v>
      </c>
      <c r="W71" s="13">
        <v>3.2065367572148302E-3</v>
      </c>
      <c r="X71" s="13">
        <v>8.3157436133566697E-3</v>
      </c>
      <c r="Y71" s="13">
        <v>6.8032031507047497E-3</v>
      </c>
      <c r="Z71" s="13">
        <v>4.0214515995623101E-3</v>
      </c>
      <c r="AA71" s="13">
        <v>5.8234293677193998E-3</v>
      </c>
      <c r="AB71" s="13">
        <v>5.5225096627108897E-3</v>
      </c>
      <c r="AC71" s="13">
        <v>1.1871369478673101E-2</v>
      </c>
      <c r="AD71" s="13">
        <v>9.06428199003282E-3</v>
      </c>
      <c r="AE71" s="13">
        <v>1.2705954652262701E-2</v>
      </c>
      <c r="AF71" s="13">
        <v>7.9848705620083997E-3</v>
      </c>
      <c r="AG71" s="13">
        <v>1.27837131416619E-2</v>
      </c>
      <c r="AH71" s="13">
        <v>3.39417002666254E-3</v>
      </c>
      <c r="AI71" s="13">
        <v>3.2396603275825801E-3</v>
      </c>
      <c r="AJ71" s="13">
        <v>5.7018476117546797E-2</v>
      </c>
      <c r="AK71" s="13">
        <v>2.2565083152188699E-2</v>
      </c>
      <c r="AL71" s="13">
        <v>5.5385655162964297E-3</v>
      </c>
      <c r="AM71" s="13">
        <v>3.4170469777915998E-3</v>
      </c>
      <c r="AN71" s="13">
        <v>7.8810929867388704E-3</v>
      </c>
      <c r="AO71" s="13">
        <v>2.2168274792421099E-2</v>
      </c>
      <c r="AP71" s="13">
        <v>3.8034159197696798E-3</v>
      </c>
      <c r="AQ71" s="13">
        <v>7.6630550567775499E-3</v>
      </c>
      <c r="AR71" s="13">
        <v>4.7511143105372902E-3</v>
      </c>
      <c r="AS71" s="13">
        <v>8.6073781215100093E-3</v>
      </c>
      <c r="AT71" s="13">
        <v>6.3995235775854403E-3</v>
      </c>
      <c r="AU71" s="13">
        <v>2.1760449934355101E-2</v>
      </c>
      <c r="AV71" s="13">
        <v>3.02297831361015E-3</v>
      </c>
      <c r="AW71" s="13">
        <v>1.2480504003342E-2</v>
      </c>
      <c r="AX71" s="13">
        <v>9.1011836250356106E-3</v>
      </c>
      <c r="AY71" s="13">
        <v>6.9096431686304204E-3</v>
      </c>
      <c r="AZ71" s="13">
        <v>5.3566894071630103E-3</v>
      </c>
      <c r="BA71" s="13">
        <v>3.67121029983737E-3</v>
      </c>
      <c r="BB71" s="13">
        <v>7.9500205465318306E-3</v>
      </c>
      <c r="BC71" s="13">
        <v>7.9699112513892598E-3</v>
      </c>
      <c r="BD71" s="13">
        <v>8.1270213795370597E-3</v>
      </c>
      <c r="BE71" s="13">
        <v>1.48718686309652E-2</v>
      </c>
      <c r="BF71" s="13">
        <v>9.6593427078841207E-3</v>
      </c>
      <c r="BG71" s="13">
        <v>4.9674949302460497E-3</v>
      </c>
      <c r="BH71" s="13">
        <v>9.1071224901892196E-3</v>
      </c>
      <c r="BI71" s="13">
        <v>7.9655539468119693E-3</v>
      </c>
      <c r="BJ71" s="13">
        <v>1.7062292171269301E-2</v>
      </c>
      <c r="BK71" s="13">
        <v>8.1924312171714093E-3</v>
      </c>
      <c r="BL71" s="13">
        <v>9.6992110154330707E-3</v>
      </c>
      <c r="BM71" s="13">
        <v>1.13478477486142E-2</v>
      </c>
      <c r="BN71" s="13">
        <v>1.32573869422074E-2</v>
      </c>
      <c r="BO71" s="13">
        <v>8.2804307711820506E-3</v>
      </c>
      <c r="BP71" s="13">
        <v>4.4520773080643696E-3</v>
      </c>
      <c r="BQ71" s="13">
        <v>8.8555194301688893E-3</v>
      </c>
    </row>
    <row r="72" spans="3:69" x14ac:dyDescent="0.25">
      <c r="C72" s="13">
        <f t="shared" ref="C72:AH72" si="0">SUM(C5:C71)</f>
        <v>0.51727714824007387</v>
      </c>
      <c r="D72" s="13">
        <f t="shared" si="0"/>
        <v>0.17100302685661314</v>
      </c>
      <c r="E72" s="13">
        <f t="shared" si="0"/>
        <v>0.30452866031629405</v>
      </c>
      <c r="F72" s="13">
        <f t="shared" si="0"/>
        <v>0.35264938120125977</v>
      </c>
      <c r="G72" s="13">
        <f t="shared" si="0"/>
        <v>0.32186288050569151</v>
      </c>
      <c r="H72" s="13">
        <f t="shared" si="0"/>
        <v>0.23891215010661443</v>
      </c>
      <c r="I72" s="13">
        <f t="shared" si="0"/>
        <v>0.37063320700237434</v>
      </c>
      <c r="J72" s="13">
        <f t="shared" si="0"/>
        <v>0.40247121441474404</v>
      </c>
      <c r="K72" s="13">
        <f t="shared" si="0"/>
        <v>0.42026316181813367</v>
      </c>
      <c r="L72" s="13">
        <f t="shared" si="0"/>
        <v>0.46282045147905732</v>
      </c>
      <c r="M72" s="13">
        <f t="shared" si="0"/>
        <v>0.42536099303500174</v>
      </c>
      <c r="N72" s="13">
        <f t="shared" si="0"/>
        <v>0.41959605291207908</v>
      </c>
      <c r="O72" s="13">
        <f t="shared" si="0"/>
        <v>0.14556481390349088</v>
      </c>
      <c r="P72" s="13">
        <f t="shared" si="0"/>
        <v>0.34452432646904335</v>
      </c>
      <c r="Q72" s="13">
        <f t="shared" si="0"/>
        <v>0.4756286113202608</v>
      </c>
      <c r="R72" s="13">
        <f t="shared" si="0"/>
        <v>0.26173044068813794</v>
      </c>
      <c r="S72" s="13">
        <f t="shared" si="0"/>
        <v>0.42401604249410491</v>
      </c>
      <c r="T72" s="13">
        <f t="shared" si="0"/>
        <v>0.32083871681093679</v>
      </c>
      <c r="U72" s="13">
        <f t="shared" si="0"/>
        <v>0.5880585105461964</v>
      </c>
      <c r="V72" s="13">
        <f t="shared" si="0"/>
        <v>0.43775557448888153</v>
      </c>
      <c r="W72" s="13">
        <f t="shared" si="0"/>
        <v>0.36133817576805577</v>
      </c>
      <c r="X72" s="13">
        <f t="shared" si="0"/>
        <v>0.49241116520644512</v>
      </c>
      <c r="Y72" s="13">
        <f t="shared" si="0"/>
        <v>0.43608940219814818</v>
      </c>
      <c r="Z72" s="13">
        <f t="shared" si="0"/>
        <v>0.19313827643802728</v>
      </c>
      <c r="AA72" s="13">
        <f t="shared" si="0"/>
        <v>0.41782081947517186</v>
      </c>
      <c r="AB72" s="13">
        <f t="shared" si="0"/>
        <v>0.49823286783769888</v>
      </c>
      <c r="AC72" s="13">
        <f t="shared" si="0"/>
        <v>0.34019168053319188</v>
      </c>
      <c r="AD72" s="13">
        <f t="shared" si="0"/>
        <v>0.29683647586918521</v>
      </c>
      <c r="AE72" s="13">
        <f t="shared" si="0"/>
        <v>0.3240098737708591</v>
      </c>
      <c r="AF72" s="13">
        <f t="shared" si="0"/>
        <v>0.33977804673983686</v>
      </c>
      <c r="AG72" s="13">
        <f t="shared" si="0"/>
        <v>0.385851396913372</v>
      </c>
      <c r="AH72" s="13">
        <f t="shared" si="0"/>
        <v>0.28964382856745874</v>
      </c>
      <c r="AI72" s="13">
        <f t="shared" ref="AI72:BN72" si="1">SUM(AI5:AI71)</f>
        <v>0.3693452713327251</v>
      </c>
      <c r="AJ72" s="13">
        <f t="shared" si="1"/>
        <v>0.5627417542429497</v>
      </c>
      <c r="AK72" s="13">
        <f t="shared" si="1"/>
        <v>0.44507887739739732</v>
      </c>
      <c r="AL72" s="13">
        <f t="shared" si="1"/>
        <v>0.43444743351845888</v>
      </c>
      <c r="AM72" s="13">
        <f t="shared" si="1"/>
        <v>0.10458257408683701</v>
      </c>
      <c r="AN72" s="13">
        <f t="shared" si="1"/>
        <v>0.34010034373044595</v>
      </c>
      <c r="AO72" s="13">
        <f t="shared" si="1"/>
        <v>0.42904763938693841</v>
      </c>
      <c r="AP72" s="13">
        <f t="shared" si="1"/>
        <v>0.19919263502644119</v>
      </c>
      <c r="AQ72" s="13">
        <f t="shared" si="1"/>
        <v>0.35709985825525042</v>
      </c>
      <c r="AR72" s="13">
        <f t="shared" si="1"/>
        <v>0.35807504908978893</v>
      </c>
      <c r="AS72" s="13">
        <f t="shared" si="1"/>
        <v>0.36566344263646755</v>
      </c>
      <c r="AT72" s="13">
        <f t="shared" si="1"/>
        <v>0.28403342864573483</v>
      </c>
      <c r="AU72" s="13">
        <f t="shared" si="1"/>
        <v>0.44489577173578387</v>
      </c>
      <c r="AV72" s="13">
        <f t="shared" si="1"/>
        <v>0.47269174357684807</v>
      </c>
      <c r="AW72" s="13">
        <f t="shared" si="1"/>
        <v>0.7775630946966634</v>
      </c>
      <c r="AX72" s="13">
        <f t="shared" si="1"/>
        <v>0.27176402956127227</v>
      </c>
      <c r="AY72" s="13">
        <f t="shared" si="1"/>
        <v>0.29065618278985517</v>
      </c>
      <c r="AZ72" s="13">
        <f t="shared" si="1"/>
        <v>0.23077404799626874</v>
      </c>
      <c r="BA72" s="13">
        <f t="shared" si="1"/>
        <v>0.1984649019251708</v>
      </c>
      <c r="BB72" s="13">
        <f t="shared" si="1"/>
        <v>0.32168003235941744</v>
      </c>
      <c r="BC72" s="13">
        <f t="shared" si="1"/>
        <v>0.3404150210703949</v>
      </c>
      <c r="BD72" s="13">
        <f t="shared" si="1"/>
        <v>0.37368624774585241</v>
      </c>
      <c r="BE72" s="13">
        <f t="shared" si="1"/>
        <v>0.37377081260329692</v>
      </c>
      <c r="BF72" s="13">
        <f t="shared" si="1"/>
        <v>0.2528847072896061</v>
      </c>
      <c r="BG72" s="13">
        <f t="shared" si="1"/>
        <v>0.26669654348261895</v>
      </c>
      <c r="BH72" s="13">
        <f t="shared" si="1"/>
        <v>0.42101148162145485</v>
      </c>
      <c r="BI72" s="13">
        <f t="shared" si="1"/>
        <v>0.34915689136314138</v>
      </c>
      <c r="BJ72" s="13">
        <f t="shared" si="1"/>
        <v>0.32281295586835607</v>
      </c>
      <c r="BK72" s="13">
        <f t="shared" si="1"/>
        <v>0.27756930089208237</v>
      </c>
      <c r="BL72" s="13">
        <f t="shared" si="1"/>
        <v>0.37960537713582193</v>
      </c>
      <c r="BM72" s="13">
        <f t="shared" si="1"/>
        <v>0.32257756508921587</v>
      </c>
      <c r="BN72" s="13">
        <f t="shared" si="1"/>
        <v>0.4106297766169672</v>
      </c>
      <c r="BO72" s="13">
        <f t="shared" ref="BO72:BQ72" si="2">SUM(BO5:BO71)</f>
        <v>0.3150352828994526</v>
      </c>
      <c r="BP72" s="13">
        <f t="shared" si="2"/>
        <v>0.24952367340703446</v>
      </c>
      <c r="BQ72" s="13">
        <f t="shared" si="2"/>
        <v>0.28812782766521933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vt:lpstr>
      <vt:lpstr>KY</vt:lpstr>
      <vt:lpstr>IL</vt:lpstr>
      <vt:lpstr>CA</vt:lpstr>
      <vt:lpstr>Use</vt:lpstr>
      <vt:lpstr>Make</vt:lpstr>
      <vt:lpstr>AggScheme</vt:lpstr>
      <vt:lpstr>Key_Equations</vt:lpstr>
      <vt:lpstr>Scratch</vt:lpstr>
      <vt:lpstr>g - CA sim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 Jackson</dc:creator>
  <cp:lastModifiedBy>Caroline Welter</cp:lastModifiedBy>
  <dcterms:created xsi:type="dcterms:W3CDTF">2021-10-20T16:31:05Z</dcterms:created>
  <dcterms:modified xsi:type="dcterms:W3CDTF">2022-02-03T15:29:23Z</dcterms:modified>
</cp:coreProperties>
</file>