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reutlingenuniversityde.sharepoint.com/sites/DataMining817/Freigegebene Dokumente/General/Power BI Report/01_Data/"/>
    </mc:Choice>
  </mc:AlternateContent>
  <xr:revisionPtr revIDLastSave="973" documentId="13_ncr:40009_{96CA50FE-374A-DD45-ADFC-33E9A65DDD8F}" xr6:coauthVersionLast="47" xr6:coauthVersionMax="47" xr10:uidLastSave="{8A2A0507-5140-468C-9D46-4758867BF24E}"/>
  <bookViews>
    <workbookView xWindow="19090" yWindow="-110" windowWidth="19420" windowHeight="10420" xr2:uid="{00000000-000D-0000-FFFF-FFFF00000000}"/>
  </bookViews>
  <sheets>
    <sheet name="OECDBLI2017cleanedcsv" sheetId="1" r:id="rId1"/>
    <sheet name="Custom Measuers" sheetId="5" r:id="rId2"/>
    <sheet name="GDP_Pop#" sheetId="4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20" i="1"/>
  <c r="B23" i="1"/>
  <c r="B18" i="1"/>
  <c r="B29" i="1"/>
  <c r="B31" i="1"/>
  <c r="B26" i="1"/>
  <c r="B33" i="1"/>
  <c r="B17" i="1"/>
  <c r="B9" i="1"/>
  <c r="B27" i="1"/>
  <c r="B22" i="1"/>
  <c r="B36" i="1"/>
  <c r="B8" i="1"/>
  <c r="B19" i="1"/>
  <c r="B14" i="1"/>
  <c r="B6" i="1"/>
  <c r="B3" i="1"/>
  <c r="B13" i="1"/>
  <c r="B39" i="1"/>
  <c r="B10" i="1"/>
  <c r="B37" i="1"/>
  <c r="B16" i="1"/>
  <c r="B15" i="1"/>
  <c r="B11" i="1"/>
  <c r="B34" i="1"/>
  <c r="B21" i="1"/>
  <c r="B35" i="1"/>
  <c r="B25" i="1"/>
  <c r="B5" i="1"/>
  <c r="B12" i="1"/>
  <c r="B4" i="1"/>
  <c r="B32" i="1"/>
  <c r="B24" i="1"/>
  <c r="B30" i="1"/>
  <c r="B38" i="1"/>
  <c r="B40" i="1"/>
  <c r="B41" i="1"/>
  <c r="C20" i="1"/>
  <c r="C23" i="1"/>
  <c r="C18" i="1"/>
  <c r="C29" i="1"/>
  <c r="C31" i="1"/>
  <c r="C26" i="1"/>
  <c r="C33" i="1"/>
  <c r="C17" i="1"/>
  <c r="C9" i="1"/>
  <c r="C27" i="1"/>
  <c r="C22" i="1"/>
  <c r="C36" i="1"/>
  <c r="C8" i="1"/>
  <c r="C19" i="1"/>
  <c r="C14" i="1"/>
  <c r="C6" i="1"/>
  <c r="C3" i="1"/>
  <c r="C13" i="1"/>
  <c r="C39" i="1"/>
  <c r="C10" i="1"/>
  <c r="C37" i="1"/>
  <c r="C16" i="1"/>
  <c r="C15" i="1"/>
  <c r="C11" i="1"/>
  <c r="C34" i="1"/>
  <c r="C21" i="1"/>
  <c r="C35" i="1"/>
  <c r="C25" i="1"/>
  <c r="C5" i="1"/>
  <c r="C12" i="1"/>
  <c r="C4" i="1"/>
  <c r="C32" i="1"/>
  <c r="C24" i="1"/>
  <c r="C30" i="1"/>
  <c r="C38" i="1"/>
  <c r="C40" i="1"/>
  <c r="C41" i="1"/>
  <c r="C7" i="1"/>
  <c r="D7" i="1" l="1"/>
  <c r="D16" i="1"/>
  <c r="D19" i="1"/>
  <c r="D5" i="1"/>
  <c r="D37" i="1"/>
  <c r="D8" i="1"/>
  <c r="D31" i="1"/>
  <c r="D12" i="1"/>
  <c r="D26" i="1"/>
  <c r="D41" i="1"/>
  <c r="D32" i="1"/>
  <c r="D11" i="1"/>
  <c r="D6" i="1"/>
  <c r="D17" i="1"/>
  <c r="D24" i="1"/>
  <c r="D34" i="1"/>
  <c r="D3" i="1"/>
  <c r="D9" i="1"/>
  <c r="D20" i="1"/>
  <c r="D4" i="1"/>
  <c r="D15" i="1"/>
  <c r="D14" i="1"/>
  <c r="D33" i="1"/>
  <c r="D36" i="1"/>
  <c r="D29" i="1"/>
  <c r="D40" i="1"/>
  <c r="D25" i="1"/>
  <c r="D10" i="1"/>
  <c r="D35" i="1"/>
  <c r="D39" i="1"/>
  <c r="D22" i="1"/>
  <c r="D18" i="1"/>
  <c r="B28" i="1"/>
  <c r="D38" i="1"/>
  <c r="D30" i="1"/>
  <c r="D21" i="1"/>
  <c r="D13" i="1"/>
  <c r="D27" i="1"/>
  <c r="D23" i="1"/>
  <c r="C28" i="1"/>
  <c r="D28" i="1" l="1"/>
</calcChain>
</file>

<file path=xl/sharedStrings.xml><?xml version="1.0" encoding="utf-8"?>
<sst xmlns="http://schemas.openxmlformats.org/spreadsheetml/2006/main" count="4983" uniqueCount="631">
  <si>
    <t>Geogrpahy</t>
  </si>
  <si>
    <t>Economic</t>
  </si>
  <si>
    <t>Employment</t>
  </si>
  <si>
    <t>Other</t>
  </si>
  <si>
    <t>Education</t>
  </si>
  <si>
    <t>Pollution</t>
  </si>
  <si>
    <t>Health</t>
  </si>
  <si>
    <t>Safety</t>
  </si>
  <si>
    <t>Country</t>
  </si>
  <si>
    <t>GDP</t>
  </si>
  <si>
    <t>Dwellings without basic facilities as pct</t>
  </si>
  <si>
    <t>Housing expenditure as pct of disposable income</t>
  </si>
  <si>
    <t>Rooms per person as ratio</t>
  </si>
  <si>
    <t>Household net adjusted disposable income in usd</t>
  </si>
  <si>
    <t>Household net financial wealth in usd</t>
  </si>
  <si>
    <t>Labour market insecurity as pct</t>
  </si>
  <si>
    <t>Employment rate as pct</t>
  </si>
  <si>
    <t>Long-term unemployment rate as pct</t>
  </si>
  <si>
    <t>Personal earnings in usd</t>
  </si>
  <si>
    <t>Quality of support network as pct</t>
  </si>
  <si>
    <t>Educational attainment as pct</t>
  </si>
  <si>
    <t>Student skills as avg score</t>
  </si>
  <si>
    <t>Expected years in education in yrs</t>
  </si>
  <si>
    <t>Air pollution in ugm3</t>
  </si>
  <si>
    <t>Water quality as pct</t>
  </si>
  <si>
    <t>Voter turnout as pct</t>
  </si>
  <si>
    <t>Life expectancy in yrs</t>
  </si>
  <si>
    <t>Self-reported health as pct</t>
  </si>
  <si>
    <t>Life satisfaction as avg score</t>
  </si>
  <si>
    <t>Feeling safe walking alone at night as pct</t>
  </si>
  <si>
    <t>Homicide rate as ratio per 100k</t>
  </si>
  <si>
    <t>Employees working very long hours as pct</t>
  </si>
  <si>
    <t>Time devoted to leisure and personal care in hrs per day</t>
  </si>
  <si>
    <t xml:space="preserve">Region </t>
  </si>
  <si>
    <t xml:space="preserve">Economic Development </t>
  </si>
  <si>
    <t>G7 Member</t>
  </si>
  <si>
    <t>Region Details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</si>
  <si>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</si>
  <si>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</si>
  <si>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</si>
  <si>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</si>
  <si>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</si>
  <si>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</si>
  <si>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</si>
  <si>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</si>
  <si>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</si>
  <si>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</si>
  <si>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</si>
  <si>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</si>
  <si>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</si>
  <si>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</si>
  <si>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</si>
  <si>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</si>
  <si>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</si>
  <si>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</si>
  <si>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South 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</si>
  <si>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</si>
  <si>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</si>
  <si>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</si>
  <si>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</si>
  <si>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</si>
  <si>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</si>
  <si>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</si>
  <si>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</si>
  <si>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</si>
  <si>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</si>
  <si>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</si>
  <si>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</si>
  <si>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</si>
  <si>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</si>
  <si>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</si>
  <si>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USA</t>
  </si>
  <si>
    <t>OECD - Total</t>
  </si>
  <si>
    <t>Brazil</t>
  </si>
  <si>
    <t>Russia</t>
  </si>
  <si>
    <t>South Africa</t>
  </si>
  <si>
    <t>Erklärungen</t>
  </si>
  <si>
    <t xml:space="preserve">Erwarteter Gehaltsverlust, kalkuliert aus realem Verlust bei Jobverlust und Jobverlust wahrscheinlichkeit </t>
  </si>
  <si>
    <t>Wahrgenommene Stärke des Sozialen Netzwerkes, basiernd auf der Frage: “If you were in trouble, do you have relatives or friends you can count on to help you whenever you need them, or not?”</t>
  </si>
  <si>
    <t>Prozent der Bevölkerung zwischen 25 und 64 mit mindestens Sekundarschulabschluss</t>
  </si>
  <si>
    <t xml:space="preserve">PISA Ergebniss </t>
  </si>
  <si>
    <t xml:space="preserve">Erwarteter Wert wie lange Kinder, die heute 5 sind, bis zu ihrem 39 Lebensjahr in Bildungsrichtungen verbracht haben </t>
  </si>
  <si>
    <t>PM2.5 durschnitt über ein Jahr in Microgramm pro Kubikmeter</t>
  </si>
  <si>
    <t>Wahrgenommene Wasserqualität in Prozent, basierend auf Umfrage</t>
  </si>
  <si>
    <t>Durschnittliche Lebenserwartung von Menschen die heute geboren sind, Durchschnitt von Mann und Frau.</t>
  </si>
  <si>
    <t xml:space="preserve">Arbeitnehmer die gewöhnlich über 50 Stunden pro Woche arbeiten </t>
  </si>
  <si>
    <t>Europe</t>
  </si>
  <si>
    <t>Asia</t>
  </si>
  <si>
    <t>North America</t>
  </si>
  <si>
    <t>South America</t>
  </si>
  <si>
    <t>Africa</t>
  </si>
  <si>
    <t xml:space="preserve">Oceania </t>
  </si>
  <si>
    <t>Total</t>
  </si>
  <si>
    <t xml:space="preserve">Developing </t>
  </si>
  <si>
    <t xml:space="preserve">Developed </t>
  </si>
  <si>
    <t>None</t>
  </si>
  <si>
    <t>G7</t>
  </si>
  <si>
    <t>BRICS</t>
  </si>
  <si>
    <t>Nothern Europe</t>
  </si>
  <si>
    <t>Eastern Europe</t>
  </si>
  <si>
    <t xml:space="preserve">Southern Europe </t>
  </si>
  <si>
    <t>Western Europe</t>
  </si>
  <si>
    <t xml:space="preserve">None 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</si>
  <si>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</si>
  <si>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</si>
  <si>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</si>
  <si>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</si>
  <si>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</si>
  <si>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</si>
  <si>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</si>
  <si>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2017</t>
  </si>
  <si>
    <t>Aruba</t>
  </si>
  <si>
    <t>ABW</t>
  </si>
  <si>
    <t>GDP (current US$)</t>
  </si>
  <si>
    <t>NY.GDP.MKTP.CD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</si>
  <si>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</si>
  <si>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</si>
  <si>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</si>
  <si>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</si>
  <si>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</si>
  <si>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</si>
  <si>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</si>
  <si>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</si>
  <si>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</si>
  <si>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</si>
  <si>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</si>
  <si>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</si>
  <si>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</si>
  <si>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</si>
  <si>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</si>
  <si>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</si>
  <si>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</si>
  <si>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</si>
  <si>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</si>
  <si>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</si>
  <si>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</si>
  <si>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</si>
  <si>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</si>
  <si>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</si>
  <si>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</si>
  <si>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</si>
  <si>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</si>
  <si>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</si>
  <si>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</si>
  <si>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</si>
  <si>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</si>
  <si>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</si>
  <si>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</si>
  <si>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</si>
  <si>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</si>
  <si>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</si>
  <si>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</si>
  <si>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</si>
  <si>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</si>
  <si>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</si>
  <si>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</si>
  <si>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</si>
  <si>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</si>
  <si>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</si>
  <si>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</si>
  <si>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</si>
  <si>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</si>
  <si>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</si>
  <si>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</si>
  <si>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</si>
  <si>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</si>
  <si>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</si>
  <si>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</si>
  <si>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</si>
  <si>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</si>
  <si>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</si>
  <si>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</si>
  <si>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</si>
  <si>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</si>
  <si>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</si>
  <si>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</si>
  <si>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</si>
  <si>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</si>
  <si>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</si>
  <si>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</si>
  <si>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</si>
  <si>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</si>
  <si>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</si>
  <si>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</si>
  <si>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</si>
  <si>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</si>
  <si>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</si>
  <si>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</si>
  <si>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</si>
  <si>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</si>
  <si>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</si>
  <si>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</si>
  <si>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</si>
  <si>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</si>
  <si>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</si>
  <si>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</si>
  <si>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</si>
  <si>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</si>
  <si>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</si>
  <si>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</si>
  <si>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</si>
  <si>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</si>
  <si>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</si>
  <si>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</si>
  <si>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</si>
  <si>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</si>
  <si>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</si>
  <si>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</si>
  <si>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</si>
  <si>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</si>
  <si>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</si>
  <si>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</si>
  <si>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</si>
  <si>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</si>
  <si>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</si>
  <si>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</si>
  <si>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</si>
  <si>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</si>
  <si>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DEU</t>
  </si>
  <si>
    <t>Djibouti</t>
  </si>
  <si>
    <t>DJI</t>
  </si>
  <si>
    <t>Dominica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</si>
  <si>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</si>
  <si>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</si>
  <si>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</si>
  <si>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</si>
  <si>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</si>
  <si>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</si>
  <si>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</si>
  <si>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</si>
  <si>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</si>
  <si>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</si>
  <si>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</si>
  <si>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</si>
  <si>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</si>
  <si>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</si>
  <si>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</si>
  <si>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</si>
  <si>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</si>
  <si>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</si>
  <si>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</si>
  <si>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</si>
  <si>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</si>
  <si>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</si>
  <si>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</si>
  <si>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</si>
  <si>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</si>
  <si>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</si>
  <si>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</si>
  <si>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</si>
  <si>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</si>
  <si>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</si>
  <si>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</si>
  <si>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</si>
  <si>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</si>
  <si>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</si>
  <si>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</si>
  <si>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</si>
  <si>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</si>
  <si>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</si>
  <si>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</si>
  <si>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</si>
  <si>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</si>
  <si>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</si>
  <si>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</si>
  <si>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</si>
  <si>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</si>
  <si>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</si>
  <si>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</si>
  <si>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</si>
  <si>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</si>
  <si>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</si>
  <si>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</si>
  <si>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</si>
  <si>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</si>
  <si>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</si>
  <si>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</si>
  <si>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</si>
  <si>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</si>
  <si>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</si>
  <si>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</si>
  <si>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</si>
  <si>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</si>
  <si>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</si>
  <si>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</si>
  <si>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</si>
  <si>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</si>
  <si>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</si>
  <si>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</si>
  <si>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</si>
  <si>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</si>
  <si>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</si>
  <si>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</si>
  <si>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</si>
  <si>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</si>
  <si>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</si>
  <si>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</si>
  <si>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</si>
  <si>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</si>
  <si>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</si>
  <si>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</si>
  <si>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</si>
  <si>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</si>
  <si>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</si>
  <si>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</si>
  <si>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</si>
  <si>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</si>
  <si>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</si>
  <si>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</si>
  <si>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</si>
  <si>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</si>
  <si>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</si>
  <si>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</si>
  <si>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</si>
  <si>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</si>
  <si>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</si>
  <si>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</si>
  <si>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</si>
  <si>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</si>
  <si>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</si>
  <si>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</si>
  <si>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</si>
  <si>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</si>
  <si>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</si>
  <si>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</si>
  <si>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</si>
  <si>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ISL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</si>
  <si>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</si>
  <si>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</si>
  <si>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</si>
  <si>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</si>
  <si>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</si>
  <si>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</si>
  <si>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</si>
  <si>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</si>
  <si>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</si>
  <si>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</si>
  <si>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</si>
  <si>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</si>
  <si>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</si>
  <si>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</si>
  <si>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</si>
  <si>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</si>
  <si>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</si>
  <si>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</si>
  <si>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</si>
  <si>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</si>
  <si>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</si>
  <si>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</si>
  <si>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</si>
  <si>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</si>
  <si>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</si>
  <si>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</si>
  <si>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</si>
  <si>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</si>
  <si>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</si>
  <si>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</si>
  <si>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</si>
  <si>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</si>
  <si>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</si>
  <si>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</si>
  <si>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</si>
  <si>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</si>
  <si>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</si>
  <si>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</si>
  <si>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</si>
  <si>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</si>
  <si>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</si>
  <si>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</si>
  <si>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</si>
  <si>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</si>
  <si>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</si>
  <si>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</si>
  <si>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</si>
  <si>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</si>
  <si>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</si>
  <si>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</si>
  <si>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</si>
  <si>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</si>
  <si>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</si>
  <si>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</si>
  <si>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</si>
  <si>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</si>
  <si>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</si>
  <si>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</si>
  <si>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</si>
  <si>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</si>
  <si>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</si>
  <si>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</si>
  <si>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</si>
  <si>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</si>
  <si>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</si>
  <si>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</si>
  <si>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</si>
  <si>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</si>
  <si>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</si>
  <si>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</si>
  <si>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</si>
  <si>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</si>
  <si>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</si>
  <si>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</si>
  <si>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</si>
  <si>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</si>
  <si>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</si>
  <si>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</si>
  <si>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</si>
  <si>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</si>
  <si>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</si>
  <si>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</si>
  <si>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</si>
  <si>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</si>
  <si>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</si>
  <si>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</si>
  <si>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</si>
  <si>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</si>
  <si>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</si>
  <si>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</si>
  <si>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</si>
  <si>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</si>
  <si>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</si>
  <si>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</si>
  <si>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</si>
  <si>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</si>
  <si>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</si>
  <si>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</si>
  <si>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</si>
  <si>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</si>
  <si>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</si>
  <si>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</si>
  <si>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</si>
  <si>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</si>
  <si>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</si>
  <si>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</si>
  <si>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</si>
  <si>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</si>
  <si>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</si>
  <si>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</si>
  <si>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</si>
  <si>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</si>
  <si>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</si>
  <si>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</si>
  <si>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</si>
  <si>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</si>
  <si>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</si>
  <si>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</si>
  <si>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</si>
  <si>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</si>
  <si>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</si>
  <si>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</si>
  <si>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</si>
  <si>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</si>
  <si>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</si>
  <si>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</si>
  <si>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</si>
  <si>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</si>
  <si>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</si>
  <si>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</si>
  <si>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</si>
  <si>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</si>
  <si>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</si>
  <si>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</si>
  <si>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</si>
  <si>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</si>
  <si>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</si>
  <si>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</si>
  <si>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</si>
  <si>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</si>
  <si>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</si>
  <si>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</si>
  <si>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</si>
  <si>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</si>
  <si>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</si>
  <si>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</si>
  <si>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</si>
  <si>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</si>
  <si>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</si>
  <si>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</si>
  <si>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</si>
  <si>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</si>
  <si>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</si>
  <si>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</si>
  <si>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</si>
  <si>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</si>
  <si>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</si>
  <si>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</si>
  <si>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</si>
  <si>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</si>
  <si>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</si>
  <si>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</si>
  <si>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</si>
  <si>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</si>
  <si>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</si>
  <si>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</si>
  <si>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</si>
  <si>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</si>
  <si>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</si>
  <si>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</si>
  <si>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</si>
  <si>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</si>
  <si>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</si>
  <si>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</si>
  <si>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</si>
  <si>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</si>
  <si>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</si>
  <si>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</si>
  <si>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</si>
  <si>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</si>
  <si>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</si>
  <si>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</si>
  <si>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</si>
  <si>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</si>
  <si>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</si>
  <si>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</si>
  <si>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</si>
  <si>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</si>
  <si>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</si>
  <si>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</si>
  <si>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</si>
  <si>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</si>
  <si>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</si>
  <si>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</si>
  <si>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</si>
  <si>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</si>
  <si>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</si>
  <si>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</si>
  <si>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</si>
  <si>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</si>
  <si>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</si>
  <si>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</si>
  <si>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</si>
  <si>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</si>
  <si>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</si>
  <si>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</si>
  <si>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</si>
  <si>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</si>
  <si>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</si>
  <si>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</si>
  <si>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</si>
  <si>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</si>
  <si>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</si>
  <si>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</si>
  <si>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</si>
  <si>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</si>
  <si>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</si>
  <si>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</si>
  <si>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</si>
  <si>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</si>
  <si>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</si>
  <si>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</si>
  <si>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</si>
  <si>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</si>
  <si>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</si>
  <si>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</si>
  <si>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</si>
  <si>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</si>
  <si>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</si>
  <si>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</si>
  <si>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</si>
  <si>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</si>
  <si>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</si>
  <si>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</si>
  <si>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</si>
  <si>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</si>
  <si>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</si>
  <si>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</si>
  <si>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</si>
  <si>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</si>
  <si>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</si>
  <si>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</si>
  <si>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</si>
  <si>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</si>
  <si>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</si>
  <si>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</si>
  <si>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</si>
  <si>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</si>
  <si>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</si>
  <si>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</si>
  <si>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</si>
  <si>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</si>
  <si>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</si>
  <si>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</si>
  <si>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</si>
  <si>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</si>
  <si>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</si>
  <si>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</si>
  <si>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</si>
  <si>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</si>
  <si>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</si>
  <si>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</si>
  <si>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</si>
  <si>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</si>
  <si>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</si>
  <si>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</si>
  <si>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</si>
  <si>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</si>
  <si>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</si>
  <si>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</si>
  <si>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</si>
  <si>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</si>
  <si>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</si>
  <si>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</si>
  <si>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</si>
  <si>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</si>
  <si>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</si>
  <si>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</si>
  <si>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</si>
  <si>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</si>
  <si>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ZAF</t>
  </si>
  <si>
    <t>Zambia</t>
  </si>
  <si>
    <t>ZMB</t>
  </si>
  <si>
    <t>Zimbabwe</t>
  </si>
  <si>
    <t>ZWE</t>
  </si>
  <si>
    <t>Population</t>
  </si>
  <si>
    <t>GDP/Cap</t>
  </si>
  <si>
    <t xml:space="preserve">Overview Measuers </t>
  </si>
  <si>
    <t>Category</t>
  </si>
  <si>
    <t xml:space="preserve">Population </t>
  </si>
  <si>
    <t>Geography</t>
  </si>
  <si>
    <t>Indicator</t>
  </si>
  <si>
    <t>Ranking</t>
  </si>
  <si>
    <t>Economics</t>
  </si>
  <si>
    <t xml:space="preserve">Block Association </t>
  </si>
  <si>
    <t xml:space="preserve">Expected loss of salary, calculated from real loss in the event of job loss and probability of job loss </t>
  </si>
  <si>
    <t>Perceived strength of social network, based on the question: "If you were in trouble, do you have relatives or friends you can count on to help you if you need it, or not?"</t>
  </si>
  <si>
    <t>Percentage of the population between 25 and 64 with at least a secondary school leaving certificate</t>
  </si>
  <si>
    <t xml:space="preserve">PISA results </t>
  </si>
  <si>
    <t xml:space="preserve">Expected value of how long children who are 5 today will have spent in education by the age of 39 </t>
  </si>
  <si>
    <t>PM2.5 average over one year in micrograms per cubic metre</t>
  </si>
  <si>
    <t>Perceived water quality in per cent, based on a survey</t>
  </si>
  <si>
    <t>Average life expectancy of people born today, average for men and women.</t>
  </si>
  <si>
    <t xml:space="preserve">Employees who usually work more than 50 hours per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</si>
</sst>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0.000"/>
    <numFmt numFmtId="166" formatCode="_-[$$-409]* #,##0_ ;_-[$$-409]* \-#,##0\ ;_-[$$-409]* &quot;-&quot;??_ ;_-@_ "/>
    <numFmt numFmtId="167" formatCode="0.0000"/>
    <numFmt numFmtId="168" formatCode="[$$-409]#,##0.0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rial"/>
      <family val="2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165" fontId="0" fillId="0" borderId="0" xfId="3" applyNumberFormat="1" applyFont="1"/>
    <xf numFmtId="2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21" fillId="0" borderId="0" xfId="0" applyFont="1"/>
    <xf numFmtId="14" fontId="0" fillId="0" borderId="0" xfId="0" applyNumberFormat="1"/>
    <xf numFmtId="168" fontId="0" fillId="0" borderId="0" xfId="0" applyNumberFormat="1"/>
    <xf numFmtId="168" fontId="21" fillId="0" borderId="0" xfId="0" applyNumberFormat="1" applyFont="1"/>
    <xf numFmtId="49" fontId="22" fillId="0" borderId="0" xfId="0" applyNumberFormat="1" applyFont="1"/>
    <xf numFmtId="49" fontId="22" fillId="39" borderId="0" xfId="0" applyNumberFormat="1" applyFont="1" applyFill="1"/>
    <xf numFmtId="3" fontId="0" fillId="0" borderId="0" xfId="0" applyNumberFormat="1"/>
    <xf numFmtId="0" fontId="24" fillId="0" borderId="13" xfId="0" applyFont="1" applyBorder="1"/>
    <xf numFmtId="0" fontId="0" fillId="40" borderId="0" xfId="0" applyFill="1"/>
    <xf numFmtId="0" fontId="0" fillId="0" borderId="12" xfId="0" applyBorder="1"/>
    <xf numFmtId="49" fontId="0" fillId="40" borderId="0" xfId="0" applyNumberFormat="1" applyFill="1"/>
    <xf numFmtId="0" fontId="0" fillId="0" borderId="10" xfId="0" applyBorder="1"/>
    <xf numFmtId="0" fontId="22" fillId="0" borderId="16" xfId="0" applyFont="1" applyBorder="1"/>
    <xf numFmtId="0" fontId="22" fillId="0" borderId="11" xfId="0" applyFont="1" applyBorder="1"/>
    <xf numFmtId="0" fontId="22" fillId="0" borderId="14" xfId="0" applyFont="1" applyBorder="1"/>
    <xf numFmtId="0" fontId="13" fillId="0" borderId="15" xfId="0" applyFont="1" applyBorder="1"/>
    <xf numFmtId="0" fontId="13" fillId="0" borderId="10" xfId="0" applyFont="1" applyBorder="1"/>
    <xf numFmtId="0" fontId="0" fillId="0" borderId="15" xfId="0" applyBorder="1"/>
    <xf numFmtId="0" fontId="0" fillId="0" borderId="0" xfId="0" applyAlignment="1">
      <alignment wrapText="1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xr:uid="{00000000-000B-0000-0000-00000800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 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7" formatCode="0.0000"/>
    </dxf>
    <dxf>
      <numFmt numFmtId="167" formatCode="0.0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7" formatCode="0.0000"/>
    </dxf>
    <dxf>
      <numFmt numFmtId="167" formatCode="0.00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30" formatCode="@"/>
    </dxf>
    <dxf>
      <numFmt numFmtId="166" formatCode="_-[$$-409]* #,##0_ ;_-[$$-409]* \-#,##0\ ;_-[$$-409]* &quot;-&quot;??_ ;_-@_ "/>
    </dxf>
    <dxf>
      <numFmt numFmtId="30" formatCode="@"/>
    </dxf>
    <dxf>
      <numFmt numFmtId="166" formatCode="_-[$$-409]* #,##0_ ;_-[$$-409]* \-#,##0\ ;_-[$$-409]* &quot;-&quot;??_ ;_-@_ "/>
    </dxf>
    <dxf>
      <numFmt numFmtId="30" formatCode="@"/>
    </dxf>
    <dxf>
      <numFmt numFmtId="3" formatCode="#,##0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FCC"/>
      <color rgb="FFFFABAB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E41" totalsRowShown="0">
  <autoFilter ref="A2:AE41" xr:uid="{00000000-0009-0000-0100-000001000000}"/>
  <sortState xmlns:xlrd2="http://schemas.microsoft.com/office/spreadsheetml/2017/richdata2" ref="A3:AE41">
    <sortCondition descending="1" ref="U2:U41"/>
  </sortState>
  <tableColumns count="31">
    <tableColumn id="1" xr3:uid="{00000000-0010-0000-0000-000001000000}" name="Country" dataDxfId="58" totalsRowDxfId="57"/>
    <tableColumn id="30" xr3:uid="{F30397D5-A603-0543-9B9B-1991F85E7DDC}" name="Population" dataDxfId="56" totalsRowDxfId="55">
      <calculatedColumnFormula>VLOOKUP(table_1[[#This Row],[Country]],'GDP_Pop#'!A$5:M$270, 13, FALSE)</calculatedColumnFormula>
    </tableColumn>
    <tableColumn id="29" xr3:uid="{741EB011-2366-4F8C-99DF-A93922D6201A}" name="GDP" dataDxfId="54" totalsRowDxfId="53" dataCellStyle="Currency">
      <calculatedColumnFormula>VLOOKUP(table_1[[#This Row],[Country]],'GDP_Pop#'!A$5:E$270, 5, FALSE)</calculatedColumnFormula>
    </tableColumn>
    <tableColumn id="33" xr3:uid="{C0B60418-5868-4989-9412-0AC061B43C33}" name="GDP/Cap" dataDxfId="52" totalsRowDxfId="51" dataCellStyle="Currency">
      <calculatedColumnFormula>table_1[[#This Row],[GDP]]/table_1[[#This Row],[Population]]</calculatedColumnFormula>
    </tableColumn>
    <tableColumn id="2" xr3:uid="{00000000-0010-0000-0000-000002000000}" name="Dwellings without basic facilities as pct" dataDxfId="50" totalsRowDxfId="49"/>
    <tableColumn id="3" xr3:uid="{00000000-0010-0000-0000-000003000000}" name="Housing expenditure as pct of disposable income" dataDxfId="48" totalsRowDxfId="47"/>
    <tableColumn id="4" xr3:uid="{00000000-0010-0000-0000-000004000000}" name="Rooms per person as ratio"/>
    <tableColumn id="5" xr3:uid="{00000000-0010-0000-0000-000005000000}" name="Household net adjusted disposable income in usd" dataDxfId="46" totalsRowDxfId="45"/>
    <tableColumn id="6" xr3:uid="{00000000-0010-0000-0000-000006000000}" name="Household net financial wealth in usd" dataDxfId="44" totalsRowDxfId="43"/>
    <tableColumn id="7" xr3:uid="{00000000-0010-0000-0000-000007000000}" name="Labour market insecurity as pct" dataDxfId="42" totalsRowDxfId="41"/>
    <tableColumn id="8" xr3:uid="{00000000-0010-0000-0000-000008000000}" name="Employment rate as pct" dataDxfId="40" totalsRowDxfId="39"/>
    <tableColumn id="9" xr3:uid="{00000000-0010-0000-0000-000009000000}" name="Long-term unemployment rate as pct" dataDxfId="38" totalsRowDxfId="37"/>
    <tableColumn id="10" xr3:uid="{00000000-0010-0000-0000-00000A000000}" name="Personal earnings in usd" dataDxfId="36" totalsRowDxfId="35"/>
    <tableColumn id="11" xr3:uid="{00000000-0010-0000-0000-00000B000000}" name="Quality of support network as pct" dataDxfId="34" totalsRowDxfId="33"/>
    <tableColumn id="12" xr3:uid="{00000000-0010-0000-0000-00000C000000}" name="Educational attainment as pct" dataDxfId="32" totalsRowDxfId="31"/>
    <tableColumn id="13" xr3:uid="{00000000-0010-0000-0000-00000D000000}" name="Student skills as avg score"/>
    <tableColumn id="14" xr3:uid="{00000000-0010-0000-0000-00000E000000}" name="Expected years in education in yrs"/>
    <tableColumn id="15" xr3:uid="{00000000-0010-0000-0000-00000F000000}" name="Air pollution in ugm3"/>
    <tableColumn id="16" xr3:uid="{00000000-0010-0000-0000-000010000000}" name="Water quality as pct" dataDxfId="30" totalsRowDxfId="29"/>
    <tableColumn id="18" xr3:uid="{00000000-0010-0000-0000-000012000000}" name="Voter turnout as pct" dataDxfId="28" totalsRowDxfId="27"/>
    <tableColumn id="19" xr3:uid="{00000000-0010-0000-0000-000013000000}" name="Life expectancy in yrs"/>
    <tableColumn id="20" xr3:uid="{00000000-0010-0000-0000-000014000000}" name="Self-reported health as pct" dataDxfId="26" totalsRowDxfId="25"/>
    <tableColumn id="21" xr3:uid="{00000000-0010-0000-0000-000015000000}" name="Life satisfaction as avg score"/>
    <tableColumn id="22" xr3:uid="{00000000-0010-0000-0000-000016000000}" name="Feeling safe walking alone at night as pct" dataDxfId="24" totalsRowDxfId="23"/>
    <tableColumn id="23" xr3:uid="{00000000-0010-0000-0000-000017000000}" name="Homicide rate as ratio per 100k"/>
    <tableColumn id="24" xr3:uid="{00000000-0010-0000-0000-000018000000}" name="Employees working very long hours as pct" dataDxfId="22" totalsRowDxfId="21"/>
    <tableColumn id="25" xr3:uid="{00000000-0010-0000-0000-000019000000}" name="Time devoted to leisure and personal care in hrs per day"/>
    <tableColumn id="17" xr3:uid="{9C529CA0-DE41-6547-9ABB-BB6DEECA2C35}" name="Region " dataDxfId="20"/>
    <tableColumn id="26" xr3:uid="{47BDA281-E99B-DF40-A6DC-42DD8E400D3B}" name="Economic Development " dataDxfId="19"/>
    <tableColumn id="27" xr3:uid="{1A7C6EA4-96AF-984F-A8FD-26CBF0C8FE2A}" name="G7 Member" dataDxfId="18"/>
    <tableColumn id="28" xr3:uid="{96E1A2CF-C5A8-864C-B54A-2448E18AD6B0}" name="Region Details" dataDxfId="17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C2A6F5-D4F2-EB4C-A22C-7992E955E161}" name="table_2" displayName="table_2" ref="A1:C1171" totalsRowShown="0" dataDxfId="16">
  <autoFilter ref="A1:C1171" xr:uid="{E4C2A6F5-D4F2-EB4C-A22C-7992E955E161}"/>
  <tableColumns count="3">
    <tableColumn id="1" xr3:uid="{47C4078E-3848-9E41-8F72-AB3E4900F69F}" name="Country" dataDxfId="15"/>
    <tableColumn id="2" xr3:uid="{50D48D1B-FC47-1642-9706-56BA567110B8}" name="Overview Measuers " dataDxfId="14"/>
    <tableColumn id="3" xr3:uid="{4C5905FD-B2E2-2149-8F21-475698AF05FA}" name="Category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8C8655-EBFD-EC4D-B68D-DEC0ABC86F0A}" name="Economics_ranking" displayName="Economics_ranking" ref="F1:G9" totalsRowShown="0">
  <autoFilter ref="F1:G9" xr:uid="{A38C8655-EBFD-EC4D-B68D-DEC0ABC86F0A}"/>
  <sortState xmlns:xlrd2="http://schemas.microsoft.com/office/spreadsheetml/2017/richdata2" ref="F2:G9">
    <sortCondition ref="G1:G9"/>
  </sortState>
  <tableColumns count="2">
    <tableColumn id="1" xr3:uid="{BCAB06D8-242A-B74F-87F5-15647C898DFE}" name="Indicator"/>
    <tableColumn id="2" xr3:uid="{0900D333-7058-974A-BFBB-B4010C4089B5}" name="Rank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74E150-1C0B-8E45-BCE5-A8C795B42D0D}" name="employment_ranking" displayName="employment_ranking" ref="I1:J9" totalsRowShown="0" dataDxfId="12">
  <autoFilter ref="I1:J9" xr:uid="{1974E150-1C0B-8E45-BCE5-A8C795B42D0D}"/>
  <sortState xmlns:xlrd2="http://schemas.microsoft.com/office/spreadsheetml/2017/richdata2" ref="I2:J9">
    <sortCondition ref="J1:J9"/>
  </sortState>
  <tableColumns count="2">
    <tableColumn id="1" xr3:uid="{7DAD102C-0692-DF40-BDF7-A4CE40AF7F8B}" name="Indicator" dataDxfId="11"/>
    <tableColumn id="2" xr3:uid="{C4748F22-FFC0-3040-B189-0DBD574AAB46}" name="Ranking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3373D5-6862-764A-B9FC-7D907F037FE0}" name="Region_slicer" displayName="Region_slicer" ref="M1:Q40" totalsRowShown="0" headerRowDxfId="9" dataDxfId="7" headerRowBorderDxfId="8" tableBorderDxfId="6" totalsRowBorderDxfId="5">
  <autoFilter ref="M1:Q40" xr:uid="{FC3373D5-6862-764A-B9FC-7D907F037FE0}"/>
  <tableColumns count="5">
    <tableColumn id="1" xr3:uid="{BEB3209B-A8D2-B94E-B85C-702AF4A93916}" name="Country" dataDxfId="4"/>
    <tableColumn id="2" xr3:uid="{FD6DED0C-4AE1-9F4A-AC8B-5A93903B563C}" name="Region " dataDxfId="3"/>
    <tableColumn id="3" xr3:uid="{4F7CC3AF-AF17-1541-819E-E5F009E7B3AA}" name="Economic Development " dataDxfId="2"/>
    <tableColumn id="4" xr3:uid="{EFB24FDA-2A20-2447-99E5-52DEFB31AC4B}" name="Block Association " dataDxfId="1"/>
    <tableColumn id="5" xr3:uid="{8AAA5CFD-E6FB-0D40-9F9A-D6D870F073F6}" name="Region Detai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8"/>
  <sheetViews>
    <sheetView tabSelected="1" topLeftCell="S1" zoomScale="85" zoomScaleNormal="85" workbookViewId="0">
      <selection activeCell="M2" sqref="M2"/>
    </sheetView>
  </sheetViews>
  <sheetFormatPr defaultColWidth="11" defaultRowHeight="15.75" customHeight="1" x14ac:dyDescent="0.25"/>
  <cols>
    <col min="1" max="1" width="16.125" bestFit="1" customWidth="1"/>
    <col min="2" max="2" width="22.875" customWidth="1"/>
    <col min="3" max="4" width="21.625" customWidth="1"/>
    <col min="5" max="5" width="37.625" customWidth="1"/>
    <col min="6" max="6" width="47.5" customWidth="1"/>
    <col min="7" max="7" width="27" customWidth="1"/>
    <col min="8" max="8" width="48.125" customWidth="1"/>
    <col min="9" max="9" width="37" customWidth="1"/>
    <col min="10" max="10" width="31.375" customWidth="1"/>
    <col min="11" max="11" width="24.875" customWidth="1"/>
    <col min="12" max="12" width="36.625" customWidth="1"/>
    <col min="13" max="13" width="25.5" customWidth="1"/>
    <col min="14" max="14" width="33.375" customWidth="1"/>
    <col min="15" max="15" width="30" customWidth="1"/>
    <col min="16" max="16" width="26.875" customWidth="1"/>
    <col min="17" max="17" width="34.125" customWidth="1"/>
    <col min="18" max="18" width="22.375" customWidth="1"/>
    <col min="19" max="19" width="21.375" customWidth="1"/>
    <col min="20" max="20" width="22" customWidth="1"/>
    <col min="21" max="21" width="23" customWidth="1"/>
    <col min="22" max="22" width="28" customWidth="1"/>
    <col min="23" max="23" width="28.875" customWidth="1"/>
    <col min="24" max="24" width="39.375" customWidth="1"/>
    <col min="25" max="25" width="31.5" customWidth="1"/>
    <col min="26" max="26" width="40.625" customWidth="1"/>
    <col min="27" max="27" width="53.375" customWidth="1"/>
    <col min="28" max="28" width="13" bestFit="1" customWidth="1"/>
    <col min="29" max="29" width="24.5" bestFit="1" customWidth="1"/>
    <col min="30" max="30" width="14.625" bestFit="1" customWidth="1"/>
    <col min="31" max="31" width="16.625" bestFit="1" customWidth="1"/>
    <col min="36" max="36" width="15" bestFit="1" customWidth="1"/>
  </cols>
  <sheetData>
    <row r="1" spans="1:31" x14ac:dyDescent="0.25">
      <c r="A1" t="s">
        <v>617</v>
      </c>
      <c r="B1" t="s">
        <v>1</v>
      </c>
      <c r="C1" t="s">
        <v>1</v>
      </c>
      <c r="D1" t="s">
        <v>1</v>
      </c>
      <c r="E1" t="s">
        <v>620</v>
      </c>
      <c r="F1" t="s">
        <v>1</v>
      </c>
      <c r="G1" t="s">
        <v>620</v>
      </c>
      <c r="H1" t="s">
        <v>620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3</v>
      </c>
      <c r="O1" t="s">
        <v>4</v>
      </c>
      <c r="P1" t="s">
        <v>4</v>
      </c>
      <c r="Q1" t="s">
        <v>4</v>
      </c>
      <c r="R1" t="s">
        <v>5</v>
      </c>
      <c r="S1" t="s">
        <v>5</v>
      </c>
      <c r="T1" t="s">
        <v>3</v>
      </c>
      <c r="U1" t="s">
        <v>6</v>
      </c>
      <c r="V1" t="s">
        <v>6</v>
      </c>
      <c r="W1" t="s">
        <v>6</v>
      </c>
      <c r="X1" t="s">
        <v>7</v>
      </c>
      <c r="Y1" t="s">
        <v>7</v>
      </c>
      <c r="Z1" t="s">
        <v>2</v>
      </c>
      <c r="AA1" t="s">
        <v>3</v>
      </c>
      <c r="AB1" t="s">
        <v>0</v>
      </c>
      <c r="AC1" t="s">
        <v>0</v>
      </c>
      <c r="AD1" t="s">
        <v>0</v>
      </c>
      <c r="AE1" t="s">
        <v>0</v>
      </c>
    </row>
    <row r="2" spans="1:31" x14ac:dyDescent="0.25">
      <c r="A2" s="1" t="s">
        <v>8</v>
      </c>
      <c r="B2" s="29" t="s">
        <v>612</v>
      </c>
      <c r="C2" s="27" t="s">
        <v>9</v>
      </c>
      <c r="D2" s="27" t="s">
        <v>613</v>
      </c>
      <c r="E2" s="27" t="s">
        <v>10</v>
      </c>
      <c r="F2" s="27" t="s">
        <v>11</v>
      </c>
      <c r="G2" s="27" t="s">
        <v>12</v>
      </c>
      <c r="H2" s="27" t="s">
        <v>13</v>
      </c>
      <c r="I2" s="27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8" t="s">
        <v>19</v>
      </c>
      <c r="O2" s="14" t="s">
        <v>20</v>
      </c>
      <c r="P2" s="14" t="s">
        <v>21</v>
      </c>
      <c r="Q2" s="14" t="s">
        <v>22</v>
      </c>
      <c r="R2" s="15" t="s">
        <v>23</v>
      </c>
      <c r="S2" s="15" t="s">
        <v>24</v>
      </c>
      <c r="T2" s="18" t="s">
        <v>25</v>
      </c>
      <c r="U2" s="16" t="s">
        <v>26</v>
      </c>
      <c r="V2" s="16" t="s">
        <v>27</v>
      </c>
      <c r="W2" s="16" t="s">
        <v>28</v>
      </c>
      <c r="X2" s="17" t="s">
        <v>29</v>
      </c>
      <c r="Y2" s="17" t="s">
        <v>30</v>
      </c>
      <c r="Z2" s="13" t="s">
        <v>31</v>
      </c>
      <c r="AA2" s="18" t="s">
        <v>32</v>
      </c>
      <c r="AB2" t="s">
        <v>33</v>
      </c>
      <c r="AC2" t="s">
        <v>34</v>
      </c>
      <c r="AD2" t="s">
        <v>35</v>
      </c>
      <c r="AE2" t="s">
        <v>36</v>
      </c>
    </row>
    <row r="3" spans="1:31" hidden="1" x14ac:dyDescent="0.25">
      <c r="A3" s="1" t="s">
        <v>54</v>
      </c>
      <c r="B3" s="25">
        <f>VLOOKUP(table_1[[#This Row],[Country]],'GDP_Pop#'!A$5:M$270, 13, FALSE)</f>
        <v>126972000</v>
      </c>
      <c r="C3" s="8">
        <f>VLOOKUP(table_1[[#This Row],[Country]],'GDP_Pop#'!A$5:E$270, 5, FALSE)</f>
        <v>4930837369151.4219</v>
      </c>
      <c r="D3" s="8">
        <f>table_1[[#This Row],[GDP]]/table_1[[#This Row],[Population]]</f>
        <v>38834.052934122657</v>
      </c>
      <c r="E3" s="2">
        <v>6.4000000000000001E-2</v>
      </c>
      <c r="F3" s="3">
        <v>0.22</v>
      </c>
      <c r="G3">
        <v>1.9</v>
      </c>
      <c r="H3" s="8">
        <v>28641</v>
      </c>
      <c r="I3" s="5">
        <v>97595</v>
      </c>
      <c r="J3" s="4">
        <v>1.4999999999999999E-2</v>
      </c>
      <c r="K3" s="3">
        <v>0.74</v>
      </c>
      <c r="L3" s="6">
        <v>1.24E-2</v>
      </c>
      <c r="M3" s="7">
        <v>39113</v>
      </c>
      <c r="N3" s="3">
        <v>0.9</v>
      </c>
      <c r="O3" s="3">
        <v>0.94</v>
      </c>
      <c r="P3">
        <v>529</v>
      </c>
      <c r="Q3">
        <v>16.399999999999999</v>
      </c>
      <c r="R3">
        <v>14</v>
      </c>
      <c r="S3" s="3">
        <v>0.86</v>
      </c>
      <c r="T3" s="3">
        <v>0.53</v>
      </c>
      <c r="U3">
        <v>83.9</v>
      </c>
      <c r="V3" s="3">
        <v>0.35</v>
      </c>
      <c r="W3">
        <v>5.9</v>
      </c>
      <c r="X3" s="4">
        <v>0.70599999999999996</v>
      </c>
      <c r="Y3">
        <v>0.3</v>
      </c>
      <c r="Z3" s="6">
        <v>0.21809999999999999</v>
      </c>
      <c r="AA3">
        <v>14.85</v>
      </c>
      <c r="AB3">
        <v>2</v>
      </c>
      <c r="AC3">
        <v>1</v>
      </c>
      <c r="AD3">
        <v>0</v>
      </c>
      <c r="AE3">
        <v>0</v>
      </c>
    </row>
    <row r="4" spans="1:31" hidden="1" x14ac:dyDescent="0.25">
      <c r="A4" s="1" t="s">
        <v>68</v>
      </c>
      <c r="B4" s="25">
        <f>VLOOKUP(table_1[[#This Row],[Country]],'GDP_Pop#'!A$5:M$270, 13, FALSE)</f>
        <v>8451840</v>
      </c>
      <c r="C4" s="8">
        <f>VLOOKUP(table_1[[#This Row],[Country]],'GDP_Pop#'!A$5:E$270, 5, FALSE)</f>
        <v>695200833086.4989</v>
      </c>
      <c r="D4" s="8">
        <f>table_1[[#This Row],[GDP]]/table_1[[#This Row],[Population]]</f>
        <v>82254.376926976722</v>
      </c>
      <c r="E4" s="2">
        <v>0</v>
      </c>
      <c r="F4" s="3">
        <v>0.21</v>
      </c>
      <c r="G4">
        <v>1.9</v>
      </c>
      <c r="H4" s="8">
        <v>36378</v>
      </c>
      <c r="I4" s="5">
        <v>128415</v>
      </c>
      <c r="J4" s="4">
        <v>1.8000000000000002E-2</v>
      </c>
      <c r="K4" s="3">
        <v>0.8</v>
      </c>
      <c r="L4" s="6">
        <v>1.9400000000000001E-2</v>
      </c>
      <c r="M4" s="7">
        <v>60124</v>
      </c>
      <c r="N4" s="3">
        <v>0.94</v>
      </c>
      <c r="O4" s="3">
        <v>0.87</v>
      </c>
      <c r="P4">
        <v>506</v>
      </c>
      <c r="Q4">
        <v>17.5</v>
      </c>
      <c r="R4">
        <v>15</v>
      </c>
      <c r="S4" s="3">
        <v>0.96</v>
      </c>
      <c r="T4" s="3">
        <v>0.49</v>
      </c>
      <c r="U4">
        <v>83</v>
      </c>
      <c r="V4" s="3">
        <v>0.8</v>
      </c>
      <c r="W4">
        <v>7.5</v>
      </c>
      <c r="X4" s="4">
        <v>0.84</v>
      </c>
      <c r="Y4">
        <v>0.5</v>
      </c>
      <c r="Z4" s="6">
        <v>6.9099999999999995E-2</v>
      </c>
      <c r="AA4">
        <v>15.02</v>
      </c>
      <c r="AB4">
        <v>1</v>
      </c>
      <c r="AC4">
        <v>1</v>
      </c>
      <c r="AD4">
        <v>0</v>
      </c>
      <c r="AE4">
        <v>14</v>
      </c>
    </row>
    <row r="5" spans="1:31" hidden="1" x14ac:dyDescent="0.25">
      <c r="A5" s="1" t="s">
        <v>66</v>
      </c>
      <c r="B5" s="25">
        <f>VLOOKUP(table_1[[#This Row],[Country]],'GDP_Pop#'!A$5:M$270, 13, FALSE)</f>
        <v>46593236</v>
      </c>
      <c r="C5" s="8">
        <f>VLOOKUP(table_1[[#This Row],[Country]],'GDP_Pop#'!A$5:E$270, 5, FALSE)</f>
        <v>1313245330197.6494</v>
      </c>
      <c r="D5" s="8">
        <f>table_1[[#This Row],[GDP]]/table_1[[#This Row],[Population]]</f>
        <v>28185.321367196935</v>
      </c>
      <c r="E5" s="2">
        <v>1E-3</v>
      </c>
      <c r="F5" s="3">
        <v>0.22</v>
      </c>
      <c r="G5">
        <v>1.9</v>
      </c>
      <c r="H5" s="8">
        <v>23129</v>
      </c>
      <c r="I5" s="5">
        <v>35443</v>
      </c>
      <c r="J5" s="4">
        <v>0.17300000000000001</v>
      </c>
      <c r="K5" s="3">
        <v>0.6</v>
      </c>
      <c r="L5" s="6">
        <v>9.4899999999999998E-2</v>
      </c>
      <c r="M5" s="7">
        <v>37333</v>
      </c>
      <c r="N5" s="3">
        <v>0.95</v>
      </c>
      <c r="O5" s="3">
        <v>0.57999999999999996</v>
      </c>
      <c r="P5">
        <v>491</v>
      </c>
      <c r="Q5">
        <v>17.899999999999999</v>
      </c>
      <c r="R5">
        <v>11</v>
      </c>
      <c r="S5" s="3">
        <v>0.73</v>
      </c>
      <c r="T5" s="3">
        <v>0.7</v>
      </c>
      <c r="U5">
        <v>83</v>
      </c>
      <c r="V5" s="3">
        <v>0.72</v>
      </c>
      <c r="W5">
        <v>6.4</v>
      </c>
      <c r="X5" s="4">
        <v>0.83099999999999996</v>
      </c>
      <c r="Y5">
        <v>0.6</v>
      </c>
      <c r="Z5" s="6">
        <v>4.5499999999999999E-2</v>
      </c>
      <c r="AA5">
        <v>15.93</v>
      </c>
      <c r="AB5">
        <v>1</v>
      </c>
      <c r="AC5">
        <v>1</v>
      </c>
      <c r="AD5">
        <v>0</v>
      </c>
      <c r="AE5">
        <v>13</v>
      </c>
    </row>
    <row r="6" spans="1:31" hidden="1" x14ac:dyDescent="0.25">
      <c r="A6" s="1" t="s">
        <v>53</v>
      </c>
      <c r="B6" s="25">
        <f>VLOOKUP(table_1[[#This Row],[Country]],'GDP_Pop#'!A$5:M$270, 13, FALSE)</f>
        <v>60536709</v>
      </c>
      <c r="C6" s="8">
        <f>VLOOKUP(table_1[[#This Row],[Country]],'GDP_Pop#'!A$5:E$270, 5, FALSE)</f>
        <v>1961796197354.3564</v>
      </c>
      <c r="D6" s="8">
        <f>table_1[[#This Row],[GDP]]/table_1[[#This Row],[Population]]</f>
        <v>32406.72031501343</v>
      </c>
      <c r="E6" s="2">
        <v>6.0000000000000001E-3</v>
      </c>
      <c r="F6" s="3">
        <v>0.23</v>
      </c>
      <c r="G6">
        <v>1.4</v>
      </c>
      <c r="H6" s="8">
        <v>26063</v>
      </c>
      <c r="I6" s="5">
        <v>64019</v>
      </c>
      <c r="J6" s="4">
        <v>8.1000000000000003E-2</v>
      </c>
      <c r="K6" s="3">
        <v>0.56999999999999995</v>
      </c>
      <c r="L6" s="6">
        <v>6.8199999999999997E-2</v>
      </c>
      <c r="M6" s="7">
        <v>35397</v>
      </c>
      <c r="N6" s="3">
        <v>0.91</v>
      </c>
      <c r="O6" s="3">
        <v>0.6</v>
      </c>
      <c r="P6">
        <v>485</v>
      </c>
      <c r="Q6">
        <v>16.399999999999999</v>
      </c>
      <c r="R6">
        <v>18</v>
      </c>
      <c r="S6" s="3">
        <v>0.71</v>
      </c>
      <c r="T6" s="3">
        <v>0.75</v>
      </c>
      <c r="U6">
        <v>82.6</v>
      </c>
      <c r="V6" s="3">
        <v>0.66</v>
      </c>
      <c r="W6">
        <v>5.9</v>
      </c>
      <c r="X6" s="4">
        <v>0.58299999999999996</v>
      </c>
      <c r="Y6">
        <v>0.8</v>
      </c>
      <c r="Z6" s="6">
        <v>3.9E-2</v>
      </c>
      <c r="AA6">
        <v>14.89</v>
      </c>
      <c r="AB6">
        <v>1</v>
      </c>
      <c r="AC6">
        <v>1</v>
      </c>
      <c r="AD6">
        <v>1</v>
      </c>
      <c r="AE6">
        <v>13</v>
      </c>
    </row>
    <row r="7" spans="1:31" hidden="1" x14ac:dyDescent="0.25">
      <c r="A7" s="1" t="s">
        <v>37</v>
      </c>
      <c r="B7" s="25">
        <f>VLOOKUP(table_1[[#This Row],[Country]],'GDP_Pop#'!A$5:M$270, 13, FALSE)</f>
        <v>24592588</v>
      </c>
      <c r="C7" s="8">
        <f>VLOOKUP(table_1[[#This Row],[Country]],'GDP_Pop#'!A$5:E$270, 5, FALSE)</f>
        <v>1326882104817.0027</v>
      </c>
      <c r="D7" s="8">
        <f>table_1[[#This Row],[GDP]]/table_1[[#This Row],[Population]]</f>
        <v>53954.553494614018</v>
      </c>
      <c r="E7" s="2">
        <v>1.1000000000000001E-2</v>
      </c>
      <c r="F7" s="3">
        <v>0.2</v>
      </c>
      <c r="G7">
        <v>2.2999999999999998</v>
      </c>
      <c r="H7" s="8">
        <v>33417</v>
      </c>
      <c r="I7" s="5">
        <v>57462</v>
      </c>
      <c r="J7" s="4">
        <v>4.2999999999999997E-2</v>
      </c>
      <c r="K7" s="3">
        <v>0.72</v>
      </c>
      <c r="L7" s="6">
        <v>1.3600000000000001E-2</v>
      </c>
      <c r="M7" s="7">
        <v>52063</v>
      </c>
      <c r="N7" s="3">
        <v>0.94</v>
      </c>
      <c r="O7" s="3">
        <v>0.8</v>
      </c>
      <c r="P7">
        <v>502</v>
      </c>
      <c r="Q7">
        <v>21.2</v>
      </c>
      <c r="R7">
        <v>5</v>
      </c>
      <c r="S7" s="3">
        <v>0.92</v>
      </c>
      <c r="T7" s="3">
        <v>0.91</v>
      </c>
      <c r="U7">
        <v>82.5</v>
      </c>
      <c r="V7" s="3">
        <v>0.85</v>
      </c>
      <c r="W7">
        <v>7.3</v>
      </c>
      <c r="X7" s="4">
        <v>0.63600000000000001</v>
      </c>
      <c r="Y7">
        <v>1</v>
      </c>
      <c r="Z7" s="6">
        <v>0.13200000000000001</v>
      </c>
      <c r="AA7">
        <v>14.35</v>
      </c>
      <c r="AB7">
        <v>6</v>
      </c>
      <c r="AC7">
        <v>1</v>
      </c>
      <c r="AD7">
        <v>0</v>
      </c>
      <c r="AE7">
        <v>0</v>
      </c>
    </row>
    <row r="8" spans="1:31" hidden="1" x14ac:dyDescent="0.25">
      <c r="A8" s="1" t="s">
        <v>50</v>
      </c>
      <c r="B8" s="25">
        <f>VLOOKUP(table_1[[#This Row],[Country]],'GDP_Pop#'!A$5:M$270, 13, FALSE)</f>
        <v>343400</v>
      </c>
      <c r="C8" s="8">
        <f>VLOOKUP(table_1[[#This Row],[Country]],'GDP_Pop#'!A$5:E$270, 5, FALSE)</f>
        <v>24728285177.460316</v>
      </c>
      <c r="D8" s="8">
        <f>table_1[[#This Row],[GDP]]/table_1[[#This Row],[Population]]</f>
        <v>72010.149031625842</v>
      </c>
      <c r="E8" s="2">
        <v>0</v>
      </c>
      <c r="F8" s="3">
        <v>0.24</v>
      </c>
      <c r="G8">
        <v>1.6</v>
      </c>
      <c r="H8" s="8">
        <v>30453</v>
      </c>
      <c r="I8" s="5">
        <v>64398</v>
      </c>
      <c r="J8" s="4">
        <v>2.6000000000000002E-2</v>
      </c>
      <c r="K8" s="3">
        <v>0.86</v>
      </c>
      <c r="L8" s="6">
        <v>2.5999999999999999E-3</v>
      </c>
      <c r="M8" s="7">
        <v>55984</v>
      </c>
      <c r="N8" s="3">
        <v>0.98</v>
      </c>
      <c r="O8" s="3">
        <v>0.78</v>
      </c>
      <c r="P8">
        <v>481</v>
      </c>
      <c r="Q8">
        <v>19.3</v>
      </c>
      <c r="R8">
        <v>3</v>
      </c>
      <c r="S8" s="3">
        <v>0.99</v>
      </c>
      <c r="T8" s="3">
        <v>0.79</v>
      </c>
      <c r="U8">
        <v>82.5</v>
      </c>
      <c r="V8" s="3">
        <v>0.76</v>
      </c>
      <c r="W8">
        <v>7.5</v>
      </c>
      <c r="X8" s="4">
        <v>0.87</v>
      </c>
      <c r="Y8">
        <v>0.9</v>
      </c>
      <c r="Z8" s="6">
        <v>0.15060000000000001</v>
      </c>
      <c r="AA8">
        <v>14.15</v>
      </c>
      <c r="AB8">
        <v>1</v>
      </c>
      <c r="AC8">
        <v>1</v>
      </c>
      <c r="AD8">
        <v>0</v>
      </c>
      <c r="AE8">
        <v>11</v>
      </c>
    </row>
    <row r="9" spans="1:31" hidden="1" x14ac:dyDescent="0.25">
      <c r="A9" s="1" t="s">
        <v>46</v>
      </c>
      <c r="B9" s="25">
        <f>VLOOKUP(table_1[[#This Row],[Country]],'GDP_Pop#'!A$5:M$270, 13, FALSE)</f>
        <v>66918020</v>
      </c>
      <c r="C9" s="8">
        <f>VLOOKUP(table_1[[#This Row],[Country]],'GDP_Pop#'!A$5:E$270, 5, FALSE)</f>
        <v>2595151045197.6514</v>
      </c>
      <c r="D9" s="8">
        <f>table_1[[#This Row],[GDP]]/table_1[[#This Row],[Population]]</f>
        <v>38781.049487083619</v>
      </c>
      <c r="E9" s="2">
        <v>5.0000000000000001E-3</v>
      </c>
      <c r="F9" s="3">
        <v>0.21</v>
      </c>
      <c r="G9">
        <v>1.8</v>
      </c>
      <c r="H9" s="8">
        <v>31137</v>
      </c>
      <c r="I9" s="5">
        <v>59479</v>
      </c>
      <c r="J9" s="4">
        <v>0.05</v>
      </c>
      <c r="K9" s="3">
        <v>0.65</v>
      </c>
      <c r="L9" s="6">
        <v>4.3299999999999998E-2</v>
      </c>
      <c r="M9" s="7">
        <v>42992</v>
      </c>
      <c r="N9" s="3">
        <v>0.88</v>
      </c>
      <c r="O9" s="3">
        <v>0.78</v>
      </c>
      <c r="P9">
        <v>496</v>
      </c>
      <c r="Q9">
        <v>16.5</v>
      </c>
      <c r="R9">
        <v>13</v>
      </c>
      <c r="S9" s="3">
        <v>0.82</v>
      </c>
      <c r="T9" s="3">
        <v>0.75</v>
      </c>
      <c r="U9">
        <v>82.4</v>
      </c>
      <c r="V9" s="3">
        <v>0.68</v>
      </c>
      <c r="W9">
        <v>6.4</v>
      </c>
      <c r="X9" s="4">
        <v>0.69599999999999995</v>
      </c>
      <c r="Y9">
        <v>0.6</v>
      </c>
      <c r="Z9" s="6">
        <v>7.7600000000000002E-2</v>
      </c>
      <c r="AA9">
        <v>16.36</v>
      </c>
      <c r="AB9">
        <v>1</v>
      </c>
      <c r="AC9">
        <v>1</v>
      </c>
      <c r="AD9">
        <v>1</v>
      </c>
      <c r="AE9">
        <v>14</v>
      </c>
    </row>
    <row r="10" spans="1:31" hidden="1" x14ac:dyDescent="0.25">
      <c r="A10" s="1" t="s">
        <v>57</v>
      </c>
      <c r="B10" s="25">
        <f>VLOOKUP(table_1[[#This Row],[Country]],'GDP_Pop#'!A$5:M$270, 13, FALSE)</f>
        <v>596336</v>
      </c>
      <c r="C10" s="8">
        <f>VLOOKUP(table_1[[#This Row],[Country]],'GDP_Pop#'!A$5:E$270, 5, FALSE)</f>
        <v>65712180342.983643</v>
      </c>
      <c r="D10" s="8">
        <f>table_1[[#This Row],[GDP]]/table_1[[#This Row],[Population]]</f>
        <v>110193.21379722781</v>
      </c>
      <c r="E10" s="2">
        <v>0</v>
      </c>
      <c r="F10" s="3">
        <v>0.2</v>
      </c>
      <c r="G10">
        <v>2</v>
      </c>
      <c r="H10" s="8">
        <v>41317</v>
      </c>
      <c r="I10" s="5">
        <v>74141</v>
      </c>
      <c r="J10" s="4">
        <v>3.2000000000000001E-2</v>
      </c>
      <c r="K10" s="3">
        <v>0.66</v>
      </c>
      <c r="L10" s="6">
        <v>1.9E-2</v>
      </c>
      <c r="M10" s="7">
        <v>62636</v>
      </c>
      <c r="N10" s="3">
        <v>0.92</v>
      </c>
      <c r="O10" s="3">
        <v>0.79</v>
      </c>
      <c r="P10">
        <v>483</v>
      </c>
      <c r="Q10">
        <v>15.1</v>
      </c>
      <c r="R10">
        <v>12</v>
      </c>
      <c r="S10" s="3">
        <v>0.85</v>
      </c>
      <c r="T10" s="3">
        <v>0.91</v>
      </c>
      <c r="U10">
        <v>82.4</v>
      </c>
      <c r="V10" s="3">
        <v>0.7</v>
      </c>
      <c r="W10">
        <v>6.9</v>
      </c>
      <c r="X10" s="4">
        <v>0.72</v>
      </c>
      <c r="Y10">
        <v>0.6</v>
      </c>
      <c r="Z10" s="6">
        <v>3.7599999999999995E-2</v>
      </c>
      <c r="AA10">
        <v>15.15</v>
      </c>
      <c r="AB10">
        <v>1</v>
      </c>
      <c r="AC10">
        <v>1</v>
      </c>
      <c r="AD10">
        <v>0</v>
      </c>
      <c r="AE10">
        <v>14</v>
      </c>
    </row>
    <row r="11" spans="1:31" hidden="1" x14ac:dyDescent="0.25">
      <c r="A11" s="1" t="s">
        <v>61</v>
      </c>
      <c r="B11" s="25">
        <f>VLOOKUP(table_1[[#This Row],[Country]],'GDP_Pop#'!A$5:M$270, 13, FALSE)</f>
        <v>5276968</v>
      </c>
      <c r="C11" s="8">
        <f>VLOOKUP(table_1[[#This Row],[Country]],'GDP_Pop#'!A$5:E$270, 5, FALSE)</f>
        <v>401745275035.26074</v>
      </c>
      <c r="D11" s="8">
        <f>table_1[[#This Row],[GDP]]/table_1[[#This Row],[Population]]</f>
        <v>76131.838403276415</v>
      </c>
      <c r="E11" s="2">
        <v>0</v>
      </c>
      <c r="F11" s="3">
        <v>0.17</v>
      </c>
      <c r="G11">
        <v>2.1</v>
      </c>
      <c r="H11" s="8">
        <v>35739</v>
      </c>
      <c r="I11" s="5">
        <v>20347</v>
      </c>
      <c r="J11" s="4">
        <v>2.7000000000000003E-2</v>
      </c>
      <c r="K11" s="3">
        <v>0.74</v>
      </c>
      <c r="L11" s="6">
        <v>5.8999999999999999E-3</v>
      </c>
      <c r="M11" s="7">
        <v>53643</v>
      </c>
      <c r="N11" s="3">
        <v>0.94</v>
      </c>
      <c r="O11" s="3">
        <v>0.82</v>
      </c>
      <c r="P11">
        <v>504</v>
      </c>
      <c r="Q11">
        <v>18.100000000000001</v>
      </c>
      <c r="R11">
        <v>5</v>
      </c>
      <c r="S11" s="3">
        <v>0.96</v>
      </c>
      <c r="T11" s="3">
        <v>0.78</v>
      </c>
      <c r="U11">
        <v>82.4</v>
      </c>
      <c r="V11" s="3">
        <v>0.78</v>
      </c>
      <c r="W11">
        <v>7.5</v>
      </c>
      <c r="X11" s="4">
        <v>0.877</v>
      </c>
      <c r="Y11">
        <v>0.6</v>
      </c>
      <c r="Z11" s="6">
        <v>3.1699999999999999E-2</v>
      </c>
      <c r="AA11">
        <v>15.56</v>
      </c>
      <c r="AB11">
        <v>1</v>
      </c>
      <c r="AC11">
        <v>1</v>
      </c>
      <c r="AD11">
        <v>0</v>
      </c>
      <c r="AE11">
        <v>11</v>
      </c>
    </row>
    <row r="12" spans="1:31" hidden="1" x14ac:dyDescent="0.25">
      <c r="A12" s="1" t="s">
        <v>67</v>
      </c>
      <c r="B12" s="25">
        <f>VLOOKUP(table_1[[#This Row],[Country]],'GDP_Pop#'!A$5:M$270, 13, FALSE)</f>
        <v>10057698</v>
      </c>
      <c r="C12" s="8">
        <f>VLOOKUP(table_1[[#This Row],[Country]],'GDP_Pop#'!A$5:E$270, 5, FALSE)</f>
        <v>541018749769.09711</v>
      </c>
      <c r="D12" s="8">
        <f>table_1[[#This Row],[GDP]]/table_1[[#This Row],[Population]]</f>
        <v>53791.50872984028</v>
      </c>
      <c r="E12" s="2">
        <v>0</v>
      </c>
      <c r="F12" s="3">
        <v>0.2</v>
      </c>
      <c r="G12">
        <v>1.8</v>
      </c>
      <c r="H12" s="8">
        <v>30553</v>
      </c>
      <c r="I12" s="5">
        <v>90708</v>
      </c>
      <c r="J12" s="4">
        <v>5.7000000000000002E-2</v>
      </c>
      <c r="K12" s="3">
        <v>0.76</v>
      </c>
      <c r="L12" s="6">
        <v>1.1699999999999999E-2</v>
      </c>
      <c r="M12" s="7">
        <v>42816</v>
      </c>
      <c r="N12" s="3">
        <v>0.92</v>
      </c>
      <c r="O12" s="3">
        <v>0.83</v>
      </c>
      <c r="P12">
        <v>496</v>
      </c>
      <c r="Q12">
        <v>19.2</v>
      </c>
      <c r="R12">
        <v>6</v>
      </c>
      <c r="S12" s="3">
        <v>0.95</v>
      </c>
      <c r="T12" s="3">
        <v>0.86</v>
      </c>
      <c r="U12">
        <v>82.3</v>
      </c>
      <c r="V12" s="3">
        <v>0.8</v>
      </c>
      <c r="W12">
        <v>7.3</v>
      </c>
      <c r="X12" s="4">
        <v>0.75900000000000001</v>
      </c>
      <c r="Y12">
        <v>1</v>
      </c>
      <c r="Z12" s="6">
        <v>1.11E-2</v>
      </c>
      <c r="AA12">
        <v>15.18</v>
      </c>
      <c r="AB12">
        <v>1</v>
      </c>
      <c r="AC12">
        <v>1</v>
      </c>
      <c r="AD12">
        <v>0</v>
      </c>
      <c r="AE12">
        <v>11</v>
      </c>
    </row>
    <row r="13" spans="1:31" hidden="1" x14ac:dyDescent="0.25">
      <c r="A13" s="1" t="s">
        <v>55</v>
      </c>
      <c r="B13" s="25">
        <f>VLOOKUP(table_1[[#This Row],[Country]],'GDP_Pop#'!A$5:M$270, 13, FALSE)</f>
        <v>51361911</v>
      </c>
      <c r="C13" s="8">
        <f>VLOOKUP(table_1[[#This Row],[Country]],'GDP_Pop#'!A$5:E$270, 5, FALSE)</f>
        <v>1623074183501.9038</v>
      </c>
      <c r="D13" s="8">
        <f>table_1[[#This Row],[GDP]]/table_1[[#This Row],[Population]]</f>
        <v>31600.735874136455</v>
      </c>
      <c r="E13" s="2">
        <v>4.2000000000000003E-2</v>
      </c>
      <c r="F13" s="3">
        <v>0.15</v>
      </c>
      <c r="G13">
        <v>1.4</v>
      </c>
      <c r="H13" s="8">
        <v>21723</v>
      </c>
      <c r="I13" s="5">
        <v>33495</v>
      </c>
      <c r="J13" s="4">
        <v>2.4E-2</v>
      </c>
      <c r="K13" s="3">
        <v>0.66</v>
      </c>
      <c r="L13" s="6">
        <v>2.9999999999999997E-4</v>
      </c>
      <c r="M13" s="7">
        <v>32399</v>
      </c>
      <c r="N13" s="3">
        <v>0.76</v>
      </c>
      <c r="O13" s="3">
        <v>0.87</v>
      </c>
      <c r="P13">
        <v>519</v>
      </c>
      <c r="Q13">
        <v>17.399999999999999</v>
      </c>
      <c r="R13">
        <v>28</v>
      </c>
      <c r="S13" s="3">
        <v>0.78</v>
      </c>
      <c r="T13" s="3">
        <v>0.77</v>
      </c>
      <c r="U13">
        <v>82.1</v>
      </c>
      <c r="V13" s="3">
        <v>0.33</v>
      </c>
      <c r="W13">
        <v>5.9</v>
      </c>
      <c r="X13" s="4">
        <v>0.63900000000000001</v>
      </c>
      <c r="Y13">
        <v>1.1000000000000001</v>
      </c>
      <c r="Z13" s="6">
        <v>0.2084</v>
      </c>
      <c r="AA13">
        <v>14.7</v>
      </c>
      <c r="AB13">
        <v>2</v>
      </c>
      <c r="AC13">
        <v>1</v>
      </c>
      <c r="AD13">
        <v>0</v>
      </c>
      <c r="AE13">
        <v>0</v>
      </c>
    </row>
    <row r="14" spans="1:31" hidden="1" x14ac:dyDescent="0.25">
      <c r="A14" s="1" t="s">
        <v>52</v>
      </c>
      <c r="B14" s="25">
        <f>VLOOKUP(table_1[[#This Row],[Country]],'GDP_Pop#'!A$5:M$270, 13, FALSE)</f>
        <v>8713300</v>
      </c>
      <c r="C14" s="8">
        <f>VLOOKUP(table_1[[#This Row],[Country]],'GDP_Pop#'!A$5:E$270, 5, FALSE)</f>
        <v>358245427458.54095</v>
      </c>
      <c r="D14" s="8">
        <f>table_1[[#This Row],[GDP]]/table_1[[#This Row],[Population]]</f>
        <v>41114.781708255308</v>
      </c>
      <c r="E14" s="2">
        <v>4.4000000000000004E-2</v>
      </c>
      <c r="F14" s="3">
        <v>0.2</v>
      </c>
      <c r="G14">
        <v>1.2</v>
      </c>
      <c r="H14" s="8">
        <v>24036</v>
      </c>
      <c r="I14" s="5">
        <v>61805</v>
      </c>
      <c r="J14" s="4">
        <v>2.6000000000000002E-2</v>
      </c>
      <c r="K14" s="3">
        <v>0.69</v>
      </c>
      <c r="L14" s="6">
        <v>4.5999999999999999E-3</v>
      </c>
      <c r="M14" s="7">
        <v>34023</v>
      </c>
      <c r="N14" s="3">
        <v>0.87</v>
      </c>
      <c r="O14" s="3">
        <v>0.87</v>
      </c>
      <c r="P14">
        <v>472</v>
      </c>
      <c r="Q14">
        <v>15.8</v>
      </c>
      <c r="R14">
        <v>21</v>
      </c>
      <c r="S14" s="3">
        <v>0.67</v>
      </c>
      <c r="T14" s="3">
        <v>0.72</v>
      </c>
      <c r="U14">
        <v>82.1</v>
      </c>
      <c r="V14" s="3">
        <v>0.84</v>
      </c>
      <c r="W14">
        <v>7.2</v>
      </c>
      <c r="X14" s="4">
        <v>0.70200000000000007</v>
      </c>
      <c r="Y14">
        <v>1.7</v>
      </c>
      <c r="Z14" s="6">
        <v>0.15039999999999998</v>
      </c>
      <c r="AA14">
        <v>13.93</v>
      </c>
      <c r="AB14">
        <v>2</v>
      </c>
      <c r="AC14">
        <v>1</v>
      </c>
      <c r="AD14">
        <v>0</v>
      </c>
      <c r="AE14">
        <v>0</v>
      </c>
    </row>
    <row r="15" spans="1:31" hidden="1" x14ac:dyDescent="0.25">
      <c r="A15" s="1" t="s">
        <v>60</v>
      </c>
      <c r="B15" s="25">
        <f>VLOOKUP(table_1[[#This Row],[Country]],'GDP_Pop#'!A$5:M$270, 13, FALSE)</f>
        <v>4813600</v>
      </c>
      <c r="C15" s="8">
        <f>VLOOKUP(table_1[[#This Row],[Country]],'GDP_Pop#'!A$5:E$270, 5, FALSE)</f>
        <v>206556258844.56705</v>
      </c>
      <c r="D15" s="8">
        <f>table_1[[#This Row],[GDP]]/table_1[[#This Row],[Population]]</f>
        <v>42910.972836248766</v>
      </c>
      <c r="E15" s="2">
        <v>3.0000000000000001E-3</v>
      </c>
      <c r="F15" s="3">
        <v>0.26</v>
      </c>
      <c r="G15">
        <v>2.4</v>
      </c>
      <c r="H15" s="8">
        <v>24366</v>
      </c>
      <c r="I15" s="5">
        <v>52718</v>
      </c>
      <c r="J15" s="4">
        <v>4.9000000000000002E-2</v>
      </c>
      <c r="K15" s="3">
        <v>0.76</v>
      </c>
      <c r="L15" s="6">
        <v>7.1999999999999998E-3</v>
      </c>
      <c r="M15" s="7">
        <v>39397</v>
      </c>
      <c r="N15" s="3">
        <v>0.95</v>
      </c>
      <c r="O15" s="3">
        <v>0.77</v>
      </c>
      <c r="P15">
        <v>506</v>
      </c>
      <c r="Q15">
        <v>17.8</v>
      </c>
      <c r="R15">
        <v>5</v>
      </c>
      <c r="S15" s="3">
        <v>0.9</v>
      </c>
      <c r="T15" s="3">
        <v>0.77</v>
      </c>
      <c r="U15">
        <v>81.7</v>
      </c>
      <c r="V15" s="3">
        <v>0.88</v>
      </c>
      <c r="W15">
        <v>7.3</v>
      </c>
      <c r="X15" s="4">
        <v>0.64800000000000002</v>
      </c>
      <c r="Y15">
        <v>1.3</v>
      </c>
      <c r="Z15" s="6">
        <v>0.1502</v>
      </c>
      <c r="AA15">
        <v>14.87</v>
      </c>
      <c r="AB15">
        <v>6</v>
      </c>
      <c r="AC15">
        <v>1</v>
      </c>
      <c r="AD15">
        <v>0</v>
      </c>
      <c r="AE15">
        <v>0</v>
      </c>
    </row>
    <row r="16" spans="1:31" hidden="1" x14ac:dyDescent="0.25">
      <c r="A16" s="1" t="s">
        <v>59</v>
      </c>
      <c r="B16" s="25">
        <f>VLOOKUP(table_1[[#This Row],[Country]],'GDP_Pop#'!A$5:M$270, 13, FALSE)</f>
        <v>17131296</v>
      </c>
      <c r="C16" s="8">
        <f>VLOOKUP(table_1[[#This Row],[Country]],'GDP_Pop#'!A$5:E$270, 5, FALSE)</f>
        <v>833869641687.0603</v>
      </c>
      <c r="D16" s="8">
        <f>table_1[[#This Row],[GDP]]/table_1[[#This Row],[Population]]</f>
        <v>48675.222335021259</v>
      </c>
      <c r="E16" s="2">
        <v>0</v>
      </c>
      <c r="F16" s="3">
        <v>0.2</v>
      </c>
      <c r="G16">
        <v>1.9</v>
      </c>
      <c r="H16" s="8">
        <v>28783</v>
      </c>
      <c r="I16" s="5">
        <v>90002</v>
      </c>
      <c r="J16" s="4">
        <v>2.1000000000000001E-2</v>
      </c>
      <c r="K16" s="3">
        <v>0.75</v>
      </c>
      <c r="L16" s="6">
        <v>2.5600000000000001E-2</v>
      </c>
      <c r="M16" s="7">
        <v>52833</v>
      </c>
      <c r="N16" s="3">
        <v>0.9</v>
      </c>
      <c r="O16" s="3">
        <v>0.77</v>
      </c>
      <c r="P16">
        <v>508</v>
      </c>
      <c r="Q16">
        <v>18.7</v>
      </c>
      <c r="R16">
        <v>14</v>
      </c>
      <c r="S16" s="3">
        <v>0.93</v>
      </c>
      <c r="T16" s="3">
        <v>0.82</v>
      </c>
      <c r="U16">
        <v>81.599999999999994</v>
      </c>
      <c r="V16" s="3">
        <v>0.76</v>
      </c>
      <c r="W16">
        <v>7.4</v>
      </c>
      <c r="X16" s="4">
        <v>0.81200000000000006</v>
      </c>
      <c r="Y16">
        <v>0.6</v>
      </c>
      <c r="Z16" s="6">
        <v>4.5000000000000005E-3</v>
      </c>
      <c r="AA16">
        <v>15.9</v>
      </c>
      <c r="AB16">
        <v>1</v>
      </c>
      <c r="AC16">
        <v>1</v>
      </c>
      <c r="AD16">
        <v>0</v>
      </c>
      <c r="AE16">
        <v>14</v>
      </c>
    </row>
    <row r="17" spans="1:31" hidden="1" x14ac:dyDescent="0.25">
      <c r="A17" s="1" t="s">
        <v>45</v>
      </c>
      <c r="B17" s="25">
        <f>VLOOKUP(table_1[[#This Row],[Country]],'GDP_Pop#'!A$5:M$270, 13, FALSE)</f>
        <v>5508214</v>
      </c>
      <c r="C17" s="8">
        <f>VLOOKUP(table_1[[#This Row],[Country]],'GDP_Pop#'!A$5:E$270, 5, FALSE)</f>
        <v>255647979916.47104</v>
      </c>
      <c r="D17" s="8">
        <f>table_1[[#This Row],[GDP]]/table_1[[#This Row],[Population]]</f>
        <v>46412.136477716922</v>
      </c>
      <c r="E17" s="2">
        <v>5.0000000000000001E-3</v>
      </c>
      <c r="F17" s="3">
        <v>0.23</v>
      </c>
      <c r="G17">
        <v>1.9</v>
      </c>
      <c r="H17" s="8">
        <v>29374</v>
      </c>
      <c r="I17" s="5">
        <v>27972</v>
      </c>
      <c r="J17" s="4">
        <v>2.7000000000000003E-2</v>
      </c>
      <c r="K17" s="3">
        <v>0.69</v>
      </c>
      <c r="L17" s="6">
        <v>2.3300000000000001E-2</v>
      </c>
      <c r="M17" s="7">
        <v>42127</v>
      </c>
      <c r="N17" s="3">
        <v>0.95</v>
      </c>
      <c r="O17" s="3">
        <v>0.88</v>
      </c>
      <c r="P17">
        <v>523</v>
      </c>
      <c r="Q17">
        <v>19.8</v>
      </c>
      <c r="R17">
        <v>6</v>
      </c>
      <c r="S17" s="3">
        <v>0.94</v>
      </c>
      <c r="T17" s="3">
        <v>0.69</v>
      </c>
      <c r="U17">
        <v>81.599999999999994</v>
      </c>
      <c r="V17" s="3">
        <v>0.7</v>
      </c>
      <c r="W17">
        <v>7.5</v>
      </c>
      <c r="X17" s="4">
        <v>0.82900000000000007</v>
      </c>
      <c r="Y17">
        <v>1.4</v>
      </c>
      <c r="Z17" s="6">
        <v>3.9100000000000003E-2</v>
      </c>
      <c r="AA17">
        <v>15.17</v>
      </c>
      <c r="AB17">
        <v>1</v>
      </c>
      <c r="AC17">
        <v>1</v>
      </c>
      <c r="AD17">
        <v>0</v>
      </c>
      <c r="AE17">
        <v>11</v>
      </c>
    </row>
    <row r="18" spans="1:31" hidden="1" x14ac:dyDescent="0.25">
      <c r="A18" s="1" t="s">
        <v>40</v>
      </c>
      <c r="B18" s="25">
        <f>VLOOKUP(table_1[[#This Row],[Country]],'GDP_Pop#'!A$5:M$270, 13, FALSE)</f>
        <v>36545236</v>
      </c>
      <c r="C18" s="8">
        <f>VLOOKUP(table_1[[#This Row],[Country]],'GDP_Pop#'!A$5:E$270, 5, FALSE)</f>
        <v>1649265644244.095</v>
      </c>
      <c r="D18" s="8">
        <f>table_1[[#This Row],[GDP]]/table_1[[#This Row],[Population]]</f>
        <v>45129.429298092233</v>
      </c>
      <c r="E18" s="2">
        <v>2E-3</v>
      </c>
      <c r="F18" s="3">
        <v>0.22</v>
      </c>
      <c r="G18">
        <v>2.5</v>
      </c>
      <c r="H18" s="8">
        <v>29850</v>
      </c>
      <c r="I18" s="5">
        <v>85758</v>
      </c>
      <c r="J18" s="4">
        <v>3.9E-2</v>
      </c>
      <c r="K18" s="3">
        <v>0.73</v>
      </c>
      <c r="L18" s="6">
        <v>8.1000000000000013E-3</v>
      </c>
      <c r="M18" s="7">
        <v>48403</v>
      </c>
      <c r="N18" s="3">
        <v>0.93</v>
      </c>
      <c r="O18" s="3">
        <v>0.91</v>
      </c>
      <c r="P18">
        <v>523</v>
      </c>
      <c r="Q18">
        <v>16.7</v>
      </c>
      <c r="R18">
        <v>7</v>
      </c>
      <c r="S18" s="3">
        <v>0.91</v>
      </c>
      <c r="T18" s="3">
        <v>0.68</v>
      </c>
      <c r="U18">
        <v>81.5</v>
      </c>
      <c r="V18" s="3">
        <v>0.88</v>
      </c>
      <c r="W18">
        <v>7.3</v>
      </c>
      <c r="X18" s="4">
        <v>0.80900000000000005</v>
      </c>
      <c r="Y18">
        <v>1.4</v>
      </c>
      <c r="Z18" s="6">
        <v>3.73E-2</v>
      </c>
      <c r="AA18">
        <v>14.41</v>
      </c>
      <c r="AB18">
        <v>3</v>
      </c>
      <c r="AC18">
        <v>1</v>
      </c>
      <c r="AD18">
        <v>1</v>
      </c>
      <c r="AE18">
        <v>0</v>
      </c>
    </row>
    <row r="19" spans="1:31" hidden="1" x14ac:dyDescent="0.25">
      <c r="A19" s="1" t="s">
        <v>51</v>
      </c>
      <c r="B19" s="25">
        <f>VLOOKUP(table_1[[#This Row],[Country]],'GDP_Pop#'!A$5:M$270, 13, FALSE)</f>
        <v>4807388</v>
      </c>
      <c r="C19" s="8">
        <f>VLOOKUP(table_1[[#This Row],[Country]],'GDP_Pop#'!A$5:E$270, 5, FALSE)</f>
        <v>337241811320.89587</v>
      </c>
      <c r="D19" s="8">
        <f>table_1[[#This Row],[GDP]]/table_1[[#This Row],[Population]]</f>
        <v>70150.737015796491</v>
      </c>
      <c r="E19" s="2">
        <v>1E-3</v>
      </c>
      <c r="F19" s="3">
        <v>0.21</v>
      </c>
      <c r="G19">
        <v>2.1</v>
      </c>
      <c r="H19" s="8">
        <v>25439</v>
      </c>
      <c r="I19" s="5">
        <v>43493</v>
      </c>
      <c r="J19" s="4">
        <v>2.1000000000000001E-2</v>
      </c>
      <c r="K19" s="3">
        <v>0.65</v>
      </c>
      <c r="L19" s="6">
        <v>4.7199999999999999E-2</v>
      </c>
      <c r="M19" s="7">
        <v>51681</v>
      </c>
      <c r="N19" s="3">
        <v>0.96</v>
      </c>
      <c r="O19" s="3">
        <v>0.8</v>
      </c>
      <c r="P19">
        <v>509</v>
      </c>
      <c r="Q19">
        <v>18.7</v>
      </c>
      <c r="R19">
        <v>7</v>
      </c>
      <c r="S19" s="3">
        <v>0.82</v>
      </c>
      <c r="T19" s="3">
        <v>0.65</v>
      </c>
      <c r="U19">
        <v>81.5</v>
      </c>
      <c r="V19" s="3">
        <v>0.82</v>
      </c>
      <c r="W19">
        <v>7</v>
      </c>
      <c r="X19" s="4">
        <v>0.755</v>
      </c>
      <c r="Y19">
        <v>0.6</v>
      </c>
      <c r="Z19" s="6">
        <v>4.6600000000000003E-2</v>
      </c>
      <c r="AA19">
        <v>15.28</v>
      </c>
      <c r="AB19">
        <v>1</v>
      </c>
      <c r="AC19">
        <v>1</v>
      </c>
      <c r="AD19">
        <v>0</v>
      </c>
      <c r="AE19">
        <v>11</v>
      </c>
    </row>
    <row r="20" spans="1:31" hidden="1" x14ac:dyDescent="0.25">
      <c r="A20" s="1" t="s">
        <v>38</v>
      </c>
      <c r="B20" s="25">
        <f>VLOOKUP(table_1[[#This Row],[Country]],'GDP_Pop#'!A$5:M$270, 13, FALSE)</f>
        <v>8797566</v>
      </c>
      <c r="C20" s="8">
        <f>VLOOKUP(table_1[[#This Row],[Country]],'GDP_Pop#'!A$5:E$270, 5, FALSE)</f>
        <v>417261151844.97717</v>
      </c>
      <c r="D20" s="8">
        <f>table_1[[#This Row],[GDP]]/table_1[[#This Row],[Population]]</f>
        <v>47429.15845643865</v>
      </c>
      <c r="E20" s="2">
        <v>0.01</v>
      </c>
      <c r="F20" s="3">
        <v>0.21</v>
      </c>
      <c r="G20">
        <v>1.6</v>
      </c>
      <c r="H20" s="8">
        <v>32544</v>
      </c>
      <c r="I20" s="5">
        <v>59574</v>
      </c>
      <c r="J20" s="4">
        <v>2.7000000000000003E-2</v>
      </c>
      <c r="K20" s="3">
        <v>0.72</v>
      </c>
      <c r="L20" s="6">
        <v>1.9400000000000001E-2</v>
      </c>
      <c r="M20" s="7">
        <v>48295</v>
      </c>
      <c r="N20" s="3">
        <v>0.92</v>
      </c>
      <c r="O20" s="3">
        <v>0.85</v>
      </c>
      <c r="P20">
        <v>492</v>
      </c>
      <c r="Q20">
        <v>17.100000000000001</v>
      </c>
      <c r="R20">
        <v>16</v>
      </c>
      <c r="S20" s="3">
        <v>0.93</v>
      </c>
      <c r="T20" s="3">
        <v>0.75</v>
      </c>
      <c r="U20">
        <v>81.3</v>
      </c>
      <c r="V20" s="3">
        <v>0.7</v>
      </c>
      <c r="W20">
        <v>7</v>
      </c>
      <c r="X20" s="4">
        <v>0.80700000000000005</v>
      </c>
      <c r="Y20">
        <v>0.4</v>
      </c>
      <c r="Z20" s="6">
        <v>6.7799999999999999E-2</v>
      </c>
      <c r="AA20">
        <v>14.55</v>
      </c>
      <c r="AB20">
        <v>1</v>
      </c>
      <c r="AC20">
        <v>1</v>
      </c>
      <c r="AD20">
        <v>0</v>
      </c>
      <c r="AE20">
        <v>14</v>
      </c>
    </row>
    <row r="21" spans="1:31" hidden="1" x14ac:dyDescent="0.25">
      <c r="A21" s="1" t="s">
        <v>63</v>
      </c>
      <c r="B21" s="25">
        <f>VLOOKUP(table_1[[#This Row],[Country]],'GDP_Pop#'!A$5:M$270, 13, FALSE)</f>
        <v>10300300</v>
      </c>
      <c r="C21" s="8">
        <f>VLOOKUP(table_1[[#This Row],[Country]],'GDP_Pop#'!A$5:E$270, 5, FALSE)</f>
        <v>221357874718.92978</v>
      </c>
      <c r="D21" s="8">
        <f>table_1[[#This Row],[GDP]]/table_1[[#This Row],[Population]]</f>
        <v>21490.429863103967</v>
      </c>
      <c r="E21" s="2">
        <v>0.01</v>
      </c>
      <c r="F21" s="3">
        <v>0.21</v>
      </c>
      <c r="G21">
        <v>1.7</v>
      </c>
      <c r="H21" s="8">
        <v>20519</v>
      </c>
      <c r="I21" s="5">
        <v>31877</v>
      </c>
      <c r="J21" s="4">
        <v>6.5000000000000002E-2</v>
      </c>
      <c r="K21" s="3">
        <v>0.65</v>
      </c>
      <c r="L21" s="6">
        <v>6.1399999999999996E-2</v>
      </c>
      <c r="M21" s="7">
        <v>24529</v>
      </c>
      <c r="N21" s="3">
        <v>0.87</v>
      </c>
      <c r="O21" s="3">
        <v>0.47</v>
      </c>
      <c r="P21">
        <v>497</v>
      </c>
      <c r="Q21">
        <v>17.100000000000001</v>
      </c>
      <c r="R21">
        <v>10</v>
      </c>
      <c r="S21" s="3">
        <v>0.87</v>
      </c>
      <c r="T21" s="3">
        <v>0.56000000000000005</v>
      </c>
      <c r="U21">
        <v>81.2</v>
      </c>
      <c r="V21" s="3">
        <v>0.46</v>
      </c>
      <c r="W21">
        <v>5.2</v>
      </c>
      <c r="X21" s="4">
        <v>0.72099999999999997</v>
      </c>
      <c r="Y21">
        <v>1</v>
      </c>
      <c r="Z21" s="6">
        <v>8.199999999999999E-2</v>
      </c>
      <c r="AA21">
        <v>14.89</v>
      </c>
      <c r="AB21">
        <v>1</v>
      </c>
      <c r="AC21">
        <v>1</v>
      </c>
      <c r="AD21">
        <v>0</v>
      </c>
      <c r="AE21">
        <v>13</v>
      </c>
    </row>
    <row r="22" spans="1:31" hidden="1" x14ac:dyDescent="0.25">
      <c r="A22" s="1" t="s">
        <v>48</v>
      </c>
      <c r="B22" s="25">
        <f>VLOOKUP(table_1[[#This Row],[Country]],'GDP_Pop#'!A$5:M$270, 13, FALSE)</f>
        <v>10754679</v>
      </c>
      <c r="C22" s="8">
        <f>VLOOKUP(table_1[[#This Row],[Country]],'GDP_Pop#'!A$5:E$270, 5, FALSE)</f>
        <v>199844406013.53094</v>
      </c>
      <c r="D22" s="8">
        <f>table_1[[#This Row],[GDP]]/table_1[[#This Row],[Population]]</f>
        <v>18582.08934116313</v>
      </c>
      <c r="E22" s="2">
        <v>5.0000000000000001E-3</v>
      </c>
      <c r="F22" s="3">
        <v>0.24</v>
      </c>
      <c r="G22">
        <v>1.2</v>
      </c>
      <c r="H22" s="8">
        <v>17002</v>
      </c>
      <c r="I22" s="5">
        <v>18117</v>
      </c>
      <c r="J22" s="4">
        <v>0.17399999999999999</v>
      </c>
      <c r="K22" s="3">
        <v>0.52</v>
      </c>
      <c r="L22" s="6">
        <v>0.16949999999999998</v>
      </c>
      <c r="M22" s="7">
        <v>25124</v>
      </c>
      <c r="N22" s="3">
        <v>0.82</v>
      </c>
      <c r="O22" s="3">
        <v>0.72</v>
      </c>
      <c r="P22">
        <v>458</v>
      </c>
      <c r="Q22">
        <v>16.899999999999999</v>
      </c>
      <c r="R22">
        <v>18</v>
      </c>
      <c r="S22" s="3">
        <v>0.69</v>
      </c>
      <c r="T22" s="3">
        <v>0.64</v>
      </c>
      <c r="U22">
        <v>81.099999999999994</v>
      </c>
      <c r="V22" s="3">
        <v>0.74</v>
      </c>
      <c r="W22">
        <v>5.2</v>
      </c>
      <c r="X22" s="4">
        <v>0.61799999999999999</v>
      </c>
      <c r="Y22">
        <v>1</v>
      </c>
      <c r="Z22" s="6">
        <v>7.2999999999999995E-2</v>
      </c>
      <c r="AA22">
        <v>14.67</v>
      </c>
      <c r="AB22">
        <v>1</v>
      </c>
      <c r="AC22">
        <v>1</v>
      </c>
      <c r="AD22">
        <v>0</v>
      </c>
      <c r="AE22">
        <v>13</v>
      </c>
    </row>
    <row r="23" spans="1:31" hidden="1" x14ac:dyDescent="0.25">
      <c r="A23" s="1" t="s">
        <v>39</v>
      </c>
      <c r="B23" s="25">
        <f>VLOOKUP(table_1[[#This Row],[Country]],'GDP_Pop#'!A$5:M$270, 13, FALSE)</f>
        <v>11375158</v>
      </c>
      <c r="C23" s="8">
        <f>VLOOKUP(table_1[[#This Row],[Country]],'GDP_Pop#'!A$5:E$270, 5, FALSE)</f>
        <v>502764720556.35382</v>
      </c>
      <c r="D23" s="8">
        <f>table_1[[#This Row],[GDP]]/table_1[[#This Row],[Population]]</f>
        <v>44198.482390869103</v>
      </c>
      <c r="E23" s="2">
        <v>2.3E-2</v>
      </c>
      <c r="F23" s="3">
        <v>0.21</v>
      </c>
      <c r="G23">
        <v>2.2000000000000002</v>
      </c>
      <c r="H23" s="8">
        <v>29968</v>
      </c>
      <c r="I23" s="5">
        <v>104084</v>
      </c>
      <c r="J23" s="4">
        <v>4.8000000000000001E-2</v>
      </c>
      <c r="K23" s="3">
        <v>0.62</v>
      </c>
      <c r="L23" s="6">
        <v>3.9800000000000002E-2</v>
      </c>
      <c r="M23" s="7">
        <v>49587</v>
      </c>
      <c r="N23" s="3">
        <v>0.92</v>
      </c>
      <c r="O23" s="3">
        <v>0.75</v>
      </c>
      <c r="P23">
        <v>503</v>
      </c>
      <c r="Q23">
        <v>18.2</v>
      </c>
      <c r="R23">
        <v>15</v>
      </c>
      <c r="S23" s="3">
        <v>0.84</v>
      </c>
      <c r="T23" s="3">
        <v>0.89</v>
      </c>
      <c r="U23">
        <v>81.099999999999994</v>
      </c>
      <c r="V23" s="3">
        <v>0.75</v>
      </c>
      <c r="W23">
        <v>6.9</v>
      </c>
      <c r="X23" s="4">
        <v>0.70700000000000007</v>
      </c>
      <c r="Y23">
        <v>1</v>
      </c>
      <c r="Z23" s="6">
        <v>4.3099999999999999E-2</v>
      </c>
      <c r="AA23">
        <v>15.77</v>
      </c>
      <c r="AB23">
        <v>1</v>
      </c>
      <c r="AC23">
        <v>1</v>
      </c>
      <c r="AD23">
        <v>0</v>
      </c>
      <c r="AE23">
        <v>14</v>
      </c>
    </row>
    <row r="24" spans="1:31" hidden="1" x14ac:dyDescent="0.25">
      <c r="A24" s="1" t="s">
        <v>70</v>
      </c>
      <c r="B24" s="25">
        <f>VLOOKUP(table_1[[#This Row],[Country]],'GDP_Pop#'!A$5:M$270, 13, FALSE)</f>
        <v>66058859</v>
      </c>
      <c r="C24" s="8">
        <f>VLOOKUP(table_1[[#This Row],[Country]],'GDP_Pop#'!A$5:E$270, 5, FALSE)</f>
        <v>2680148052335.2988</v>
      </c>
      <c r="D24" s="8">
        <f>table_1[[#This Row],[GDP]]/table_1[[#This Row],[Population]]</f>
        <v>40572.121482378294</v>
      </c>
      <c r="E24" s="2">
        <v>4.0000000000000001E-3</v>
      </c>
      <c r="F24" s="3">
        <v>0.24</v>
      </c>
      <c r="G24">
        <v>2</v>
      </c>
      <c r="H24" s="8">
        <v>28408</v>
      </c>
      <c r="I24" s="5">
        <v>83405</v>
      </c>
      <c r="J24" s="4">
        <v>2.6000000000000002E-2</v>
      </c>
      <c r="K24" s="3">
        <v>0.74</v>
      </c>
      <c r="L24" s="6">
        <v>1.32E-2</v>
      </c>
      <c r="M24" s="7">
        <v>42835</v>
      </c>
      <c r="N24" s="3">
        <v>0.93</v>
      </c>
      <c r="O24" s="3">
        <v>0.81</v>
      </c>
      <c r="P24">
        <v>500</v>
      </c>
      <c r="Q24">
        <v>16.8</v>
      </c>
      <c r="R24">
        <v>11</v>
      </c>
      <c r="S24" s="3">
        <v>0.85</v>
      </c>
      <c r="T24" s="3">
        <v>0.69</v>
      </c>
      <c r="U24">
        <v>81</v>
      </c>
      <c r="V24" s="3">
        <v>0.7</v>
      </c>
      <c r="W24">
        <v>6.7</v>
      </c>
      <c r="X24" s="4">
        <v>0.77400000000000002</v>
      </c>
      <c r="Y24">
        <v>0.2</v>
      </c>
      <c r="Z24" s="6">
        <v>0.1268</v>
      </c>
      <c r="AA24">
        <v>14.92</v>
      </c>
      <c r="AB24">
        <v>1</v>
      </c>
      <c r="AC24">
        <v>1</v>
      </c>
      <c r="AD24">
        <v>1</v>
      </c>
      <c r="AE24">
        <v>11</v>
      </c>
    </row>
    <row r="25" spans="1:31" hidden="1" x14ac:dyDescent="0.25">
      <c r="A25" s="1" t="s">
        <v>65</v>
      </c>
      <c r="B25" s="25">
        <f>VLOOKUP(table_1[[#This Row],[Country]],'GDP_Pop#'!A$5:M$270, 13, FALSE)</f>
        <v>2066388</v>
      </c>
      <c r="C25" s="8">
        <f>VLOOKUP(table_1[[#This Row],[Country]],'GDP_Pop#'!A$5:E$270, 5, FALSE)</f>
        <v>48589100043.095375</v>
      </c>
      <c r="D25" s="8">
        <f>table_1[[#This Row],[GDP]]/table_1[[#This Row],[Population]]</f>
        <v>23514.025460414683</v>
      </c>
      <c r="E25" s="2">
        <v>3.0000000000000001E-3</v>
      </c>
      <c r="F25" s="3">
        <v>0.18</v>
      </c>
      <c r="G25">
        <v>1.5</v>
      </c>
      <c r="H25" s="8">
        <v>20505</v>
      </c>
      <c r="I25" s="5">
        <v>20048</v>
      </c>
      <c r="J25" s="4">
        <v>0.04</v>
      </c>
      <c r="K25" s="3">
        <v>0.66</v>
      </c>
      <c r="L25" s="6">
        <v>4.2599999999999999E-2</v>
      </c>
      <c r="M25" s="7">
        <v>34965</v>
      </c>
      <c r="N25" s="3">
        <v>0.91</v>
      </c>
      <c r="O25" s="3">
        <v>0.87</v>
      </c>
      <c r="P25">
        <v>509</v>
      </c>
      <c r="Q25">
        <v>18.100000000000001</v>
      </c>
      <c r="R25">
        <v>16</v>
      </c>
      <c r="S25" s="3">
        <v>0.89</v>
      </c>
      <c r="T25" s="3">
        <v>0.52</v>
      </c>
      <c r="U25">
        <v>80.900000000000006</v>
      </c>
      <c r="V25" s="3">
        <v>0.65</v>
      </c>
      <c r="W25">
        <v>5.8</v>
      </c>
      <c r="X25" s="4">
        <v>0.84699999999999998</v>
      </c>
      <c r="Y25">
        <v>0.6</v>
      </c>
      <c r="Z25" s="6">
        <v>4.4600000000000001E-2</v>
      </c>
      <c r="AA25">
        <v>14.75</v>
      </c>
      <c r="AB25">
        <v>1</v>
      </c>
      <c r="AC25">
        <v>1</v>
      </c>
      <c r="AD25">
        <v>0</v>
      </c>
      <c r="AE25">
        <v>13</v>
      </c>
    </row>
    <row r="26" spans="1:31" hidden="1" x14ac:dyDescent="0.25">
      <c r="A26" s="1" t="s">
        <v>43</v>
      </c>
      <c r="B26" s="25">
        <f>VLOOKUP(table_1[[#This Row],[Country]],'GDP_Pop#'!A$5:M$270, 13, FALSE)</f>
        <v>5764980</v>
      </c>
      <c r="C26" s="8">
        <f>VLOOKUP(table_1[[#This Row],[Country]],'GDP_Pop#'!A$5:E$270, 5, FALSE)</f>
        <v>332121063806.39056</v>
      </c>
      <c r="D26" s="8">
        <f>table_1[[#This Row],[GDP]]/table_1[[#This Row],[Population]]</f>
        <v>57610.098180113469</v>
      </c>
      <c r="E26" s="2">
        <v>6.0000000000000001E-3</v>
      </c>
      <c r="F26" s="3">
        <v>0.24</v>
      </c>
      <c r="G26">
        <v>1.9</v>
      </c>
      <c r="H26" s="8">
        <v>28950</v>
      </c>
      <c r="I26" s="5">
        <v>73543</v>
      </c>
      <c r="J26" s="4">
        <v>2.3E-2</v>
      </c>
      <c r="K26" s="3">
        <v>0.75</v>
      </c>
      <c r="L26" s="6">
        <v>1.3500000000000002E-2</v>
      </c>
      <c r="M26" s="7">
        <v>52580</v>
      </c>
      <c r="N26" s="3">
        <v>0.95</v>
      </c>
      <c r="O26" s="3">
        <v>0.81</v>
      </c>
      <c r="P26">
        <v>504</v>
      </c>
      <c r="Q26">
        <v>19.7</v>
      </c>
      <c r="R26">
        <v>9</v>
      </c>
      <c r="S26" s="3">
        <v>0.94</v>
      </c>
      <c r="T26" s="3">
        <v>0.86</v>
      </c>
      <c r="U26">
        <v>80.8</v>
      </c>
      <c r="V26" s="3">
        <v>0.72</v>
      </c>
      <c r="W26">
        <v>7.5</v>
      </c>
      <c r="X26" s="4">
        <v>0.83</v>
      </c>
      <c r="Y26">
        <v>0.7</v>
      </c>
      <c r="Z26" s="6">
        <v>2.2000000000000002E-2</v>
      </c>
      <c r="AA26">
        <v>15.87</v>
      </c>
      <c r="AB26">
        <v>1</v>
      </c>
      <c r="AC26">
        <v>1</v>
      </c>
      <c r="AD26">
        <v>0</v>
      </c>
      <c r="AE26">
        <v>11</v>
      </c>
    </row>
    <row r="27" spans="1:31" hidden="1" x14ac:dyDescent="0.25">
      <c r="A27" s="1" t="s">
        <v>47</v>
      </c>
      <c r="B27" s="25">
        <f>VLOOKUP(table_1[[#This Row],[Country]],'GDP_Pop#'!A$5:M$270, 13, FALSE)</f>
        <v>82657002</v>
      </c>
      <c r="C27" s="8">
        <f>VLOOKUP(table_1[[#This Row],[Country]],'GDP_Pop#'!A$5:E$270, 5, FALSE)</f>
        <v>3690849152517.6533</v>
      </c>
      <c r="D27" s="8">
        <f>table_1[[#This Row],[GDP]]/table_1[[#This Row],[Population]]</f>
        <v>44652.589172271859</v>
      </c>
      <c r="E27" s="2">
        <v>1E-3</v>
      </c>
      <c r="F27" s="3">
        <v>0.2</v>
      </c>
      <c r="G27">
        <v>1.8</v>
      </c>
      <c r="H27" s="8">
        <v>33652</v>
      </c>
      <c r="I27" s="5">
        <v>57358</v>
      </c>
      <c r="J27" s="4">
        <v>0.02</v>
      </c>
      <c r="K27" s="3">
        <v>0.75</v>
      </c>
      <c r="L27" s="6">
        <v>1.6799999999999999E-2</v>
      </c>
      <c r="M27" s="7">
        <v>46389</v>
      </c>
      <c r="N27" s="3">
        <v>0.92</v>
      </c>
      <c r="O27" s="3">
        <v>0.86</v>
      </c>
      <c r="P27">
        <v>508</v>
      </c>
      <c r="Q27">
        <v>18.3</v>
      </c>
      <c r="R27">
        <v>14</v>
      </c>
      <c r="S27" s="3">
        <v>0.93</v>
      </c>
      <c r="T27" s="3">
        <v>0.72</v>
      </c>
      <c r="U27">
        <v>80.7</v>
      </c>
      <c r="V27" s="3">
        <v>0.65</v>
      </c>
      <c r="W27">
        <v>7</v>
      </c>
      <c r="X27" s="4">
        <v>0.75900000000000001</v>
      </c>
      <c r="Y27">
        <v>0.4</v>
      </c>
      <c r="Z27" s="6">
        <v>4.5999999999999999E-2</v>
      </c>
      <c r="AA27">
        <v>15.55</v>
      </c>
      <c r="AB27">
        <v>1</v>
      </c>
      <c r="AC27">
        <v>1</v>
      </c>
      <c r="AD27">
        <v>1</v>
      </c>
      <c r="AE27">
        <v>14</v>
      </c>
    </row>
    <row r="28" spans="1:31" hidden="1" x14ac:dyDescent="0.25">
      <c r="A28" s="1" t="s">
        <v>72</v>
      </c>
      <c r="B28" s="25">
        <f>SUM(B6:B27, B29:B31)</f>
        <v>849062739</v>
      </c>
      <c r="C28" s="8">
        <f>SUM(C6:C27, C29:C31)</f>
        <v>40245990056261.563</v>
      </c>
      <c r="D28" s="8">
        <f>table_1[[#This Row],[GDP]]/table_1[[#This Row],[Population]]</f>
        <v>47400.490220147985</v>
      </c>
      <c r="E28" s="2">
        <v>2.1000000000000001E-2</v>
      </c>
      <c r="F28" s="3">
        <v>0.2</v>
      </c>
      <c r="G28">
        <v>1.8</v>
      </c>
      <c r="H28" s="8">
        <v>30563</v>
      </c>
      <c r="I28" s="5">
        <v>90570</v>
      </c>
      <c r="J28" s="4">
        <v>4.9000000000000002E-2</v>
      </c>
      <c r="K28" s="3">
        <v>0.67</v>
      </c>
      <c r="L28" s="6">
        <v>2.0400000000000001E-2</v>
      </c>
      <c r="M28" s="7">
        <v>44290</v>
      </c>
      <c r="N28" s="3">
        <v>0.89</v>
      </c>
      <c r="O28" s="3">
        <v>0.74</v>
      </c>
      <c r="P28">
        <v>486</v>
      </c>
      <c r="Q28">
        <v>17</v>
      </c>
      <c r="R28">
        <v>14</v>
      </c>
      <c r="S28" s="3">
        <v>0.81</v>
      </c>
      <c r="T28" s="3">
        <v>0.69</v>
      </c>
      <c r="U28">
        <v>80.099999999999994</v>
      </c>
      <c r="V28" s="3">
        <v>0.69</v>
      </c>
      <c r="W28">
        <v>6.5</v>
      </c>
      <c r="X28" s="4">
        <v>0.68599999999999994</v>
      </c>
      <c r="Y28">
        <v>3.6</v>
      </c>
      <c r="Z28" s="6">
        <v>0.12619999999999998</v>
      </c>
      <c r="AA28">
        <v>14.9</v>
      </c>
      <c r="AB28">
        <v>7</v>
      </c>
      <c r="AC28">
        <v>3</v>
      </c>
      <c r="AD28">
        <v>0</v>
      </c>
      <c r="AE28">
        <v>0</v>
      </c>
    </row>
    <row r="29" spans="1:31" hidden="1" x14ac:dyDescent="0.25">
      <c r="A29" s="1" t="s">
        <v>41</v>
      </c>
      <c r="B29" s="25">
        <f>VLOOKUP(table_1[[#This Row],[Country]],'GDP_Pop#'!A$5:M$270, 13, FALSE)</f>
        <v>18368577</v>
      </c>
      <c r="C29" s="8">
        <f>VLOOKUP(table_1[[#This Row],[Country]],'GDP_Pop#'!A$5:E$270, 5, FALSE)</f>
        <v>276154259806.31189</v>
      </c>
      <c r="D29" s="8">
        <f>table_1[[#This Row],[GDP]]/table_1[[#This Row],[Population]]</f>
        <v>15034.058425228688</v>
      </c>
      <c r="E29" s="2">
        <v>9.4E-2</v>
      </c>
      <c r="F29" s="3">
        <v>0.18</v>
      </c>
      <c r="G29">
        <v>1.9</v>
      </c>
      <c r="H29" s="8">
        <v>16588</v>
      </c>
      <c r="I29" s="5">
        <v>21409</v>
      </c>
      <c r="J29" s="4">
        <v>8.1000000000000003E-2</v>
      </c>
      <c r="K29" s="3">
        <v>0.62</v>
      </c>
      <c r="L29" s="6">
        <v>2.0199999999999999E-2</v>
      </c>
      <c r="M29" s="7">
        <v>28434</v>
      </c>
      <c r="N29" s="3">
        <v>0.84</v>
      </c>
      <c r="O29" s="3">
        <v>0.65</v>
      </c>
      <c r="P29">
        <v>443</v>
      </c>
      <c r="Q29">
        <v>17.3</v>
      </c>
      <c r="R29">
        <v>16</v>
      </c>
      <c r="S29" s="3">
        <v>0.69</v>
      </c>
      <c r="T29" s="3">
        <v>0.49</v>
      </c>
      <c r="U29">
        <v>79.099999999999994</v>
      </c>
      <c r="V29" s="3">
        <v>0.56999999999999995</v>
      </c>
      <c r="W29">
        <v>6.7</v>
      </c>
      <c r="X29" s="4">
        <v>0.51100000000000001</v>
      </c>
      <c r="Y29">
        <v>4.5</v>
      </c>
      <c r="Z29" s="6">
        <v>0.10060000000000001</v>
      </c>
      <c r="AA29">
        <v>14.9</v>
      </c>
      <c r="AB29">
        <v>4</v>
      </c>
      <c r="AC29">
        <v>2</v>
      </c>
      <c r="AD29">
        <v>0</v>
      </c>
      <c r="AE29">
        <v>0</v>
      </c>
    </row>
    <row r="30" spans="1:31" hidden="1" x14ac:dyDescent="0.25">
      <c r="A30" s="1" t="s">
        <v>71</v>
      </c>
      <c r="B30" s="25">
        <f>VLOOKUP(table_1[[#This Row],[Country]],'GDP_Pop#'!A$5:M$270, 13, FALSE)</f>
        <v>325122128</v>
      </c>
      <c r="C30" s="8">
        <f>VLOOKUP(table_1[[#This Row],[Country]],'GDP_Pop#'!A$5:E$270, 5, FALSE)</f>
        <v>19477336549000</v>
      </c>
      <c r="D30" s="8">
        <f>table_1[[#This Row],[GDP]]/table_1[[#This Row],[Population]]</f>
        <v>59907.754260885005</v>
      </c>
      <c r="E30" s="2">
        <v>1E-3</v>
      </c>
      <c r="F30" s="3">
        <v>0.18</v>
      </c>
      <c r="G30">
        <v>2.4</v>
      </c>
      <c r="H30" s="8">
        <v>44049</v>
      </c>
      <c r="I30" s="5">
        <v>176076</v>
      </c>
      <c r="J30" s="4">
        <v>3.7999999999999999E-2</v>
      </c>
      <c r="K30" s="3">
        <v>0.69</v>
      </c>
      <c r="L30" s="6">
        <v>6.5000000000000006E-3</v>
      </c>
      <c r="M30" s="7">
        <v>60154</v>
      </c>
      <c r="N30" s="3">
        <v>0.9</v>
      </c>
      <c r="O30" s="3">
        <v>0.9</v>
      </c>
      <c r="P30">
        <v>488</v>
      </c>
      <c r="Q30">
        <v>17.100000000000001</v>
      </c>
      <c r="R30">
        <v>10</v>
      </c>
      <c r="S30" s="3">
        <v>0.84</v>
      </c>
      <c r="T30" s="3">
        <v>0.68</v>
      </c>
      <c r="U30">
        <v>78.8</v>
      </c>
      <c r="V30" s="3">
        <v>0.88</v>
      </c>
      <c r="W30">
        <v>6.9</v>
      </c>
      <c r="X30" s="4">
        <v>0.74099999999999999</v>
      </c>
      <c r="Y30">
        <v>4.9000000000000004</v>
      </c>
      <c r="Z30" s="6">
        <v>0.11449999999999999</v>
      </c>
      <c r="AA30">
        <v>14.44</v>
      </c>
      <c r="AB30">
        <v>3</v>
      </c>
      <c r="AC30">
        <v>1</v>
      </c>
      <c r="AD30">
        <v>1</v>
      </c>
      <c r="AE30">
        <v>0</v>
      </c>
    </row>
    <row r="31" spans="1:31" hidden="1" x14ac:dyDescent="0.25">
      <c r="A31" s="1" t="s">
        <v>42</v>
      </c>
      <c r="B31" s="25">
        <f>VLOOKUP(table_1[[#This Row],[Country]],'GDP_Pop#'!A$5:M$270, 13, FALSE)</f>
        <v>10594438</v>
      </c>
      <c r="C31" s="8">
        <f>VLOOKUP(table_1[[#This Row],[Country]],'GDP_Pop#'!A$5:E$270, 5, FALSE)</f>
        <v>218628940951.67508</v>
      </c>
      <c r="D31" s="8">
        <f>table_1[[#This Row],[GDP]]/table_1[[#This Row],[Population]]</f>
        <v>20636.199952434956</v>
      </c>
      <c r="E31" s="2">
        <v>6.0000000000000001E-3</v>
      </c>
      <c r="F31" s="3">
        <v>0.24</v>
      </c>
      <c r="G31">
        <v>1.4</v>
      </c>
      <c r="H31" s="8">
        <v>21103</v>
      </c>
      <c r="I31" s="5">
        <v>24258</v>
      </c>
      <c r="J31" s="4">
        <v>1.8000000000000002E-2</v>
      </c>
      <c r="K31" s="3">
        <v>0.72</v>
      </c>
      <c r="L31" s="6">
        <v>1.7100000000000001E-2</v>
      </c>
      <c r="M31" s="7">
        <v>23722</v>
      </c>
      <c r="N31" s="3">
        <v>0.89</v>
      </c>
      <c r="O31" s="3">
        <v>0.93</v>
      </c>
      <c r="P31">
        <v>491</v>
      </c>
      <c r="Q31">
        <v>17.3</v>
      </c>
      <c r="R31">
        <v>20</v>
      </c>
      <c r="S31" s="3">
        <v>0.87</v>
      </c>
      <c r="T31" s="3">
        <v>0.59</v>
      </c>
      <c r="U31">
        <v>78.7</v>
      </c>
      <c r="V31" s="3">
        <v>0.61</v>
      </c>
      <c r="W31">
        <v>6.6</v>
      </c>
      <c r="X31" s="4">
        <v>0.68299999999999994</v>
      </c>
      <c r="Y31">
        <v>0.8</v>
      </c>
      <c r="Z31" s="6">
        <v>5.7699999999999994E-2</v>
      </c>
      <c r="AA31">
        <v>15.06</v>
      </c>
      <c r="AB31">
        <v>1</v>
      </c>
      <c r="AC31">
        <v>1</v>
      </c>
      <c r="AD31">
        <v>0</v>
      </c>
      <c r="AE31">
        <v>12</v>
      </c>
    </row>
    <row r="32" spans="1:31" hidden="1" x14ac:dyDescent="0.25">
      <c r="A32" s="1" t="s">
        <v>69</v>
      </c>
      <c r="B32" s="25">
        <f>VLOOKUP(table_1[[#This Row],[Country]],'GDP_Pop#'!A$5:M$270, 13, FALSE)</f>
        <v>80312698</v>
      </c>
      <c r="C32" s="8">
        <f>VLOOKUP(table_1[[#This Row],[Country]],'GDP_Pop#'!A$5:E$270, 5, FALSE)</f>
        <v>858988492853.74194</v>
      </c>
      <c r="D32" s="8">
        <f>table_1[[#This Row],[GDP]]/table_1[[#This Row],[Population]]</f>
        <v>10695.550196231012</v>
      </c>
      <c r="E32" s="2">
        <v>6.5000000000000002E-2</v>
      </c>
      <c r="F32" s="3">
        <v>0.2</v>
      </c>
      <c r="G32">
        <v>1</v>
      </c>
      <c r="H32" s="8">
        <v>17067</v>
      </c>
      <c r="I32" s="5">
        <v>4429</v>
      </c>
      <c r="J32" s="4">
        <v>0.13</v>
      </c>
      <c r="K32" s="3">
        <v>0.51</v>
      </c>
      <c r="L32" s="6">
        <v>2.2400000000000003E-2</v>
      </c>
      <c r="M32" s="7">
        <v>22848</v>
      </c>
      <c r="N32" s="3">
        <v>0.86</v>
      </c>
      <c r="O32" s="3">
        <v>0.39</v>
      </c>
      <c r="P32">
        <v>425</v>
      </c>
      <c r="Q32">
        <v>17.899999999999999</v>
      </c>
      <c r="R32">
        <v>20</v>
      </c>
      <c r="S32" s="3">
        <v>0.63</v>
      </c>
      <c r="T32" s="3">
        <v>0.85</v>
      </c>
      <c r="U32">
        <v>78</v>
      </c>
      <c r="V32" s="3">
        <v>0.66</v>
      </c>
      <c r="W32">
        <v>5.5</v>
      </c>
      <c r="X32" s="4">
        <v>0.60599999999999998</v>
      </c>
      <c r="Y32">
        <v>1.7</v>
      </c>
      <c r="Z32" s="6">
        <v>0.33770000000000006</v>
      </c>
      <c r="AA32">
        <v>12.59</v>
      </c>
      <c r="AB32">
        <v>2</v>
      </c>
      <c r="AC32">
        <v>2</v>
      </c>
      <c r="AD32">
        <v>0</v>
      </c>
      <c r="AE32">
        <v>0</v>
      </c>
    </row>
    <row r="33" spans="1:31" hidden="1" x14ac:dyDescent="0.25">
      <c r="A33" s="1" t="s">
        <v>44</v>
      </c>
      <c r="B33" s="25">
        <f>VLOOKUP(table_1[[#This Row],[Country]],'GDP_Pop#'!A$5:M$270, 13, FALSE)</f>
        <v>1317384</v>
      </c>
      <c r="C33" s="8">
        <f>VLOOKUP(table_1[[#This Row],[Country]],'GDP_Pop#'!A$5:E$270, 5, FALSE)</f>
        <v>26924385103.065929</v>
      </c>
      <c r="D33" s="8">
        <f>table_1[[#This Row],[GDP]]/table_1[[#This Row],[Population]]</f>
        <v>20437.765376735962</v>
      </c>
      <c r="E33" s="2">
        <v>6.9000000000000006E-2</v>
      </c>
      <c r="F33" s="3">
        <v>0.18</v>
      </c>
      <c r="G33">
        <v>1.6</v>
      </c>
      <c r="H33" s="8">
        <v>18665</v>
      </c>
      <c r="I33" s="5">
        <v>16967</v>
      </c>
      <c r="J33" s="4">
        <v>0.04</v>
      </c>
      <c r="K33" s="3">
        <v>0.72</v>
      </c>
      <c r="L33" s="6">
        <v>2.1299999999999999E-2</v>
      </c>
      <c r="M33" s="7">
        <v>23621</v>
      </c>
      <c r="N33" s="3">
        <v>0.9</v>
      </c>
      <c r="O33" s="3">
        <v>0.89</v>
      </c>
      <c r="P33">
        <v>524</v>
      </c>
      <c r="Q33">
        <v>15.8</v>
      </c>
      <c r="R33">
        <v>8</v>
      </c>
      <c r="S33" s="3">
        <v>0.82</v>
      </c>
      <c r="T33" s="3">
        <v>0.64</v>
      </c>
      <c r="U33">
        <v>77.7</v>
      </c>
      <c r="V33" s="3">
        <v>0.51</v>
      </c>
      <c r="W33">
        <v>5.6</v>
      </c>
      <c r="X33" s="4">
        <v>0.67200000000000004</v>
      </c>
      <c r="Y33">
        <v>3.1</v>
      </c>
      <c r="Z33" s="6">
        <v>2.69E-2</v>
      </c>
      <c r="AA33">
        <v>14.9</v>
      </c>
      <c r="AB33">
        <v>1</v>
      </c>
      <c r="AC33">
        <v>1</v>
      </c>
      <c r="AD33">
        <v>0</v>
      </c>
      <c r="AE33">
        <v>11</v>
      </c>
    </row>
    <row r="34" spans="1:31" hidden="1" x14ac:dyDescent="0.25">
      <c r="A34" s="1" t="s">
        <v>62</v>
      </c>
      <c r="B34" s="25">
        <f>VLOOKUP(table_1[[#This Row],[Country]],'GDP_Pop#'!A$5:M$270, 13, FALSE)</f>
        <v>37974826</v>
      </c>
      <c r="C34" s="8">
        <f>VLOOKUP(table_1[[#This Row],[Country]],'GDP_Pop#'!A$5:E$270, 5, FALSE)</f>
        <v>524641206566.63116</v>
      </c>
      <c r="D34" s="8">
        <f>table_1[[#This Row],[GDP]]/table_1[[#This Row],[Population]]</f>
        <v>13815.499946375821</v>
      </c>
      <c r="E34" s="2">
        <v>2.7000000000000003E-2</v>
      </c>
      <c r="F34" s="3">
        <v>0.23</v>
      </c>
      <c r="G34">
        <v>1.1000000000000001</v>
      </c>
      <c r="H34" s="8">
        <v>18906</v>
      </c>
      <c r="I34" s="5">
        <v>14997</v>
      </c>
      <c r="J34" s="4">
        <v>4.2999999999999997E-2</v>
      </c>
      <c r="K34" s="3">
        <v>0.65</v>
      </c>
      <c r="L34" s="6">
        <v>2.1400000000000002E-2</v>
      </c>
      <c r="M34" s="7">
        <v>25921</v>
      </c>
      <c r="N34" s="3">
        <v>0.89</v>
      </c>
      <c r="O34" s="3">
        <v>0.91</v>
      </c>
      <c r="P34">
        <v>504</v>
      </c>
      <c r="Q34">
        <v>17.7</v>
      </c>
      <c r="R34">
        <v>22</v>
      </c>
      <c r="S34" s="3">
        <v>0.8</v>
      </c>
      <c r="T34" s="3">
        <v>0.55000000000000004</v>
      </c>
      <c r="U34">
        <v>77.599999999999994</v>
      </c>
      <c r="V34" s="3">
        <v>0.57999999999999996</v>
      </c>
      <c r="W34">
        <v>6</v>
      </c>
      <c r="X34" s="4">
        <v>0.66299999999999992</v>
      </c>
      <c r="Y34">
        <v>0.8</v>
      </c>
      <c r="Z34" s="6">
        <v>6.6799999999999998E-2</v>
      </c>
      <c r="AA34">
        <v>14.42</v>
      </c>
      <c r="AB34">
        <v>1</v>
      </c>
      <c r="AC34">
        <v>2</v>
      </c>
      <c r="AD34">
        <v>0</v>
      </c>
      <c r="AE34">
        <v>12</v>
      </c>
    </row>
    <row r="35" spans="1:31" hidden="1" x14ac:dyDescent="0.25">
      <c r="A35" s="1" t="s">
        <v>64</v>
      </c>
      <c r="B35" s="25">
        <f>VLOOKUP(table_1[[#This Row],[Country]],'GDP_Pop#'!A$5:M$270, 13, FALSE)</f>
        <v>5439232</v>
      </c>
      <c r="C35" s="8">
        <f>VLOOKUP(table_1[[#This Row],[Country]],'GDP_Pop#'!A$5:E$270, 5, FALSE)</f>
        <v>95649966260.980164</v>
      </c>
      <c r="D35" s="8">
        <f>table_1[[#This Row],[GDP]]/table_1[[#This Row],[Population]]</f>
        <v>17585.197002256966</v>
      </c>
      <c r="E35" s="2">
        <v>1.3999999999999999E-2</v>
      </c>
      <c r="F35" s="3">
        <v>0.24</v>
      </c>
      <c r="G35">
        <v>1.1000000000000001</v>
      </c>
      <c r="H35" s="8">
        <v>20265</v>
      </c>
      <c r="I35" s="5">
        <v>10846</v>
      </c>
      <c r="J35" s="4">
        <v>6.7000000000000004E-2</v>
      </c>
      <c r="K35" s="3">
        <v>0.65</v>
      </c>
      <c r="L35" s="6">
        <v>5.4600000000000003E-2</v>
      </c>
      <c r="M35" s="7">
        <v>23508</v>
      </c>
      <c r="N35" s="3">
        <v>0.91</v>
      </c>
      <c r="O35" s="3">
        <v>0.92</v>
      </c>
      <c r="P35">
        <v>463</v>
      </c>
      <c r="Q35">
        <v>15.9</v>
      </c>
      <c r="R35">
        <v>21</v>
      </c>
      <c r="S35" s="3">
        <v>0.82</v>
      </c>
      <c r="T35" s="3">
        <v>0.6</v>
      </c>
      <c r="U35">
        <v>76.7</v>
      </c>
      <c r="V35" s="3">
        <v>0.66</v>
      </c>
      <c r="W35">
        <v>6.1</v>
      </c>
      <c r="X35" s="4">
        <v>0.60099999999999998</v>
      </c>
      <c r="Y35">
        <v>0.8</v>
      </c>
      <c r="Z35" s="6">
        <v>5.04E-2</v>
      </c>
      <c r="AA35">
        <v>15.01</v>
      </c>
      <c r="AB35">
        <v>1</v>
      </c>
      <c r="AC35">
        <v>1</v>
      </c>
      <c r="AD35">
        <v>0</v>
      </c>
      <c r="AE35">
        <v>12</v>
      </c>
    </row>
    <row r="36" spans="1:31" hidden="1" x14ac:dyDescent="0.25">
      <c r="A36" s="1" t="s">
        <v>49</v>
      </c>
      <c r="B36" s="25">
        <f>VLOOKUP(table_1[[#This Row],[Country]],'GDP_Pop#'!A$5:M$270, 13, FALSE)</f>
        <v>9787966</v>
      </c>
      <c r="C36" s="8">
        <f>VLOOKUP(table_1[[#This Row],[Country]],'GDP_Pop#'!A$5:E$270, 5, FALSE)</f>
        <v>143112196040.32568</v>
      </c>
      <c r="D36" s="8">
        <f>table_1[[#This Row],[GDP]]/table_1[[#This Row],[Population]]</f>
        <v>14621.239595675515</v>
      </c>
      <c r="E36" s="2">
        <v>4.2999999999999997E-2</v>
      </c>
      <c r="F36" s="3">
        <v>0.18</v>
      </c>
      <c r="G36">
        <v>1.2</v>
      </c>
      <c r="H36" s="8">
        <v>16821</v>
      </c>
      <c r="I36" s="5">
        <v>23289</v>
      </c>
      <c r="J36" s="4">
        <v>4.8000000000000001E-2</v>
      </c>
      <c r="K36" s="3">
        <v>0.67</v>
      </c>
      <c r="L36" s="6">
        <v>2.4199999999999999E-2</v>
      </c>
      <c r="M36" s="7">
        <v>21711</v>
      </c>
      <c r="N36" s="3">
        <v>0.84</v>
      </c>
      <c r="O36" s="3">
        <v>0.83</v>
      </c>
      <c r="P36">
        <v>474</v>
      </c>
      <c r="Q36">
        <v>16.600000000000001</v>
      </c>
      <c r="R36">
        <v>19</v>
      </c>
      <c r="S36" s="3">
        <v>0.76</v>
      </c>
      <c r="T36" s="3">
        <v>0.62</v>
      </c>
      <c r="U36">
        <v>75.7</v>
      </c>
      <c r="V36" s="3">
        <v>0.56000000000000005</v>
      </c>
      <c r="W36">
        <v>5.3</v>
      </c>
      <c r="X36" s="4">
        <v>0.50700000000000001</v>
      </c>
      <c r="Y36">
        <v>1.2</v>
      </c>
      <c r="Z36" s="6">
        <v>3.0499999999999999E-2</v>
      </c>
      <c r="AA36">
        <v>15.06</v>
      </c>
      <c r="AB36">
        <v>1</v>
      </c>
      <c r="AC36">
        <v>2</v>
      </c>
      <c r="AD36">
        <v>0</v>
      </c>
      <c r="AE36">
        <v>12</v>
      </c>
    </row>
    <row r="37" spans="1:31" hidden="1" x14ac:dyDescent="0.25">
      <c r="A37" s="1" t="s">
        <v>58</v>
      </c>
      <c r="B37" s="25">
        <f>VLOOKUP(table_1[[#This Row],[Country]],'GDP_Pop#'!A$5:M$270, 13, FALSE)</f>
        <v>122839258</v>
      </c>
      <c r="C37" s="8">
        <f>VLOOKUP(table_1[[#This Row],[Country]],'GDP_Pop#'!A$5:E$270, 5, FALSE)</f>
        <v>1190721475958.8359</v>
      </c>
      <c r="D37" s="8">
        <f>table_1[[#This Row],[GDP]]/table_1[[#This Row],[Population]]</f>
        <v>9693.3300912549948</v>
      </c>
      <c r="E37" s="2">
        <v>4.2000000000000003E-2</v>
      </c>
      <c r="F37" s="3">
        <v>0.21</v>
      </c>
      <c r="G37">
        <v>1</v>
      </c>
      <c r="H37" s="8">
        <v>13891</v>
      </c>
      <c r="I37" s="5">
        <v>4750</v>
      </c>
      <c r="J37" s="4">
        <v>4.5999999999999999E-2</v>
      </c>
      <c r="K37" s="3">
        <v>0.61</v>
      </c>
      <c r="L37" s="6">
        <v>8.0000000000000004E-4</v>
      </c>
      <c r="M37" s="7">
        <v>15311</v>
      </c>
      <c r="N37" s="3">
        <v>0.8</v>
      </c>
      <c r="O37" s="3">
        <v>0.37</v>
      </c>
      <c r="P37">
        <v>416</v>
      </c>
      <c r="Q37">
        <v>14.8</v>
      </c>
      <c r="R37">
        <v>16</v>
      </c>
      <c r="S37" s="3">
        <v>0.67</v>
      </c>
      <c r="T37" s="3">
        <v>0.63</v>
      </c>
      <c r="U37">
        <v>75</v>
      </c>
      <c r="V37" s="3">
        <v>0.66</v>
      </c>
      <c r="W37">
        <v>6.6</v>
      </c>
      <c r="X37" s="4">
        <v>0.45899999999999996</v>
      </c>
      <c r="Y37">
        <v>17.899999999999999</v>
      </c>
      <c r="Z37" s="6">
        <v>0.29480000000000001</v>
      </c>
      <c r="AA37">
        <v>12.74</v>
      </c>
      <c r="AB37">
        <v>3</v>
      </c>
      <c r="AC37">
        <v>2</v>
      </c>
      <c r="AD37">
        <v>0</v>
      </c>
      <c r="AE37">
        <v>0</v>
      </c>
    </row>
    <row r="38" spans="1:31" hidden="1" x14ac:dyDescent="0.25">
      <c r="A38" s="1" t="s">
        <v>73</v>
      </c>
      <c r="B38" s="25">
        <f>VLOOKUP(table_1[[#This Row],[Country]],'GDP_Pop#'!A$5:M$270, 13, FALSE)</f>
        <v>208504960</v>
      </c>
      <c r="C38" s="8">
        <f>VLOOKUP(table_1[[#This Row],[Country]],'GDP_Pop#'!A$5:E$270, 5, FALSE)</f>
        <v>2063514977334.3206</v>
      </c>
      <c r="D38" s="8">
        <f>table_1[[#This Row],[GDP]]/table_1[[#This Row],[Population]]</f>
        <v>9896.7188950052823</v>
      </c>
      <c r="E38" s="2">
        <v>6.7000000000000004E-2</v>
      </c>
      <c r="F38" s="3">
        <v>0.2</v>
      </c>
      <c r="G38">
        <v>0.8</v>
      </c>
      <c r="H38" s="8">
        <v>12227</v>
      </c>
      <c r="I38" s="5">
        <v>7102</v>
      </c>
      <c r="J38" s="4">
        <v>4.9000000000000002E-2</v>
      </c>
      <c r="K38" s="3">
        <v>0.64</v>
      </c>
      <c r="L38" s="6">
        <v>3.3700000000000001E-2</v>
      </c>
      <c r="M38" s="7">
        <v>14024</v>
      </c>
      <c r="N38" s="3">
        <v>0.9</v>
      </c>
      <c r="O38" s="3">
        <v>0.49</v>
      </c>
      <c r="P38">
        <v>395</v>
      </c>
      <c r="Q38">
        <v>15.9</v>
      </c>
      <c r="R38">
        <v>10</v>
      </c>
      <c r="S38" s="3">
        <v>0.72</v>
      </c>
      <c r="T38" s="3">
        <v>0.79</v>
      </c>
      <c r="U38">
        <v>74.7</v>
      </c>
      <c r="V38" s="3">
        <v>0.7</v>
      </c>
      <c r="W38">
        <v>6.6</v>
      </c>
      <c r="X38" s="4">
        <v>0.373</v>
      </c>
      <c r="Y38">
        <v>27.6</v>
      </c>
      <c r="Z38" s="6">
        <v>7.1500000000000008E-2</v>
      </c>
      <c r="AA38">
        <v>14.45</v>
      </c>
      <c r="AB38">
        <v>4</v>
      </c>
      <c r="AC38">
        <v>2</v>
      </c>
      <c r="AD38">
        <v>2</v>
      </c>
      <c r="AE38">
        <v>0</v>
      </c>
    </row>
    <row r="39" spans="1:31" hidden="1" x14ac:dyDescent="0.25">
      <c r="A39" s="1" t="s">
        <v>56</v>
      </c>
      <c r="B39" s="25">
        <f>VLOOKUP(table_1[[#This Row],[Country]],'GDP_Pop#'!A$5:M$270, 13, FALSE)</f>
        <v>1942248</v>
      </c>
      <c r="C39" s="8">
        <f>VLOOKUP(table_1[[#This Row],[Country]],'GDP_Pop#'!A$5:E$270, 5, FALSE)</f>
        <v>30483806017.831818</v>
      </c>
      <c r="D39" s="8">
        <f>table_1[[#This Row],[GDP]]/table_1[[#This Row],[Population]]</f>
        <v>15695.11515410587</v>
      </c>
      <c r="E39" s="2">
        <v>0.129</v>
      </c>
      <c r="F39" s="3">
        <v>0.23</v>
      </c>
      <c r="G39">
        <v>1.2</v>
      </c>
      <c r="H39" s="8">
        <v>15269</v>
      </c>
      <c r="I39" s="5">
        <v>17105</v>
      </c>
      <c r="J39" s="4">
        <v>6.8000000000000005E-2</v>
      </c>
      <c r="K39" s="3">
        <v>0.69</v>
      </c>
      <c r="L39" s="6">
        <v>3.73E-2</v>
      </c>
      <c r="M39" s="7">
        <v>22389</v>
      </c>
      <c r="N39" s="3">
        <v>0.86</v>
      </c>
      <c r="O39" s="3">
        <v>0.89</v>
      </c>
      <c r="P39">
        <v>487</v>
      </c>
      <c r="Q39">
        <v>17.899999999999999</v>
      </c>
      <c r="R39">
        <v>11</v>
      </c>
      <c r="S39" s="3">
        <v>0.77</v>
      </c>
      <c r="T39" s="3">
        <v>0.59</v>
      </c>
      <c r="U39">
        <v>74.599999999999994</v>
      </c>
      <c r="V39" s="3">
        <v>0.46</v>
      </c>
      <c r="W39">
        <v>5.9</v>
      </c>
      <c r="X39" s="4">
        <v>0.60699999999999998</v>
      </c>
      <c r="Y39">
        <v>6.6</v>
      </c>
      <c r="Z39" s="6">
        <v>2.0899999999999998E-2</v>
      </c>
      <c r="AA39">
        <v>13.83</v>
      </c>
      <c r="AB39">
        <v>1</v>
      </c>
      <c r="AC39">
        <v>1</v>
      </c>
      <c r="AD39">
        <v>0</v>
      </c>
      <c r="AE39">
        <v>11</v>
      </c>
    </row>
    <row r="40" spans="1:31" hidden="1" x14ac:dyDescent="0.25">
      <c r="A40" s="1" t="s">
        <v>74</v>
      </c>
      <c r="B40" s="25">
        <f>VLOOKUP(table_1[[#This Row],[Country]],'GDP_Pop#'!A$5:M$270, 13, FALSE)</f>
        <v>144496739</v>
      </c>
      <c r="C40" s="8">
        <f>VLOOKUP(table_1[[#This Row],[Country]],'GDP_Pop#'!A$5:E$270, 5, FALSE)</f>
        <v>1574199360089.0022</v>
      </c>
      <c r="D40" s="8">
        <f>table_1[[#This Row],[GDP]]/table_1[[#This Row],[Population]]</f>
        <v>10894.359076774752</v>
      </c>
      <c r="E40" s="2">
        <v>0.13800000000000001</v>
      </c>
      <c r="F40" s="3">
        <v>0.19</v>
      </c>
      <c r="G40">
        <v>1</v>
      </c>
      <c r="H40" s="8">
        <v>16657</v>
      </c>
      <c r="I40" s="5">
        <v>2260</v>
      </c>
      <c r="J40" s="4">
        <v>3.6000000000000004E-2</v>
      </c>
      <c r="K40" s="3">
        <v>0.7</v>
      </c>
      <c r="L40" s="6">
        <v>1.6399999999999998E-2</v>
      </c>
      <c r="M40" s="7">
        <v>22101</v>
      </c>
      <c r="N40" s="3">
        <v>0.9</v>
      </c>
      <c r="O40" s="3">
        <v>0.95</v>
      </c>
      <c r="P40">
        <v>492</v>
      </c>
      <c r="Q40">
        <v>16.100000000000001</v>
      </c>
      <c r="R40">
        <v>15</v>
      </c>
      <c r="S40" s="3">
        <v>0.54</v>
      </c>
      <c r="T40" s="3">
        <v>0.65</v>
      </c>
      <c r="U40">
        <v>71.3</v>
      </c>
      <c r="V40" s="3">
        <v>0.43</v>
      </c>
      <c r="W40">
        <v>6</v>
      </c>
      <c r="X40" s="4">
        <v>0.52200000000000002</v>
      </c>
      <c r="Y40">
        <v>11.3</v>
      </c>
      <c r="Z40" s="6">
        <v>1.6000000000000001E-3</v>
      </c>
      <c r="AA40">
        <v>14.9</v>
      </c>
      <c r="AB40">
        <v>1</v>
      </c>
      <c r="AC40">
        <v>2</v>
      </c>
      <c r="AD40">
        <v>2</v>
      </c>
      <c r="AE40">
        <v>12</v>
      </c>
    </row>
    <row r="41" spans="1:31" hidden="1" x14ac:dyDescent="0.25">
      <c r="A41" s="1" t="s">
        <v>75</v>
      </c>
      <c r="B41" s="25">
        <f>VLOOKUP(table_1[[#This Row],[Country]],'GDP_Pop#'!A$5:M$270, 13, FALSE)</f>
        <v>56641209</v>
      </c>
      <c r="C41" s="8">
        <f>VLOOKUP(table_1[[#This Row],[Country]],'GDP_Pop#'!A$5:E$270, 5, FALSE)</f>
        <v>381448814654.61993</v>
      </c>
      <c r="D41" s="8">
        <f>table_1[[#This Row],[GDP]]/table_1[[#This Row],[Population]]</f>
        <v>6734.4751531454767</v>
      </c>
      <c r="E41" s="2">
        <v>0.37</v>
      </c>
      <c r="F41" s="3">
        <v>0.18</v>
      </c>
      <c r="G41">
        <v>0.7</v>
      </c>
      <c r="H41" s="8">
        <v>10872</v>
      </c>
      <c r="I41" s="5">
        <v>17042</v>
      </c>
      <c r="J41" s="4">
        <v>0.26500000000000001</v>
      </c>
      <c r="K41" s="3">
        <v>0.43</v>
      </c>
      <c r="L41" s="6">
        <v>0.15570000000000001</v>
      </c>
      <c r="M41" s="7">
        <v>11554</v>
      </c>
      <c r="N41" s="3">
        <v>0.88</v>
      </c>
      <c r="O41" s="3">
        <v>0.43</v>
      </c>
      <c r="P41">
        <v>391</v>
      </c>
      <c r="Q41">
        <v>15.3</v>
      </c>
      <c r="R41">
        <v>22</v>
      </c>
      <c r="S41" s="3">
        <v>0.69</v>
      </c>
      <c r="T41" s="3">
        <v>0.73</v>
      </c>
      <c r="U41">
        <v>57.4</v>
      </c>
      <c r="V41" s="3">
        <v>0.67</v>
      </c>
      <c r="W41">
        <v>4.8</v>
      </c>
      <c r="X41" s="4">
        <v>0.36099999999999999</v>
      </c>
      <c r="Y41">
        <v>10</v>
      </c>
      <c r="Z41" s="6">
        <v>0.18679999999999999</v>
      </c>
      <c r="AA41">
        <v>14.73</v>
      </c>
      <c r="AB41">
        <v>5</v>
      </c>
      <c r="AC41">
        <v>2</v>
      </c>
      <c r="AD41">
        <v>2</v>
      </c>
      <c r="AE41">
        <v>0</v>
      </c>
    </row>
    <row r="42" spans="1:31" ht="111" customHeight="1" x14ac:dyDescent="0.25">
      <c r="A42" s="9" t="s">
        <v>76</v>
      </c>
      <c r="B42" s="9"/>
      <c r="C42" s="9"/>
      <c r="D42" s="9"/>
      <c r="J42" s="10" t="s">
        <v>77</v>
      </c>
      <c r="M42" s="10"/>
      <c r="N42" s="10" t="s">
        <v>78</v>
      </c>
      <c r="O42" s="10" t="s">
        <v>79</v>
      </c>
      <c r="P42" s="10" t="s">
        <v>80</v>
      </c>
      <c r="Q42" s="10" t="s">
        <v>81</v>
      </c>
      <c r="R42" s="10" t="s">
        <v>82</v>
      </c>
      <c r="S42" s="11" t="s">
        <v>83</v>
      </c>
      <c r="U42" s="10" t="s">
        <v>84</v>
      </c>
      <c r="Z42" s="10" t="s">
        <v>85</v>
      </c>
    </row>
    <row r="43" spans="1:31" s="37" customFormat="1" ht="78.75" x14ac:dyDescent="0.25">
      <c r="J43" s="37" t="s">
        <v>622</v>
      </c>
      <c r="N43" s="37" t="s">
        <v>623</v>
      </c>
      <c r="O43" s="37" t="s">
        <v>624</v>
      </c>
      <c r="P43" s="37" t="s">
        <v>625</v>
      </c>
      <c r="Q43" s="37" t="s">
        <v>626</v>
      </c>
      <c r="R43" s="37" t="s">
        <v>627</v>
      </c>
      <c r="S43" s="37" t="s">
        <v>628</v>
      </c>
      <c r="U43" s="37" t="s">
        <v>629</v>
      </c>
      <c r="Z43" s="37" t="s">
        <v>630</v>
      </c>
    </row>
    <row r="46" spans="1:31" x14ac:dyDescent="0.25">
      <c r="A46" s="9"/>
      <c r="D46" s="9"/>
    </row>
    <row r="47" spans="1:31" x14ac:dyDescent="0.25"/>
    <row r="48" spans="1:31" x14ac:dyDescent="0.25"/>
    <row r="49" spans="1:4" x14ac:dyDescent="0.25"/>
    <row r="50" spans="1:4" x14ac:dyDescent="0.25"/>
    <row r="51" spans="1:4" x14ac:dyDescent="0.25"/>
    <row r="52" spans="1:4" x14ac:dyDescent="0.25"/>
    <row r="55" spans="1:4" x14ac:dyDescent="0.25">
      <c r="A55" s="12"/>
      <c r="D55" s="12"/>
    </row>
    <row r="56" spans="1:4" x14ac:dyDescent="0.25"/>
    <row r="57" spans="1:4" x14ac:dyDescent="0.25"/>
    <row r="60" spans="1:4" x14ac:dyDescent="0.25">
      <c r="A60" s="12"/>
      <c r="D60" s="12"/>
    </row>
    <row r="61" spans="1:4" x14ac:dyDescent="0.25"/>
    <row r="62" spans="1:4" x14ac:dyDescent="0.25"/>
    <row r="64" spans="1:4" x14ac:dyDescent="0.25">
      <c r="A64" s="12"/>
      <c r="D64" s="12"/>
    </row>
    <row r="65" x14ac:dyDescent="0.25"/>
    <row r="66" x14ac:dyDescent="0.25"/>
    <row r="67" x14ac:dyDescent="0.25"/>
    <row r="68" x14ac:dyDescent="0.25"/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ED53-F6E3-6A42-A21D-0CC45CA87849}">
  <dimension ref="A1:Q1171"/>
  <sheetViews>
    <sheetView zoomScale="65" workbookViewId="0">
      <selection activeCell="Q39" sqref="Q39"/>
    </sheetView>
  </sheetViews>
  <sheetFormatPr defaultColWidth="11" defaultRowHeight="15.75" x14ac:dyDescent="0.25"/>
  <cols>
    <col min="2" max="2" width="19.875" customWidth="1"/>
    <col min="3" max="3" width="11" customWidth="1"/>
    <col min="6" max="6" width="41.375" bestFit="1" customWidth="1"/>
    <col min="9" max="9" width="34.375" bestFit="1" customWidth="1"/>
    <col min="13" max="13" width="23.375" customWidth="1"/>
    <col min="14" max="14" width="13" customWidth="1"/>
    <col min="15" max="15" width="15.5" customWidth="1"/>
    <col min="17" max="17" width="15.625" bestFit="1" customWidth="1"/>
  </cols>
  <sheetData>
    <row r="1" spans="1:17" x14ac:dyDescent="0.25">
      <c r="A1" t="s">
        <v>8</v>
      </c>
      <c r="B1" t="s">
        <v>614</v>
      </c>
      <c r="C1" t="s">
        <v>615</v>
      </c>
      <c r="F1" t="s">
        <v>618</v>
      </c>
      <c r="G1" t="s">
        <v>619</v>
      </c>
      <c r="I1" t="s">
        <v>618</v>
      </c>
      <c r="J1" t="s">
        <v>619</v>
      </c>
      <c r="M1" s="34" t="s">
        <v>8</v>
      </c>
      <c r="N1" s="35" t="s">
        <v>33</v>
      </c>
      <c r="O1" s="35" t="s">
        <v>34</v>
      </c>
      <c r="P1" s="35" t="s">
        <v>621</v>
      </c>
      <c r="Q1" s="35" t="s">
        <v>36</v>
      </c>
    </row>
    <row r="2" spans="1:17" x14ac:dyDescent="0.25">
      <c r="A2" t="s">
        <v>37</v>
      </c>
      <c r="B2">
        <v>24592588</v>
      </c>
      <c r="C2" t="s">
        <v>616</v>
      </c>
      <c r="F2" t="s">
        <v>616</v>
      </c>
      <c r="G2">
        <v>1</v>
      </c>
      <c r="I2" s="28" t="s">
        <v>18</v>
      </c>
      <c r="J2">
        <v>1</v>
      </c>
      <c r="M2" s="36" t="s">
        <v>37</v>
      </c>
      <c r="N2" s="31" t="s">
        <v>91</v>
      </c>
      <c r="O2" s="32" t="s">
        <v>94</v>
      </c>
      <c r="P2" s="32" t="s">
        <v>95</v>
      </c>
      <c r="Q2" s="31" t="s">
        <v>102</v>
      </c>
    </row>
    <row r="3" spans="1:17" x14ac:dyDescent="0.25">
      <c r="A3" t="s">
        <v>38</v>
      </c>
      <c r="B3">
        <v>8797566</v>
      </c>
      <c r="C3" t="s">
        <v>616</v>
      </c>
      <c r="F3" t="s">
        <v>9</v>
      </c>
      <c r="G3">
        <v>2</v>
      </c>
      <c r="I3" s="28" t="s">
        <v>16</v>
      </c>
      <c r="J3">
        <v>2</v>
      </c>
      <c r="M3" s="36" t="s">
        <v>38</v>
      </c>
      <c r="N3" s="32" t="s">
        <v>86</v>
      </c>
      <c r="O3" s="32" t="s">
        <v>94</v>
      </c>
      <c r="P3" s="32" t="s">
        <v>95</v>
      </c>
      <c r="Q3" s="32" t="s">
        <v>101</v>
      </c>
    </row>
    <row r="4" spans="1:17" x14ac:dyDescent="0.25">
      <c r="A4" t="s">
        <v>39</v>
      </c>
      <c r="B4">
        <v>11375158</v>
      </c>
      <c r="C4" t="s">
        <v>616</v>
      </c>
      <c r="F4" t="s">
        <v>613</v>
      </c>
      <c r="G4">
        <v>3</v>
      </c>
      <c r="I4" s="28" t="s">
        <v>17</v>
      </c>
      <c r="J4">
        <v>3</v>
      </c>
      <c r="M4" s="36" t="s">
        <v>39</v>
      </c>
      <c r="N4" s="32" t="s">
        <v>86</v>
      </c>
      <c r="O4" s="32" t="s">
        <v>94</v>
      </c>
      <c r="P4" s="32" t="s">
        <v>95</v>
      </c>
      <c r="Q4" s="32" t="s">
        <v>101</v>
      </c>
    </row>
    <row r="5" spans="1:17" x14ac:dyDescent="0.25">
      <c r="A5" t="s">
        <v>40</v>
      </c>
      <c r="B5">
        <v>36545236</v>
      </c>
      <c r="C5" t="s">
        <v>616</v>
      </c>
      <c r="F5" s="28" t="s">
        <v>13</v>
      </c>
      <c r="G5">
        <v>4</v>
      </c>
      <c r="I5" s="28" t="s">
        <v>15</v>
      </c>
      <c r="J5">
        <v>4</v>
      </c>
      <c r="M5" s="36" t="s">
        <v>40</v>
      </c>
      <c r="N5" s="32" t="s">
        <v>88</v>
      </c>
      <c r="O5" s="32" t="s">
        <v>94</v>
      </c>
      <c r="P5" s="32" t="s">
        <v>96</v>
      </c>
      <c r="Q5" s="32" t="s">
        <v>102</v>
      </c>
    </row>
    <row r="6" spans="1:17" x14ac:dyDescent="0.25">
      <c r="A6" t="s">
        <v>41</v>
      </c>
      <c r="B6">
        <v>18368577</v>
      </c>
      <c r="C6" t="s">
        <v>616</v>
      </c>
      <c r="F6" t="s">
        <v>14</v>
      </c>
      <c r="G6">
        <v>5</v>
      </c>
      <c r="I6" s="28" t="s">
        <v>31</v>
      </c>
      <c r="J6">
        <v>5</v>
      </c>
      <c r="M6" s="36" t="s">
        <v>41</v>
      </c>
      <c r="N6" s="32" t="s">
        <v>89</v>
      </c>
      <c r="O6" s="32" t="s">
        <v>94</v>
      </c>
      <c r="P6" s="32" t="s">
        <v>95</v>
      </c>
      <c r="Q6" s="32" t="s">
        <v>102</v>
      </c>
    </row>
    <row r="7" spans="1:17" x14ac:dyDescent="0.25">
      <c r="A7" t="s">
        <v>42</v>
      </c>
      <c r="B7">
        <v>10594438</v>
      </c>
      <c r="C7" t="s">
        <v>616</v>
      </c>
      <c r="F7" t="s">
        <v>11</v>
      </c>
      <c r="G7">
        <v>6</v>
      </c>
      <c r="I7" s="28" t="s">
        <v>20</v>
      </c>
      <c r="J7">
        <v>6</v>
      </c>
      <c r="M7" s="36" t="s">
        <v>42</v>
      </c>
      <c r="N7" s="32" t="s">
        <v>86</v>
      </c>
      <c r="O7" s="32" t="s">
        <v>94</v>
      </c>
      <c r="P7" s="32" t="s">
        <v>95</v>
      </c>
      <c r="Q7" s="32" t="s">
        <v>99</v>
      </c>
    </row>
    <row r="8" spans="1:17" x14ac:dyDescent="0.25">
      <c r="A8" t="s">
        <v>43</v>
      </c>
      <c r="B8">
        <v>5764980</v>
      </c>
      <c r="C8" t="s">
        <v>616</v>
      </c>
      <c r="F8" t="s">
        <v>12</v>
      </c>
      <c r="G8">
        <v>7</v>
      </c>
      <c r="I8" s="28" t="s">
        <v>22</v>
      </c>
      <c r="J8">
        <v>7</v>
      </c>
      <c r="M8" s="36" t="s">
        <v>43</v>
      </c>
      <c r="N8" s="32" t="s">
        <v>86</v>
      </c>
      <c r="O8" s="32" t="s">
        <v>94</v>
      </c>
      <c r="P8" s="32" t="s">
        <v>95</v>
      </c>
      <c r="Q8" s="32" t="s">
        <v>98</v>
      </c>
    </row>
    <row r="9" spans="1:17" x14ac:dyDescent="0.25">
      <c r="A9" t="s">
        <v>44</v>
      </c>
      <c r="B9">
        <v>1317384</v>
      </c>
      <c r="C9" t="s">
        <v>616</v>
      </c>
      <c r="F9" t="s">
        <v>10</v>
      </c>
      <c r="G9">
        <v>8</v>
      </c>
      <c r="I9" s="28" t="s">
        <v>21</v>
      </c>
      <c r="J9">
        <v>8</v>
      </c>
      <c r="M9" s="36" t="s">
        <v>44</v>
      </c>
      <c r="N9" s="32" t="s">
        <v>86</v>
      </c>
      <c r="O9" s="32" t="s">
        <v>94</v>
      </c>
      <c r="P9" s="32" t="s">
        <v>95</v>
      </c>
      <c r="Q9" s="32" t="s">
        <v>98</v>
      </c>
    </row>
    <row r="10" spans="1:17" x14ac:dyDescent="0.25">
      <c r="A10" t="s">
        <v>45</v>
      </c>
      <c r="B10">
        <v>5508214</v>
      </c>
      <c r="C10" t="s">
        <v>616</v>
      </c>
      <c r="M10" s="36" t="s">
        <v>45</v>
      </c>
      <c r="N10" s="32" t="s">
        <v>86</v>
      </c>
      <c r="O10" s="32" t="s">
        <v>94</v>
      </c>
      <c r="P10" s="32" t="s">
        <v>95</v>
      </c>
      <c r="Q10" s="32" t="s">
        <v>98</v>
      </c>
    </row>
    <row r="11" spans="1:17" x14ac:dyDescent="0.25">
      <c r="A11" t="s">
        <v>46</v>
      </c>
      <c r="B11">
        <v>66918020</v>
      </c>
      <c r="C11" t="s">
        <v>616</v>
      </c>
      <c r="M11" s="36" t="s">
        <v>46</v>
      </c>
      <c r="N11" s="32" t="s">
        <v>86</v>
      </c>
      <c r="O11" s="32" t="s">
        <v>94</v>
      </c>
      <c r="P11" s="32" t="s">
        <v>96</v>
      </c>
      <c r="Q11" s="32" t="s">
        <v>101</v>
      </c>
    </row>
    <row r="12" spans="1:17" x14ac:dyDescent="0.25">
      <c r="A12" t="s">
        <v>47</v>
      </c>
      <c r="B12">
        <v>82657002</v>
      </c>
      <c r="C12" t="s">
        <v>616</v>
      </c>
      <c r="M12" s="36" t="s">
        <v>47</v>
      </c>
      <c r="N12" s="32" t="s">
        <v>86</v>
      </c>
      <c r="O12" s="32" t="s">
        <v>94</v>
      </c>
      <c r="P12" s="32" t="s">
        <v>96</v>
      </c>
      <c r="Q12" s="32" t="s">
        <v>101</v>
      </c>
    </row>
    <row r="13" spans="1:17" x14ac:dyDescent="0.25">
      <c r="A13" t="s">
        <v>48</v>
      </c>
      <c r="B13">
        <v>10754679</v>
      </c>
      <c r="C13" t="s">
        <v>616</v>
      </c>
      <c r="M13" s="36" t="s">
        <v>48</v>
      </c>
      <c r="N13" s="32" t="s">
        <v>86</v>
      </c>
      <c r="O13" s="32" t="s">
        <v>94</v>
      </c>
      <c r="P13" s="32" t="s">
        <v>95</v>
      </c>
      <c r="Q13" s="32" t="s">
        <v>100</v>
      </c>
    </row>
    <row r="14" spans="1:17" x14ac:dyDescent="0.25">
      <c r="A14" t="s">
        <v>49</v>
      </c>
      <c r="B14">
        <v>9787966</v>
      </c>
      <c r="C14" t="s">
        <v>616</v>
      </c>
      <c r="M14" s="36" t="s">
        <v>49</v>
      </c>
      <c r="N14" s="32" t="s">
        <v>86</v>
      </c>
      <c r="O14" s="32" t="s">
        <v>93</v>
      </c>
      <c r="P14" s="32" t="s">
        <v>95</v>
      </c>
      <c r="Q14" s="32" t="s">
        <v>99</v>
      </c>
    </row>
    <row r="15" spans="1:17" x14ac:dyDescent="0.25">
      <c r="A15" t="s">
        <v>50</v>
      </c>
      <c r="B15">
        <v>343400</v>
      </c>
      <c r="C15" t="s">
        <v>616</v>
      </c>
      <c r="M15" s="36" t="s">
        <v>50</v>
      </c>
      <c r="N15" s="32" t="s">
        <v>86</v>
      </c>
      <c r="O15" s="32" t="s">
        <v>94</v>
      </c>
      <c r="P15" s="32" t="s">
        <v>95</v>
      </c>
      <c r="Q15" s="32" t="s">
        <v>98</v>
      </c>
    </row>
    <row r="16" spans="1:17" x14ac:dyDescent="0.25">
      <c r="A16" t="s">
        <v>51</v>
      </c>
      <c r="B16">
        <v>4807388</v>
      </c>
      <c r="C16" t="s">
        <v>616</v>
      </c>
      <c r="M16" s="36" t="s">
        <v>51</v>
      </c>
      <c r="N16" s="32" t="s">
        <v>86</v>
      </c>
      <c r="O16" s="32" t="s">
        <v>94</v>
      </c>
      <c r="P16" s="32" t="s">
        <v>95</v>
      </c>
      <c r="Q16" s="32" t="s">
        <v>98</v>
      </c>
    </row>
    <row r="17" spans="1:17" x14ac:dyDescent="0.25">
      <c r="A17" t="s">
        <v>52</v>
      </c>
      <c r="B17">
        <v>8713300</v>
      </c>
      <c r="C17" t="s">
        <v>616</v>
      </c>
      <c r="M17" s="36" t="s">
        <v>52</v>
      </c>
      <c r="N17" s="32" t="s">
        <v>87</v>
      </c>
      <c r="O17" s="32" t="s">
        <v>94</v>
      </c>
      <c r="P17" s="32" t="s">
        <v>95</v>
      </c>
      <c r="Q17" s="32" t="s">
        <v>102</v>
      </c>
    </row>
    <row r="18" spans="1:17" x14ac:dyDescent="0.25">
      <c r="A18" t="s">
        <v>53</v>
      </c>
      <c r="B18">
        <v>60536709</v>
      </c>
      <c r="C18" t="s">
        <v>616</v>
      </c>
      <c r="M18" s="36" t="s">
        <v>53</v>
      </c>
      <c r="N18" s="32" t="s">
        <v>86</v>
      </c>
      <c r="O18" s="32" t="s">
        <v>94</v>
      </c>
      <c r="P18" s="32" t="s">
        <v>96</v>
      </c>
      <c r="Q18" s="32" t="s">
        <v>100</v>
      </c>
    </row>
    <row r="19" spans="1:17" x14ac:dyDescent="0.25">
      <c r="A19" t="s">
        <v>54</v>
      </c>
      <c r="B19">
        <v>126972000</v>
      </c>
      <c r="C19" t="s">
        <v>616</v>
      </c>
      <c r="M19" s="36" t="s">
        <v>54</v>
      </c>
      <c r="N19" s="32" t="s">
        <v>87</v>
      </c>
      <c r="O19" s="32" t="s">
        <v>94</v>
      </c>
      <c r="P19" s="32" t="s">
        <v>96</v>
      </c>
      <c r="Q19" s="32" t="s">
        <v>102</v>
      </c>
    </row>
    <row r="20" spans="1:17" x14ac:dyDescent="0.25">
      <c r="A20" t="s">
        <v>55</v>
      </c>
      <c r="B20">
        <v>51361911</v>
      </c>
      <c r="C20" t="s">
        <v>616</v>
      </c>
      <c r="M20" s="36" t="s">
        <v>55</v>
      </c>
      <c r="N20" s="32" t="s">
        <v>87</v>
      </c>
      <c r="O20" s="32" t="s">
        <v>94</v>
      </c>
      <c r="P20" s="32" t="s">
        <v>95</v>
      </c>
      <c r="Q20" s="32" t="s">
        <v>102</v>
      </c>
    </row>
    <row r="21" spans="1:17" x14ac:dyDescent="0.25">
      <c r="A21" t="s">
        <v>56</v>
      </c>
      <c r="B21">
        <v>1942248</v>
      </c>
      <c r="C21" t="s">
        <v>616</v>
      </c>
      <c r="M21" s="36" t="s">
        <v>56</v>
      </c>
      <c r="N21" s="32" t="s">
        <v>86</v>
      </c>
      <c r="O21" s="32" t="s">
        <v>94</v>
      </c>
      <c r="P21" s="32" t="s">
        <v>95</v>
      </c>
      <c r="Q21" s="32" t="s">
        <v>98</v>
      </c>
    </row>
    <row r="22" spans="1:17" x14ac:dyDescent="0.25">
      <c r="A22" t="s">
        <v>57</v>
      </c>
      <c r="B22">
        <v>596336</v>
      </c>
      <c r="C22" t="s">
        <v>616</v>
      </c>
      <c r="M22" s="36" t="s">
        <v>57</v>
      </c>
      <c r="N22" s="32" t="s">
        <v>86</v>
      </c>
      <c r="O22" s="32" t="s">
        <v>94</v>
      </c>
      <c r="P22" s="32" t="s">
        <v>95</v>
      </c>
      <c r="Q22" s="32" t="s">
        <v>101</v>
      </c>
    </row>
    <row r="23" spans="1:17" x14ac:dyDescent="0.25">
      <c r="A23" t="s">
        <v>58</v>
      </c>
      <c r="B23">
        <v>122839258</v>
      </c>
      <c r="C23" t="s">
        <v>616</v>
      </c>
      <c r="M23" s="36" t="s">
        <v>58</v>
      </c>
      <c r="N23" s="32" t="s">
        <v>88</v>
      </c>
      <c r="O23" s="32" t="s">
        <v>93</v>
      </c>
      <c r="P23" s="32" t="s">
        <v>95</v>
      </c>
      <c r="Q23" s="32" t="s">
        <v>102</v>
      </c>
    </row>
    <row r="24" spans="1:17" x14ac:dyDescent="0.25">
      <c r="A24" t="s">
        <v>59</v>
      </c>
      <c r="B24">
        <v>17131296</v>
      </c>
      <c r="C24" t="s">
        <v>616</v>
      </c>
      <c r="M24" s="36" t="s">
        <v>59</v>
      </c>
      <c r="N24" s="32" t="s">
        <v>86</v>
      </c>
      <c r="O24" s="32" t="s">
        <v>94</v>
      </c>
      <c r="P24" s="32" t="s">
        <v>95</v>
      </c>
      <c r="Q24" s="32" t="s">
        <v>101</v>
      </c>
    </row>
    <row r="25" spans="1:17" x14ac:dyDescent="0.25">
      <c r="A25" t="s">
        <v>60</v>
      </c>
      <c r="B25">
        <v>4813600</v>
      </c>
      <c r="C25" t="s">
        <v>616</v>
      </c>
      <c r="M25" s="36" t="s">
        <v>60</v>
      </c>
      <c r="N25" s="32" t="s">
        <v>91</v>
      </c>
      <c r="O25" s="32" t="s">
        <v>94</v>
      </c>
      <c r="P25" s="32" t="s">
        <v>95</v>
      </c>
      <c r="Q25" s="32" t="s">
        <v>102</v>
      </c>
    </row>
    <row r="26" spans="1:17" x14ac:dyDescent="0.25">
      <c r="A26" t="s">
        <v>61</v>
      </c>
      <c r="B26">
        <v>5276968</v>
      </c>
      <c r="C26" t="s">
        <v>616</v>
      </c>
      <c r="M26" s="36" t="s">
        <v>61</v>
      </c>
      <c r="N26" s="32" t="s">
        <v>86</v>
      </c>
      <c r="O26" s="32" t="s">
        <v>94</v>
      </c>
      <c r="P26" s="32" t="s">
        <v>95</v>
      </c>
      <c r="Q26" s="32" t="s">
        <v>98</v>
      </c>
    </row>
    <row r="27" spans="1:17" x14ac:dyDescent="0.25">
      <c r="A27" t="s">
        <v>62</v>
      </c>
      <c r="B27">
        <v>37974826</v>
      </c>
      <c r="C27" t="s">
        <v>616</v>
      </c>
      <c r="M27" s="36" t="s">
        <v>62</v>
      </c>
      <c r="N27" s="32" t="s">
        <v>86</v>
      </c>
      <c r="O27" s="32" t="s">
        <v>93</v>
      </c>
      <c r="P27" s="32" t="s">
        <v>95</v>
      </c>
      <c r="Q27" s="32" t="s">
        <v>99</v>
      </c>
    </row>
    <row r="28" spans="1:17" x14ac:dyDescent="0.25">
      <c r="A28" t="s">
        <v>63</v>
      </c>
      <c r="B28">
        <v>10300300</v>
      </c>
      <c r="C28" t="s">
        <v>616</v>
      </c>
      <c r="M28" s="36" t="s">
        <v>63</v>
      </c>
      <c r="N28" s="32" t="s">
        <v>86</v>
      </c>
      <c r="O28" s="32" t="s">
        <v>94</v>
      </c>
      <c r="P28" s="32" t="s">
        <v>95</v>
      </c>
      <c r="Q28" s="32" t="s">
        <v>100</v>
      </c>
    </row>
    <row r="29" spans="1:17" x14ac:dyDescent="0.25">
      <c r="A29" t="s">
        <v>64</v>
      </c>
      <c r="B29">
        <v>5439232</v>
      </c>
      <c r="C29" t="s">
        <v>616</v>
      </c>
      <c r="M29" s="36" t="s">
        <v>64</v>
      </c>
      <c r="N29" s="32" t="s">
        <v>86</v>
      </c>
      <c r="O29" s="32" t="s">
        <v>94</v>
      </c>
      <c r="P29" s="32" t="s">
        <v>95</v>
      </c>
      <c r="Q29" s="32" t="s">
        <v>99</v>
      </c>
    </row>
    <row r="30" spans="1:17" x14ac:dyDescent="0.25">
      <c r="A30" t="s">
        <v>65</v>
      </c>
      <c r="B30">
        <v>2066388</v>
      </c>
      <c r="C30" t="s">
        <v>616</v>
      </c>
      <c r="M30" s="36" t="s">
        <v>65</v>
      </c>
      <c r="N30" s="32" t="s">
        <v>86</v>
      </c>
      <c r="O30" s="32" t="s">
        <v>94</v>
      </c>
      <c r="P30" s="32" t="s">
        <v>95</v>
      </c>
      <c r="Q30" s="32" t="s">
        <v>100</v>
      </c>
    </row>
    <row r="31" spans="1:17" x14ac:dyDescent="0.25">
      <c r="A31" t="s">
        <v>66</v>
      </c>
      <c r="B31">
        <v>46593236</v>
      </c>
      <c r="C31" t="s">
        <v>616</v>
      </c>
      <c r="M31" s="36" t="s">
        <v>66</v>
      </c>
      <c r="N31" s="32" t="s">
        <v>86</v>
      </c>
      <c r="O31" s="32" t="s">
        <v>94</v>
      </c>
      <c r="P31" s="32" t="s">
        <v>95</v>
      </c>
      <c r="Q31" s="32" t="s">
        <v>100</v>
      </c>
    </row>
    <row r="32" spans="1:17" x14ac:dyDescent="0.25">
      <c r="A32" t="s">
        <v>67</v>
      </c>
      <c r="B32">
        <v>10057698</v>
      </c>
      <c r="C32" t="s">
        <v>616</v>
      </c>
      <c r="M32" s="36" t="s">
        <v>67</v>
      </c>
      <c r="N32" s="32" t="s">
        <v>86</v>
      </c>
      <c r="O32" s="32" t="s">
        <v>94</v>
      </c>
      <c r="P32" s="32" t="s">
        <v>95</v>
      </c>
      <c r="Q32" s="32" t="s">
        <v>98</v>
      </c>
    </row>
    <row r="33" spans="1:17" x14ac:dyDescent="0.25">
      <c r="A33" t="s">
        <v>68</v>
      </c>
      <c r="B33">
        <v>8451840</v>
      </c>
      <c r="C33" t="s">
        <v>616</v>
      </c>
      <c r="M33" s="36" t="s">
        <v>68</v>
      </c>
      <c r="N33" s="32" t="s">
        <v>86</v>
      </c>
      <c r="O33" s="32" t="s">
        <v>94</v>
      </c>
      <c r="P33" s="32" t="s">
        <v>95</v>
      </c>
      <c r="Q33" s="32" t="s">
        <v>101</v>
      </c>
    </row>
    <row r="34" spans="1:17" x14ac:dyDescent="0.25">
      <c r="A34" t="s">
        <v>69</v>
      </c>
      <c r="B34">
        <v>80312698</v>
      </c>
      <c r="C34" t="s">
        <v>616</v>
      </c>
      <c r="M34" s="36" t="s">
        <v>69</v>
      </c>
      <c r="N34" s="32" t="s">
        <v>87</v>
      </c>
      <c r="O34" s="32" t="s">
        <v>93</v>
      </c>
      <c r="P34" s="32" t="s">
        <v>95</v>
      </c>
      <c r="Q34" s="32" t="s">
        <v>102</v>
      </c>
    </row>
    <row r="35" spans="1:17" x14ac:dyDescent="0.25">
      <c r="A35" t="s">
        <v>70</v>
      </c>
      <c r="B35">
        <v>66058859</v>
      </c>
      <c r="C35" t="s">
        <v>616</v>
      </c>
      <c r="M35" s="36" t="s">
        <v>70</v>
      </c>
      <c r="N35" s="32" t="s">
        <v>86</v>
      </c>
      <c r="O35" s="32" t="s">
        <v>94</v>
      </c>
      <c r="P35" s="32" t="s">
        <v>96</v>
      </c>
      <c r="Q35" s="32" t="s">
        <v>98</v>
      </c>
    </row>
    <row r="36" spans="1:17" x14ac:dyDescent="0.25">
      <c r="A36" t="s">
        <v>71</v>
      </c>
      <c r="B36">
        <v>325122128</v>
      </c>
      <c r="C36" t="s">
        <v>616</v>
      </c>
      <c r="M36" s="36" t="s">
        <v>71</v>
      </c>
      <c r="N36" s="32" t="s">
        <v>88</v>
      </c>
      <c r="O36" s="32" t="s">
        <v>94</v>
      </c>
      <c r="P36" s="32" t="s">
        <v>96</v>
      </c>
      <c r="Q36" s="32" t="s">
        <v>102</v>
      </c>
    </row>
    <row r="37" spans="1:17" x14ac:dyDescent="0.25">
      <c r="A37" t="s">
        <v>72</v>
      </c>
      <c r="B37">
        <v>1700336335</v>
      </c>
      <c r="C37" t="s">
        <v>616</v>
      </c>
      <c r="M37" s="36" t="s">
        <v>72</v>
      </c>
      <c r="N37" s="32" t="s">
        <v>92</v>
      </c>
      <c r="O37" s="32" t="s">
        <v>92</v>
      </c>
      <c r="P37" s="32" t="s">
        <v>95</v>
      </c>
      <c r="Q37" s="32" t="s">
        <v>102</v>
      </c>
    </row>
    <row r="38" spans="1:17" x14ac:dyDescent="0.25">
      <c r="A38" t="s">
        <v>73</v>
      </c>
      <c r="B38">
        <v>208504960</v>
      </c>
      <c r="C38" t="s">
        <v>616</v>
      </c>
      <c r="M38" s="36" t="s">
        <v>73</v>
      </c>
      <c r="N38" s="32" t="s">
        <v>89</v>
      </c>
      <c r="O38" s="32" t="s">
        <v>93</v>
      </c>
      <c r="P38" s="32" t="s">
        <v>97</v>
      </c>
      <c r="Q38" s="32" t="s">
        <v>102</v>
      </c>
    </row>
    <row r="39" spans="1:17" x14ac:dyDescent="0.25">
      <c r="A39" t="s">
        <v>74</v>
      </c>
      <c r="B39">
        <v>144496739</v>
      </c>
      <c r="C39" t="s">
        <v>616</v>
      </c>
      <c r="M39" s="36" t="s">
        <v>74</v>
      </c>
      <c r="N39" s="32" t="s">
        <v>86</v>
      </c>
      <c r="O39" s="32" t="s">
        <v>93</v>
      </c>
      <c r="P39" s="32" t="s">
        <v>97</v>
      </c>
      <c r="Q39" s="32" t="s">
        <v>99</v>
      </c>
    </row>
    <row r="40" spans="1:17" x14ac:dyDescent="0.25">
      <c r="A40" t="s">
        <v>75</v>
      </c>
      <c r="B40">
        <v>56641209</v>
      </c>
      <c r="C40" t="s">
        <v>616</v>
      </c>
      <c r="M40" s="36" t="s">
        <v>75</v>
      </c>
      <c r="N40" s="33" t="s">
        <v>90</v>
      </c>
      <c r="O40" s="33" t="s">
        <v>93</v>
      </c>
      <c r="P40" s="33" t="s">
        <v>97</v>
      </c>
      <c r="Q40" s="33" t="s">
        <v>102</v>
      </c>
    </row>
    <row r="41" spans="1:17" x14ac:dyDescent="0.25">
      <c r="A41" t="s">
        <v>37</v>
      </c>
      <c r="B41">
        <v>1326882104817.0027</v>
      </c>
      <c r="C41" t="s">
        <v>9</v>
      </c>
    </row>
    <row r="42" spans="1:17" x14ac:dyDescent="0.25">
      <c r="A42" t="s">
        <v>38</v>
      </c>
      <c r="B42">
        <v>417261151844.97717</v>
      </c>
      <c r="C42" t="s">
        <v>9</v>
      </c>
    </row>
    <row r="43" spans="1:17" x14ac:dyDescent="0.25">
      <c r="A43" t="s">
        <v>39</v>
      </c>
      <c r="B43">
        <v>502764720556.35382</v>
      </c>
      <c r="C43" t="s">
        <v>9</v>
      </c>
    </row>
    <row r="44" spans="1:17" x14ac:dyDescent="0.25">
      <c r="A44" t="s">
        <v>40</v>
      </c>
      <c r="B44">
        <v>1649265644244.095</v>
      </c>
      <c r="C44" t="s">
        <v>9</v>
      </c>
    </row>
    <row r="45" spans="1:17" x14ac:dyDescent="0.25">
      <c r="A45" t="s">
        <v>41</v>
      </c>
      <c r="B45">
        <v>276154259806.31189</v>
      </c>
      <c r="C45" t="s">
        <v>9</v>
      </c>
    </row>
    <row r="46" spans="1:17" x14ac:dyDescent="0.25">
      <c r="A46" t="s">
        <v>42</v>
      </c>
      <c r="B46">
        <v>218628940951.67508</v>
      </c>
      <c r="C46" t="s">
        <v>9</v>
      </c>
    </row>
    <row r="47" spans="1:17" x14ac:dyDescent="0.25">
      <c r="A47" t="s">
        <v>43</v>
      </c>
      <c r="B47">
        <v>332121063806.39056</v>
      </c>
      <c r="C47" t="s">
        <v>9</v>
      </c>
    </row>
    <row r="48" spans="1:17" x14ac:dyDescent="0.25">
      <c r="A48" t="s">
        <v>44</v>
      </c>
      <c r="B48">
        <v>26924385103.065929</v>
      </c>
      <c r="C48" t="s">
        <v>9</v>
      </c>
    </row>
    <row r="49" spans="1:3" x14ac:dyDescent="0.25">
      <c r="A49" t="s">
        <v>45</v>
      </c>
      <c r="B49">
        <v>255647979916.47104</v>
      </c>
      <c r="C49" t="s">
        <v>9</v>
      </c>
    </row>
    <row r="50" spans="1:3" x14ac:dyDescent="0.25">
      <c r="A50" t="s">
        <v>46</v>
      </c>
      <c r="B50">
        <v>2595151045197.6514</v>
      </c>
      <c r="C50" t="s">
        <v>9</v>
      </c>
    </row>
    <row r="51" spans="1:3" x14ac:dyDescent="0.25">
      <c r="A51" t="s">
        <v>47</v>
      </c>
      <c r="B51">
        <v>3690849152517.6533</v>
      </c>
      <c r="C51" t="s">
        <v>9</v>
      </c>
    </row>
    <row r="52" spans="1:3" x14ac:dyDescent="0.25">
      <c r="A52" t="s">
        <v>48</v>
      </c>
      <c r="B52">
        <v>199844406013.53094</v>
      </c>
      <c r="C52" t="s">
        <v>9</v>
      </c>
    </row>
    <row r="53" spans="1:3" x14ac:dyDescent="0.25">
      <c r="A53" t="s">
        <v>49</v>
      </c>
      <c r="B53">
        <v>143112196040.32568</v>
      </c>
      <c r="C53" t="s">
        <v>9</v>
      </c>
    </row>
    <row r="54" spans="1:3" x14ac:dyDescent="0.25">
      <c r="A54" t="s">
        <v>50</v>
      </c>
      <c r="B54">
        <v>24728285177.460316</v>
      </c>
      <c r="C54" t="s">
        <v>9</v>
      </c>
    </row>
    <row r="55" spans="1:3" x14ac:dyDescent="0.25">
      <c r="A55" t="s">
        <v>51</v>
      </c>
      <c r="B55">
        <v>337241811320.89587</v>
      </c>
      <c r="C55" t="s">
        <v>9</v>
      </c>
    </row>
    <row r="56" spans="1:3" x14ac:dyDescent="0.25">
      <c r="A56" t="s">
        <v>52</v>
      </c>
      <c r="B56">
        <v>358245427458.54095</v>
      </c>
      <c r="C56" t="s">
        <v>9</v>
      </c>
    </row>
    <row r="57" spans="1:3" x14ac:dyDescent="0.25">
      <c r="A57" t="s">
        <v>53</v>
      </c>
      <c r="B57">
        <v>1961796197354.3564</v>
      </c>
      <c r="C57" t="s">
        <v>9</v>
      </c>
    </row>
    <row r="58" spans="1:3" x14ac:dyDescent="0.25">
      <c r="A58" t="s">
        <v>54</v>
      </c>
      <c r="B58">
        <v>4930837369151.4219</v>
      </c>
      <c r="C58" t="s">
        <v>9</v>
      </c>
    </row>
    <row r="59" spans="1:3" x14ac:dyDescent="0.25">
      <c r="A59" t="s">
        <v>55</v>
      </c>
      <c r="B59">
        <v>1623074183501.9038</v>
      </c>
      <c r="C59" t="s">
        <v>9</v>
      </c>
    </row>
    <row r="60" spans="1:3" x14ac:dyDescent="0.25">
      <c r="A60" t="s">
        <v>56</v>
      </c>
      <c r="B60">
        <v>30483806017.831818</v>
      </c>
      <c r="C60" t="s">
        <v>9</v>
      </c>
    </row>
    <row r="61" spans="1:3" x14ac:dyDescent="0.25">
      <c r="A61" t="s">
        <v>57</v>
      </c>
      <c r="B61">
        <v>65712180342.983643</v>
      </c>
      <c r="C61" t="s">
        <v>9</v>
      </c>
    </row>
    <row r="62" spans="1:3" x14ac:dyDescent="0.25">
      <c r="A62" t="s">
        <v>58</v>
      </c>
      <c r="B62">
        <v>1190721475958.8359</v>
      </c>
      <c r="C62" t="s">
        <v>9</v>
      </c>
    </row>
    <row r="63" spans="1:3" x14ac:dyDescent="0.25">
      <c r="A63" t="s">
        <v>59</v>
      </c>
      <c r="B63">
        <v>833869641687.0603</v>
      </c>
      <c r="C63" t="s">
        <v>9</v>
      </c>
    </row>
    <row r="64" spans="1:3" x14ac:dyDescent="0.25">
      <c r="A64" t="s">
        <v>60</v>
      </c>
      <c r="B64">
        <v>206556258844.56705</v>
      </c>
      <c r="C64" t="s">
        <v>9</v>
      </c>
    </row>
    <row r="65" spans="1:3" x14ac:dyDescent="0.25">
      <c r="A65" t="s">
        <v>61</v>
      </c>
      <c r="B65">
        <v>401745275035.26074</v>
      </c>
      <c r="C65" t="s">
        <v>9</v>
      </c>
    </row>
    <row r="66" spans="1:3" x14ac:dyDescent="0.25">
      <c r="A66" t="s">
        <v>62</v>
      </c>
      <c r="B66">
        <v>524641206566.63116</v>
      </c>
      <c r="C66" t="s">
        <v>9</v>
      </c>
    </row>
    <row r="67" spans="1:3" x14ac:dyDescent="0.25">
      <c r="A67" t="s">
        <v>63</v>
      </c>
      <c r="B67">
        <v>221357874718.92978</v>
      </c>
      <c r="C67" t="s">
        <v>9</v>
      </c>
    </row>
    <row r="68" spans="1:3" x14ac:dyDescent="0.25">
      <c r="A68" t="s">
        <v>64</v>
      </c>
      <c r="B68">
        <v>95649966260.980164</v>
      </c>
      <c r="C68" t="s">
        <v>9</v>
      </c>
    </row>
    <row r="69" spans="1:3" x14ac:dyDescent="0.25">
      <c r="A69" t="s">
        <v>65</v>
      </c>
      <c r="B69">
        <v>48589100043.095375</v>
      </c>
      <c r="C69" t="s">
        <v>9</v>
      </c>
    </row>
    <row r="70" spans="1:3" x14ac:dyDescent="0.25">
      <c r="A70" t="s">
        <v>66</v>
      </c>
      <c r="B70">
        <v>1313245330197.6494</v>
      </c>
      <c r="C70" t="s">
        <v>9</v>
      </c>
    </row>
    <row r="71" spans="1:3" x14ac:dyDescent="0.25">
      <c r="A71" t="s">
        <v>67</v>
      </c>
      <c r="B71">
        <v>541018749769.09711</v>
      </c>
      <c r="C71" t="s">
        <v>9</v>
      </c>
    </row>
    <row r="72" spans="1:3" x14ac:dyDescent="0.25">
      <c r="A72" t="s">
        <v>68</v>
      </c>
      <c r="B72">
        <v>695200833086.4989</v>
      </c>
      <c r="C72" t="s">
        <v>9</v>
      </c>
    </row>
    <row r="73" spans="1:3" x14ac:dyDescent="0.25">
      <c r="A73" t="s">
        <v>69</v>
      </c>
      <c r="B73">
        <v>858988492853.74194</v>
      </c>
      <c r="C73" t="s">
        <v>9</v>
      </c>
    </row>
    <row r="74" spans="1:3" x14ac:dyDescent="0.25">
      <c r="A74" t="s">
        <v>70</v>
      </c>
      <c r="B74">
        <v>2680148052335.2988</v>
      </c>
      <c r="C74" t="s">
        <v>9</v>
      </c>
    </row>
    <row r="75" spans="1:3" x14ac:dyDescent="0.25">
      <c r="A75" t="s">
        <v>71</v>
      </c>
      <c r="B75">
        <v>19477336549000</v>
      </c>
      <c r="C75" t="s">
        <v>9</v>
      </c>
    </row>
    <row r="76" spans="1:3" x14ac:dyDescent="0.25">
      <c r="A76" t="s">
        <v>72</v>
      </c>
      <c r="B76">
        <v>54074958269576.484</v>
      </c>
      <c r="C76" t="s">
        <v>9</v>
      </c>
    </row>
    <row r="77" spans="1:3" x14ac:dyDescent="0.25">
      <c r="A77" t="s">
        <v>73</v>
      </c>
      <c r="B77">
        <v>2063514977334.3206</v>
      </c>
      <c r="C77" t="s">
        <v>9</v>
      </c>
    </row>
    <row r="78" spans="1:3" x14ac:dyDescent="0.25">
      <c r="A78" t="s">
        <v>74</v>
      </c>
      <c r="B78">
        <v>1574199360089.0022</v>
      </c>
      <c r="C78" t="s">
        <v>9</v>
      </c>
    </row>
    <row r="79" spans="1:3" x14ac:dyDescent="0.25">
      <c r="A79" t="s">
        <v>75</v>
      </c>
      <c r="B79">
        <v>381448814654.61993</v>
      </c>
      <c r="C79" t="s">
        <v>9</v>
      </c>
    </row>
    <row r="80" spans="1:3" x14ac:dyDescent="0.25">
      <c r="A80" t="s">
        <v>37</v>
      </c>
      <c r="B80">
        <v>53954.553494614018</v>
      </c>
      <c r="C80" t="s">
        <v>613</v>
      </c>
    </row>
    <row r="81" spans="1:3" x14ac:dyDescent="0.25">
      <c r="A81" t="s">
        <v>38</v>
      </c>
      <c r="B81">
        <v>47429.15845643865</v>
      </c>
      <c r="C81" t="s">
        <v>613</v>
      </c>
    </row>
    <row r="82" spans="1:3" x14ac:dyDescent="0.25">
      <c r="A82" t="s">
        <v>39</v>
      </c>
      <c r="B82">
        <v>44198.482390869103</v>
      </c>
      <c r="C82" t="s">
        <v>613</v>
      </c>
    </row>
    <row r="83" spans="1:3" x14ac:dyDescent="0.25">
      <c r="A83" t="s">
        <v>40</v>
      </c>
      <c r="B83">
        <v>45129.429298092233</v>
      </c>
      <c r="C83" t="s">
        <v>613</v>
      </c>
    </row>
    <row r="84" spans="1:3" x14ac:dyDescent="0.25">
      <c r="A84" t="s">
        <v>41</v>
      </c>
      <c r="B84">
        <v>15034.058425228688</v>
      </c>
      <c r="C84" t="s">
        <v>613</v>
      </c>
    </row>
    <row r="85" spans="1:3" x14ac:dyDescent="0.25">
      <c r="A85" t="s">
        <v>42</v>
      </c>
      <c r="B85">
        <v>20636.199952434956</v>
      </c>
      <c r="C85" t="s">
        <v>613</v>
      </c>
    </row>
    <row r="86" spans="1:3" x14ac:dyDescent="0.25">
      <c r="A86" t="s">
        <v>43</v>
      </c>
      <c r="B86">
        <v>57610.098180113469</v>
      </c>
      <c r="C86" t="s">
        <v>613</v>
      </c>
    </row>
    <row r="87" spans="1:3" x14ac:dyDescent="0.25">
      <c r="A87" t="s">
        <v>44</v>
      </c>
      <c r="B87">
        <v>20437.765376735962</v>
      </c>
      <c r="C87" t="s">
        <v>613</v>
      </c>
    </row>
    <row r="88" spans="1:3" x14ac:dyDescent="0.25">
      <c r="A88" t="s">
        <v>45</v>
      </c>
      <c r="B88">
        <v>46412.136477716922</v>
      </c>
      <c r="C88" t="s">
        <v>613</v>
      </c>
    </row>
    <row r="89" spans="1:3" x14ac:dyDescent="0.25">
      <c r="A89" t="s">
        <v>46</v>
      </c>
      <c r="B89">
        <v>38781.049487083619</v>
      </c>
      <c r="C89" t="s">
        <v>613</v>
      </c>
    </row>
    <row r="90" spans="1:3" x14ac:dyDescent="0.25">
      <c r="A90" t="s">
        <v>47</v>
      </c>
      <c r="B90">
        <v>44652.589172271859</v>
      </c>
      <c r="C90" t="s">
        <v>613</v>
      </c>
    </row>
    <row r="91" spans="1:3" x14ac:dyDescent="0.25">
      <c r="A91" t="s">
        <v>48</v>
      </c>
      <c r="B91">
        <v>18582.08934116313</v>
      </c>
      <c r="C91" t="s">
        <v>613</v>
      </c>
    </row>
    <row r="92" spans="1:3" x14ac:dyDescent="0.25">
      <c r="A92" t="s">
        <v>49</v>
      </c>
      <c r="B92">
        <v>14621.239595675515</v>
      </c>
      <c r="C92" t="s">
        <v>613</v>
      </c>
    </row>
    <row r="93" spans="1:3" x14ac:dyDescent="0.25">
      <c r="A93" t="s">
        <v>50</v>
      </c>
      <c r="B93">
        <v>72010.149031625842</v>
      </c>
      <c r="C93" t="s">
        <v>613</v>
      </c>
    </row>
    <row r="94" spans="1:3" x14ac:dyDescent="0.25">
      <c r="A94" t="s">
        <v>51</v>
      </c>
      <c r="B94">
        <v>70150.737015796491</v>
      </c>
      <c r="C94" t="s">
        <v>613</v>
      </c>
    </row>
    <row r="95" spans="1:3" x14ac:dyDescent="0.25">
      <c r="A95" t="s">
        <v>52</v>
      </c>
      <c r="B95">
        <v>41114.781708255308</v>
      </c>
      <c r="C95" t="s">
        <v>613</v>
      </c>
    </row>
    <row r="96" spans="1:3" x14ac:dyDescent="0.25">
      <c r="A96" t="s">
        <v>53</v>
      </c>
      <c r="B96">
        <v>32406.72031501343</v>
      </c>
      <c r="C96" t="s">
        <v>613</v>
      </c>
    </row>
    <row r="97" spans="1:3" x14ac:dyDescent="0.25">
      <c r="A97" t="s">
        <v>54</v>
      </c>
      <c r="B97">
        <v>38834.052934122657</v>
      </c>
      <c r="C97" t="s">
        <v>613</v>
      </c>
    </row>
    <row r="98" spans="1:3" x14ac:dyDescent="0.25">
      <c r="A98" t="s">
        <v>55</v>
      </c>
      <c r="B98">
        <v>31600.735874136455</v>
      </c>
      <c r="C98" t="s">
        <v>613</v>
      </c>
    </row>
    <row r="99" spans="1:3" x14ac:dyDescent="0.25">
      <c r="A99" t="s">
        <v>56</v>
      </c>
      <c r="B99">
        <v>15695.11515410587</v>
      </c>
      <c r="C99" t="s">
        <v>613</v>
      </c>
    </row>
    <row r="100" spans="1:3" x14ac:dyDescent="0.25">
      <c r="A100" t="s">
        <v>57</v>
      </c>
      <c r="B100">
        <v>110193.21379722781</v>
      </c>
      <c r="C100" t="s">
        <v>613</v>
      </c>
    </row>
    <row r="101" spans="1:3" x14ac:dyDescent="0.25">
      <c r="A101" t="s">
        <v>58</v>
      </c>
      <c r="B101">
        <v>9693.3300912549948</v>
      </c>
      <c r="C101" t="s">
        <v>613</v>
      </c>
    </row>
    <row r="102" spans="1:3" x14ac:dyDescent="0.25">
      <c r="A102" t="s">
        <v>59</v>
      </c>
      <c r="B102">
        <v>48675.222335021259</v>
      </c>
      <c r="C102" t="s">
        <v>613</v>
      </c>
    </row>
    <row r="103" spans="1:3" x14ac:dyDescent="0.25">
      <c r="A103" t="s">
        <v>60</v>
      </c>
      <c r="B103">
        <v>42910.972836248766</v>
      </c>
      <c r="C103" t="s">
        <v>613</v>
      </c>
    </row>
    <row r="104" spans="1:3" x14ac:dyDescent="0.25">
      <c r="A104" t="s">
        <v>61</v>
      </c>
      <c r="B104">
        <v>76131.838403276415</v>
      </c>
      <c r="C104" t="s">
        <v>613</v>
      </c>
    </row>
    <row r="105" spans="1:3" x14ac:dyDescent="0.25">
      <c r="A105" t="s">
        <v>62</v>
      </c>
      <c r="B105">
        <v>13815.499946375821</v>
      </c>
      <c r="C105" t="s">
        <v>613</v>
      </c>
    </row>
    <row r="106" spans="1:3" x14ac:dyDescent="0.25">
      <c r="A106" t="s">
        <v>63</v>
      </c>
      <c r="B106">
        <v>21490.429863103967</v>
      </c>
      <c r="C106" t="s">
        <v>613</v>
      </c>
    </row>
    <row r="107" spans="1:3" x14ac:dyDescent="0.25">
      <c r="A107" t="s">
        <v>64</v>
      </c>
      <c r="B107">
        <v>17585.197002256966</v>
      </c>
      <c r="C107" t="s">
        <v>613</v>
      </c>
    </row>
    <row r="108" spans="1:3" x14ac:dyDescent="0.25">
      <c r="A108" t="s">
        <v>65</v>
      </c>
      <c r="B108">
        <v>23514.025460414683</v>
      </c>
      <c r="C108" t="s">
        <v>613</v>
      </c>
    </row>
    <row r="109" spans="1:3" x14ac:dyDescent="0.25">
      <c r="A109" t="s">
        <v>66</v>
      </c>
      <c r="B109">
        <v>28185.321367196935</v>
      </c>
      <c r="C109" t="s">
        <v>613</v>
      </c>
    </row>
    <row r="110" spans="1:3" x14ac:dyDescent="0.25">
      <c r="A110" t="s">
        <v>67</v>
      </c>
      <c r="B110">
        <v>53791.50872984028</v>
      </c>
      <c r="C110" t="s">
        <v>613</v>
      </c>
    </row>
    <row r="111" spans="1:3" x14ac:dyDescent="0.25">
      <c r="A111" t="s">
        <v>68</v>
      </c>
      <c r="B111">
        <v>82254.376926976722</v>
      </c>
      <c r="C111" t="s">
        <v>613</v>
      </c>
    </row>
    <row r="112" spans="1:3" x14ac:dyDescent="0.25">
      <c r="A112" t="s">
        <v>69</v>
      </c>
      <c r="B112">
        <v>10695.550196231012</v>
      </c>
      <c r="C112" t="s">
        <v>613</v>
      </c>
    </row>
    <row r="113" spans="1:3" x14ac:dyDescent="0.25">
      <c r="A113" t="s">
        <v>70</v>
      </c>
      <c r="B113">
        <v>40572.121482378294</v>
      </c>
      <c r="C113" t="s">
        <v>613</v>
      </c>
    </row>
    <row r="114" spans="1:3" x14ac:dyDescent="0.25">
      <c r="A114" t="s">
        <v>71</v>
      </c>
      <c r="B114">
        <v>59907.754260885005</v>
      </c>
      <c r="C114" t="s">
        <v>613</v>
      </c>
    </row>
    <row r="115" spans="1:3" x14ac:dyDescent="0.25">
      <c r="A115" t="s">
        <v>72</v>
      </c>
      <c r="B115">
        <v>31802.507043158897</v>
      </c>
      <c r="C115" t="s">
        <v>613</v>
      </c>
    </row>
    <row r="116" spans="1:3" x14ac:dyDescent="0.25">
      <c r="A116" t="s">
        <v>73</v>
      </c>
      <c r="B116">
        <v>9896.7188950052823</v>
      </c>
      <c r="C116" t="s">
        <v>613</v>
      </c>
    </row>
    <row r="117" spans="1:3" x14ac:dyDescent="0.25">
      <c r="A117" t="s">
        <v>74</v>
      </c>
      <c r="B117">
        <v>10894.359076774752</v>
      </c>
      <c r="C117" t="s">
        <v>613</v>
      </c>
    </row>
    <row r="118" spans="1:3" x14ac:dyDescent="0.25">
      <c r="A118" t="s">
        <v>75</v>
      </c>
      <c r="B118">
        <v>6734.4751531454767</v>
      </c>
      <c r="C118" t="s">
        <v>613</v>
      </c>
    </row>
    <row r="119" spans="1:3" x14ac:dyDescent="0.25">
      <c r="A119" t="s">
        <v>37</v>
      </c>
      <c r="B119">
        <v>1.1000000000000001E-2</v>
      </c>
      <c r="C119" t="s">
        <v>10</v>
      </c>
    </row>
    <row r="120" spans="1:3" x14ac:dyDescent="0.25">
      <c r="A120" t="s">
        <v>38</v>
      </c>
      <c r="B120">
        <v>0.01</v>
      </c>
      <c r="C120" t="s">
        <v>10</v>
      </c>
    </row>
    <row r="121" spans="1:3" x14ac:dyDescent="0.25">
      <c r="A121" t="s">
        <v>39</v>
      </c>
      <c r="B121">
        <v>2.3E-2</v>
      </c>
      <c r="C121" t="s">
        <v>10</v>
      </c>
    </row>
    <row r="122" spans="1:3" x14ac:dyDescent="0.25">
      <c r="A122" t="s">
        <v>40</v>
      </c>
      <c r="B122">
        <v>2E-3</v>
      </c>
      <c r="C122" t="s">
        <v>10</v>
      </c>
    </row>
    <row r="123" spans="1:3" x14ac:dyDescent="0.25">
      <c r="A123" t="s">
        <v>41</v>
      </c>
      <c r="B123">
        <v>9.4E-2</v>
      </c>
      <c r="C123" t="s">
        <v>10</v>
      </c>
    </row>
    <row r="124" spans="1:3" x14ac:dyDescent="0.25">
      <c r="A124" t="s">
        <v>42</v>
      </c>
      <c r="B124">
        <v>6.0000000000000001E-3</v>
      </c>
      <c r="C124" t="s">
        <v>10</v>
      </c>
    </row>
    <row r="125" spans="1:3" x14ac:dyDescent="0.25">
      <c r="A125" t="s">
        <v>43</v>
      </c>
      <c r="B125">
        <v>6.0000000000000001E-3</v>
      </c>
      <c r="C125" t="s">
        <v>10</v>
      </c>
    </row>
    <row r="126" spans="1:3" x14ac:dyDescent="0.25">
      <c r="A126" t="s">
        <v>44</v>
      </c>
      <c r="B126">
        <v>6.9000000000000006E-2</v>
      </c>
      <c r="C126" t="s">
        <v>10</v>
      </c>
    </row>
    <row r="127" spans="1:3" x14ac:dyDescent="0.25">
      <c r="A127" t="s">
        <v>45</v>
      </c>
      <c r="B127">
        <v>5.0000000000000001E-3</v>
      </c>
      <c r="C127" t="s">
        <v>10</v>
      </c>
    </row>
    <row r="128" spans="1:3" x14ac:dyDescent="0.25">
      <c r="A128" t="s">
        <v>46</v>
      </c>
      <c r="B128">
        <v>5.0000000000000001E-3</v>
      </c>
      <c r="C128" t="s">
        <v>10</v>
      </c>
    </row>
    <row r="129" spans="1:3" x14ac:dyDescent="0.25">
      <c r="A129" t="s">
        <v>47</v>
      </c>
      <c r="B129">
        <v>1E-3</v>
      </c>
      <c r="C129" t="s">
        <v>10</v>
      </c>
    </row>
    <row r="130" spans="1:3" x14ac:dyDescent="0.25">
      <c r="A130" t="s">
        <v>48</v>
      </c>
      <c r="B130">
        <v>5.0000000000000001E-3</v>
      </c>
      <c r="C130" t="s">
        <v>10</v>
      </c>
    </row>
    <row r="131" spans="1:3" x14ac:dyDescent="0.25">
      <c r="A131" t="s">
        <v>49</v>
      </c>
      <c r="B131">
        <v>4.2999999999999997E-2</v>
      </c>
      <c r="C131" t="s">
        <v>10</v>
      </c>
    </row>
    <row r="132" spans="1:3" x14ac:dyDescent="0.25">
      <c r="A132" t="s">
        <v>50</v>
      </c>
      <c r="B132">
        <v>0</v>
      </c>
      <c r="C132" t="s">
        <v>10</v>
      </c>
    </row>
    <row r="133" spans="1:3" x14ac:dyDescent="0.25">
      <c r="A133" t="s">
        <v>51</v>
      </c>
      <c r="B133">
        <v>1E-3</v>
      </c>
      <c r="C133" t="s">
        <v>10</v>
      </c>
    </row>
    <row r="134" spans="1:3" x14ac:dyDescent="0.25">
      <c r="A134" t="s">
        <v>52</v>
      </c>
      <c r="B134">
        <v>4.4000000000000004E-2</v>
      </c>
      <c r="C134" t="s">
        <v>10</v>
      </c>
    </row>
    <row r="135" spans="1:3" x14ac:dyDescent="0.25">
      <c r="A135" t="s">
        <v>53</v>
      </c>
      <c r="B135">
        <v>6.0000000000000001E-3</v>
      </c>
      <c r="C135" t="s">
        <v>10</v>
      </c>
    </row>
    <row r="136" spans="1:3" x14ac:dyDescent="0.25">
      <c r="A136" t="s">
        <v>54</v>
      </c>
      <c r="B136">
        <v>6.4000000000000001E-2</v>
      </c>
      <c r="C136" t="s">
        <v>10</v>
      </c>
    </row>
    <row r="137" spans="1:3" x14ac:dyDescent="0.25">
      <c r="A137" t="s">
        <v>55</v>
      </c>
      <c r="B137">
        <v>4.2000000000000003E-2</v>
      </c>
      <c r="C137" t="s">
        <v>10</v>
      </c>
    </row>
    <row r="138" spans="1:3" x14ac:dyDescent="0.25">
      <c r="A138" t="s">
        <v>56</v>
      </c>
      <c r="B138">
        <v>0.129</v>
      </c>
      <c r="C138" t="s">
        <v>10</v>
      </c>
    </row>
    <row r="139" spans="1:3" x14ac:dyDescent="0.25">
      <c r="A139" t="s">
        <v>57</v>
      </c>
      <c r="B139">
        <v>0</v>
      </c>
      <c r="C139" t="s">
        <v>10</v>
      </c>
    </row>
    <row r="140" spans="1:3" x14ac:dyDescent="0.25">
      <c r="A140" t="s">
        <v>58</v>
      </c>
      <c r="B140">
        <v>4.2000000000000003E-2</v>
      </c>
      <c r="C140" t="s">
        <v>10</v>
      </c>
    </row>
    <row r="141" spans="1:3" x14ac:dyDescent="0.25">
      <c r="A141" t="s">
        <v>59</v>
      </c>
      <c r="B141">
        <v>0</v>
      </c>
      <c r="C141" t="s">
        <v>10</v>
      </c>
    </row>
    <row r="142" spans="1:3" x14ac:dyDescent="0.25">
      <c r="A142" t="s">
        <v>60</v>
      </c>
      <c r="B142">
        <v>3.0000000000000001E-3</v>
      </c>
      <c r="C142" t="s">
        <v>10</v>
      </c>
    </row>
    <row r="143" spans="1:3" x14ac:dyDescent="0.25">
      <c r="A143" t="s">
        <v>61</v>
      </c>
      <c r="B143">
        <v>0</v>
      </c>
      <c r="C143" t="s">
        <v>10</v>
      </c>
    </row>
    <row r="144" spans="1:3" x14ac:dyDescent="0.25">
      <c r="A144" t="s">
        <v>62</v>
      </c>
      <c r="B144">
        <v>2.7000000000000003E-2</v>
      </c>
      <c r="C144" t="s">
        <v>10</v>
      </c>
    </row>
    <row r="145" spans="1:3" x14ac:dyDescent="0.25">
      <c r="A145" t="s">
        <v>63</v>
      </c>
      <c r="B145">
        <v>0.01</v>
      </c>
      <c r="C145" t="s">
        <v>10</v>
      </c>
    </row>
    <row r="146" spans="1:3" x14ac:dyDescent="0.25">
      <c r="A146" t="s">
        <v>64</v>
      </c>
      <c r="B146">
        <v>1.3999999999999999E-2</v>
      </c>
      <c r="C146" t="s">
        <v>10</v>
      </c>
    </row>
    <row r="147" spans="1:3" x14ac:dyDescent="0.25">
      <c r="A147" t="s">
        <v>65</v>
      </c>
      <c r="B147">
        <v>3.0000000000000001E-3</v>
      </c>
      <c r="C147" t="s">
        <v>10</v>
      </c>
    </row>
    <row r="148" spans="1:3" x14ac:dyDescent="0.25">
      <c r="A148" t="s">
        <v>66</v>
      </c>
      <c r="B148">
        <v>1E-3</v>
      </c>
      <c r="C148" t="s">
        <v>10</v>
      </c>
    </row>
    <row r="149" spans="1:3" x14ac:dyDescent="0.25">
      <c r="A149" t="s">
        <v>67</v>
      </c>
      <c r="B149">
        <v>0</v>
      </c>
      <c r="C149" t="s">
        <v>10</v>
      </c>
    </row>
    <row r="150" spans="1:3" x14ac:dyDescent="0.25">
      <c r="A150" t="s">
        <v>68</v>
      </c>
      <c r="B150">
        <v>0</v>
      </c>
      <c r="C150" t="s">
        <v>10</v>
      </c>
    </row>
    <row r="151" spans="1:3" x14ac:dyDescent="0.25">
      <c r="A151" t="s">
        <v>69</v>
      </c>
      <c r="B151">
        <v>6.5000000000000002E-2</v>
      </c>
      <c r="C151" t="s">
        <v>10</v>
      </c>
    </row>
    <row r="152" spans="1:3" x14ac:dyDescent="0.25">
      <c r="A152" t="s">
        <v>70</v>
      </c>
      <c r="B152">
        <v>4.0000000000000001E-3</v>
      </c>
      <c r="C152" t="s">
        <v>10</v>
      </c>
    </row>
    <row r="153" spans="1:3" x14ac:dyDescent="0.25">
      <c r="A153" t="s">
        <v>71</v>
      </c>
      <c r="B153">
        <v>1E-3</v>
      </c>
      <c r="C153" t="s">
        <v>10</v>
      </c>
    </row>
    <row r="154" spans="1:3" x14ac:dyDescent="0.25">
      <c r="A154" t="s">
        <v>72</v>
      </c>
      <c r="B154">
        <v>2.1000000000000001E-2</v>
      </c>
      <c r="C154" t="s">
        <v>10</v>
      </c>
    </row>
    <row r="155" spans="1:3" x14ac:dyDescent="0.25">
      <c r="A155" t="s">
        <v>73</v>
      </c>
      <c r="B155">
        <v>6.7000000000000004E-2</v>
      </c>
      <c r="C155" t="s">
        <v>10</v>
      </c>
    </row>
    <row r="156" spans="1:3" x14ac:dyDescent="0.25">
      <c r="A156" t="s">
        <v>74</v>
      </c>
      <c r="B156">
        <v>0.13800000000000001</v>
      </c>
      <c r="C156" t="s">
        <v>10</v>
      </c>
    </row>
    <row r="157" spans="1:3" x14ac:dyDescent="0.25">
      <c r="A157" t="s">
        <v>75</v>
      </c>
      <c r="B157">
        <v>0.37</v>
      </c>
      <c r="C157" t="s">
        <v>10</v>
      </c>
    </row>
    <row r="158" spans="1:3" x14ac:dyDescent="0.25">
      <c r="A158" t="s">
        <v>37</v>
      </c>
      <c r="B158">
        <v>0.2</v>
      </c>
      <c r="C158" t="s">
        <v>11</v>
      </c>
    </row>
    <row r="159" spans="1:3" x14ac:dyDescent="0.25">
      <c r="A159" t="s">
        <v>38</v>
      </c>
      <c r="B159">
        <v>0.21</v>
      </c>
      <c r="C159" t="s">
        <v>11</v>
      </c>
    </row>
    <row r="160" spans="1:3" x14ac:dyDescent="0.25">
      <c r="A160" t="s">
        <v>39</v>
      </c>
      <c r="B160">
        <v>0.21</v>
      </c>
      <c r="C160" t="s">
        <v>11</v>
      </c>
    </row>
    <row r="161" spans="1:3" x14ac:dyDescent="0.25">
      <c r="A161" t="s">
        <v>40</v>
      </c>
      <c r="B161">
        <v>0.22</v>
      </c>
      <c r="C161" t="s">
        <v>11</v>
      </c>
    </row>
    <row r="162" spans="1:3" x14ac:dyDescent="0.25">
      <c r="A162" t="s">
        <v>41</v>
      </c>
      <c r="B162">
        <v>0.18</v>
      </c>
      <c r="C162" t="s">
        <v>11</v>
      </c>
    </row>
    <row r="163" spans="1:3" x14ac:dyDescent="0.25">
      <c r="A163" t="s">
        <v>42</v>
      </c>
      <c r="B163">
        <v>0.24</v>
      </c>
      <c r="C163" t="s">
        <v>11</v>
      </c>
    </row>
    <row r="164" spans="1:3" x14ac:dyDescent="0.25">
      <c r="A164" t="s">
        <v>43</v>
      </c>
      <c r="B164">
        <v>0.24</v>
      </c>
      <c r="C164" t="s">
        <v>11</v>
      </c>
    </row>
    <row r="165" spans="1:3" x14ac:dyDescent="0.25">
      <c r="A165" t="s">
        <v>44</v>
      </c>
      <c r="B165">
        <v>0.18</v>
      </c>
      <c r="C165" t="s">
        <v>11</v>
      </c>
    </row>
    <row r="166" spans="1:3" x14ac:dyDescent="0.25">
      <c r="A166" t="s">
        <v>45</v>
      </c>
      <c r="B166">
        <v>0.23</v>
      </c>
      <c r="C166" t="s">
        <v>11</v>
      </c>
    </row>
    <row r="167" spans="1:3" x14ac:dyDescent="0.25">
      <c r="A167" t="s">
        <v>46</v>
      </c>
      <c r="B167">
        <v>0.21</v>
      </c>
      <c r="C167" t="s">
        <v>11</v>
      </c>
    </row>
    <row r="168" spans="1:3" x14ac:dyDescent="0.25">
      <c r="A168" t="s">
        <v>47</v>
      </c>
      <c r="B168">
        <v>0.2</v>
      </c>
      <c r="C168" t="s">
        <v>11</v>
      </c>
    </row>
    <row r="169" spans="1:3" x14ac:dyDescent="0.25">
      <c r="A169" t="s">
        <v>48</v>
      </c>
      <c r="B169">
        <v>0.24</v>
      </c>
      <c r="C169" t="s">
        <v>11</v>
      </c>
    </row>
    <row r="170" spans="1:3" x14ac:dyDescent="0.25">
      <c r="A170" t="s">
        <v>49</v>
      </c>
      <c r="B170">
        <v>0.18</v>
      </c>
      <c r="C170" t="s">
        <v>11</v>
      </c>
    </row>
    <row r="171" spans="1:3" x14ac:dyDescent="0.25">
      <c r="A171" t="s">
        <v>50</v>
      </c>
      <c r="B171">
        <v>0.24</v>
      </c>
      <c r="C171" t="s">
        <v>11</v>
      </c>
    </row>
    <row r="172" spans="1:3" x14ac:dyDescent="0.25">
      <c r="A172" t="s">
        <v>51</v>
      </c>
      <c r="B172">
        <v>0.21</v>
      </c>
      <c r="C172" t="s">
        <v>11</v>
      </c>
    </row>
    <row r="173" spans="1:3" x14ac:dyDescent="0.25">
      <c r="A173" t="s">
        <v>52</v>
      </c>
      <c r="B173">
        <v>0.2</v>
      </c>
      <c r="C173" t="s">
        <v>11</v>
      </c>
    </row>
    <row r="174" spans="1:3" x14ac:dyDescent="0.25">
      <c r="A174" t="s">
        <v>53</v>
      </c>
      <c r="B174">
        <v>0.23</v>
      </c>
      <c r="C174" t="s">
        <v>11</v>
      </c>
    </row>
    <row r="175" spans="1:3" x14ac:dyDescent="0.25">
      <c r="A175" t="s">
        <v>54</v>
      </c>
      <c r="B175">
        <v>0.22</v>
      </c>
      <c r="C175" t="s">
        <v>11</v>
      </c>
    </row>
    <row r="176" spans="1:3" x14ac:dyDescent="0.25">
      <c r="A176" t="s">
        <v>55</v>
      </c>
      <c r="B176">
        <v>0.15</v>
      </c>
      <c r="C176" t="s">
        <v>11</v>
      </c>
    </row>
    <row r="177" spans="1:3" x14ac:dyDescent="0.25">
      <c r="A177" t="s">
        <v>56</v>
      </c>
      <c r="B177">
        <v>0.23</v>
      </c>
      <c r="C177" t="s">
        <v>11</v>
      </c>
    </row>
    <row r="178" spans="1:3" x14ac:dyDescent="0.25">
      <c r="A178" t="s">
        <v>57</v>
      </c>
      <c r="B178">
        <v>0.2</v>
      </c>
      <c r="C178" t="s">
        <v>11</v>
      </c>
    </row>
    <row r="179" spans="1:3" x14ac:dyDescent="0.25">
      <c r="A179" t="s">
        <v>58</v>
      </c>
      <c r="B179">
        <v>0.21</v>
      </c>
      <c r="C179" t="s">
        <v>11</v>
      </c>
    </row>
    <row r="180" spans="1:3" x14ac:dyDescent="0.25">
      <c r="A180" t="s">
        <v>59</v>
      </c>
      <c r="B180">
        <v>0.2</v>
      </c>
      <c r="C180" t="s">
        <v>11</v>
      </c>
    </row>
    <row r="181" spans="1:3" x14ac:dyDescent="0.25">
      <c r="A181" t="s">
        <v>60</v>
      </c>
      <c r="B181">
        <v>0.26</v>
      </c>
      <c r="C181" t="s">
        <v>11</v>
      </c>
    </row>
    <row r="182" spans="1:3" x14ac:dyDescent="0.25">
      <c r="A182" t="s">
        <v>61</v>
      </c>
      <c r="B182">
        <v>0.17</v>
      </c>
      <c r="C182" t="s">
        <v>11</v>
      </c>
    </row>
    <row r="183" spans="1:3" x14ac:dyDescent="0.25">
      <c r="A183" t="s">
        <v>62</v>
      </c>
      <c r="B183">
        <v>0.23</v>
      </c>
      <c r="C183" t="s">
        <v>11</v>
      </c>
    </row>
    <row r="184" spans="1:3" x14ac:dyDescent="0.25">
      <c r="A184" t="s">
        <v>63</v>
      </c>
      <c r="B184">
        <v>0.21</v>
      </c>
      <c r="C184" t="s">
        <v>11</v>
      </c>
    </row>
    <row r="185" spans="1:3" x14ac:dyDescent="0.25">
      <c r="A185" t="s">
        <v>64</v>
      </c>
      <c r="B185">
        <v>0.24</v>
      </c>
      <c r="C185" t="s">
        <v>11</v>
      </c>
    </row>
    <row r="186" spans="1:3" x14ac:dyDescent="0.25">
      <c r="A186" t="s">
        <v>65</v>
      </c>
      <c r="B186">
        <v>0.18</v>
      </c>
      <c r="C186" t="s">
        <v>11</v>
      </c>
    </row>
    <row r="187" spans="1:3" x14ac:dyDescent="0.25">
      <c r="A187" t="s">
        <v>66</v>
      </c>
      <c r="B187">
        <v>0.22</v>
      </c>
      <c r="C187" t="s">
        <v>11</v>
      </c>
    </row>
    <row r="188" spans="1:3" x14ac:dyDescent="0.25">
      <c r="A188" t="s">
        <v>67</v>
      </c>
      <c r="B188">
        <v>0.2</v>
      </c>
      <c r="C188" t="s">
        <v>11</v>
      </c>
    </row>
    <row r="189" spans="1:3" x14ac:dyDescent="0.25">
      <c r="A189" t="s">
        <v>68</v>
      </c>
      <c r="B189">
        <v>0.21</v>
      </c>
      <c r="C189" t="s">
        <v>11</v>
      </c>
    </row>
    <row r="190" spans="1:3" x14ac:dyDescent="0.25">
      <c r="A190" t="s">
        <v>69</v>
      </c>
      <c r="B190">
        <v>0.2</v>
      </c>
      <c r="C190" t="s">
        <v>11</v>
      </c>
    </row>
    <row r="191" spans="1:3" x14ac:dyDescent="0.25">
      <c r="A191" t="s">
        <v>70</v>
      </c>
      <c r="B191">
        <v>0.24</v>
      </c>
      <c r="C191" t="s">
        <v>11</v>
      </c>
    </row>
    <row r="192" spans="1:3" x14ac:dyDescent="0.25">
      <c r="A192" t="s">
        <v>71</v>
      </c>
      <c r="B192">
        <v>0.18</v>
      </c>
      <c r="C192" t="s">
        <v>11</v>
      </c>
    </row>
    <row r="193" spans="1:3" x14ac:dyDescent="0.25">
      <c r="A193" t="s">
        <v>72</v>
      </c>
      <c r="B193">
        <v>0.2</v>
      </c>
      <c r="C193" t="s">
        <v>11</v>
      </c>
    </row>
    <row r="194" spans="1:3" x14ac:dyDescent="0.25">
      <c r="A194" t="s">
        <v>73</v>
      </c>
      <c r="B194">
        <v>0.2</v>
      </c>
      <c r="C194" t="s">
        <v>11</v>
      </c>
    </row>
    <row r="195" spans="1:3" x14ac:dyDescent="0.25">
      <c r="A195" t="s">
        <v>74</v>
      </c>
      <c r="B195">
        <v>0.19</v>
      </c>
      <c r="C195" t="s">
        <v>11</v>
      </c>
    </row>
    <row r="196" spans="1:3" x14ac:dyDescent="0.25">
      <c r="A196" t="s">
        <v>75</v>
      </c>
      <c r="B196">
        <v>0.18</v>
      </c>
      <c r="C196" t="s">
        <v>11</v>
      </c>
    </row>
    <row r="197" spans="1:3" x14ac:dyDescent="0.25">
      <c r="A197" t="s">
        <v>37</v>
      </c>
      <c r="B197">
        <v>2.2999999999999998</v>
      </c>
      <c r="C197" t="s">
        <v>12</v>
      </c>
    </row>
    <row r="198" spans="1:3" x14ac:dyDescent="0.25">
      <c r="A198" t="s">
        <v>38</v>
      </c>
      <c r="B198">
        <v>1.6</v>
      </c>
      <c r="C198" t="s">
        <v>12</v>
      </c>
    </row>
    <row r="199" spans="1:3" x14ac:dyDescent="0.25">
      <c r="A199" t="s">
        <v>39</v>
      </c>
      <c r="B199">
        <v>2.2000000000000002</v>
      </c>
      <c r="C199" t="s">
        <v>12</v>
      </c>
    </row>
    <row r="200" spans="1:3" x14ac:dyDescent="0.25">
      <c r="A200" t="s">
        <v>40</v>
      </c>
      <c r="B200">
        <v>2.5</v>
      </c>
      <c r="C200" t="s">
        <v>12</v>
      </c>
    </row>
    <row r="201" spans="1:3" x14ac:dyDescent="0.25">
      <c r="A201" t="s">
        <v>41</v>
      </c>
      <c r="B201">
        <v>1.9</v>
      </c>
      <c r="C201" t="s">
        <v>12</v>
      </c>
    </row>
    <row r="202" spans="1:3" x14ac:dyDescent="0.25">
      <c r="A202" t="s">
        <v>42</v>
      </c>
      <c r="B202">
        <v>1.4</v>
      </c>
      <c r="C202" t="s">
        <v>12</v>
      </c>
    </row>
    <row r="203" spans="1:3" x14ac:dyDescent="0.25">
      <c r="A203" t="s">
        <v>43</v>
      </c>
      <c r="B203">
        <v>1.9</v>
      </c>
      <c r="C203" t="s">
        <v>12</v>
      </c>
    </row>
    <row r="204" spans="1:3" x14ac:dyDescent="0.25">
      <c r="A204" t="s">
        <v>44</v>
      </c>
      <c r="B204">
        <v>1.6</v>
      </c>
      <c r="C204" t="s">
        <v>12</v>
      </c>
    </row>
    <row r="205" spans="1:3" x14ac:dyDescent="0.25">
      <c r="A205" t="s">
        <v>45</v>
      </c>
      <c r="B205">
        <v>1.9</v>
      </c>
      <c r="C205" t="s">
        <v>12</v>
      </c>
    </row>
    <row r="206" spans="1:3" x14ac:dyDescent="0.25">
      <c r="A206" t="s">
        <v>46</v>
      </c>
      <c r="B206">
        <v>1.8</v>
      </c>
      <c r="C206" t="s">
        <v>12</v>
      </c>
    </row>
    <row r="207" spans="1:3" x14ac:dyDescent="0.25">
      <c r="A207" t="s">
        <v>47</v>
      </c>
      <c r="B207">
        <v>1.8</v>
      </c>
      <c r="C207" t="s">
        <v>12</v>
      </c>
    </row>
    <row r="208" spans="1:3" x14ac:dyDescent="0.25">
      <c r="A208" t="s">
        <v>48</v>
      </c>
      <c r="B208">
        <v>1.2</v>
      </c>
      <c r="C208" t="s">
        <v>12</v>
      </c>
    </row>
    <row r="209" spans="1:3" x14ac:dyDescent="0.25">
      <c r="A209" t="s">
        <v>49</v>
      </c>
      <c r="B209">
        <v>1.2</v>
      </c>
      <c r="C209" t="s">
        <v>12</v>
      </c>
    </row>
    <row r="210" spans="1:3" x14ac:dyDescent="0.25">
      <c r="A210" t="s">
        <v>50</v>
      </c>
      <c r="B210">
        <v>1.6</v>
      </c>
      <c r="C210" t="s">
        <v>12</v>
      </c>
    </row>
    <row r="211" spans="1:3" x14ac:dyDescent="0.25">
      <c r="A211" t="s">
        <v>51</v>
      </c>
      <c r="B211">
        <v>2.1</v>
      </c>
      <c r="C211" t="s">
        <v>12</v>
      </c>
    </row>
    <row r="212" spans="1:3" x14ac:dyDescent="0.25">
      <c r="A212" t="s">
        <v>52</v>
      </c>
      <c r="B212">
        <v>1.2</v>
      </c>
      <c r="C212" t="s">
        <v>12</v>
      </c>
    </row>
    <row r="213" spans="1:3" x14ac:dyDescent="0.25">
      <c r="A213" t="s">
        <v>53</v>
      </c>
      <c r="B213">
        <v>1.4</v>
      </c>
      <c r="C213" t="s">
        <v>12</v>
      </c>
    </row>
    <row r="214" spans="1:3" x14ac:dyDescent="0.25">
      <c r="A214" t="s">
        <v>54</v>
      </c>
      <c r="B214">
        <v>1.9</v>
      </c>
      <c r="C214" t="s">
        <v>12</v>
      </c>
    </row>
    <row r="215" spans="1:3" x14ac:dyDescent="0.25">
      <c r="A215" t="s">
        <v>55</v>
      </c>
      <c r="B215">
        <v>1.4</v>
      </c>
      <c r="C215" t="s">
        <v>12</v>
      </c>
    </row>
    <row r="216" spans="1:3" x14ac:dyDescent="0.25">
      <c r="A216" t="s">
        <v>56</v>
      </c>
      <c r="B216">
        <v>1.2</v>
      </c>
      <c r="C216" t="s">
        <v>12</v>
      </c>
    </row>
    <row r="217" spans="1:3" x14ac:dyDescent="0.25">
      <c r="A217" t="s">
        <v>57</v>
      </c>
      <c r="B217">
        <v>2</v>
      </c>
      <c r="C217" t="s">
        <v>12</v>
      </c>
    </row>
    <row r="218" spans="1:3" x14ac:dyDescent="0.25">
      <c r="A218" t="s">
        <v>58</v>
      </c>
      <c r="B218">
        <v>1</v>
      </c>
      <c r="C218" t="s">
        <v>12</v>
      </c>
    </row>
    <row r="219" spans="1:3" x14ac:dyDescent="0.25">
      <c r="A219" t="s">
        <v>59</v>
      </c>
      <c r="B219">
        <v>1.9</v>
      </c>
      <c r="C219" t="s">
        <v>12</v>
      </c>
    </row>
    <row r="220" spans="1:3" x14ac:dyDescent="0.25">
      <c r="A220" t="s">
        <v>60</v>
      </c>
      <c r="B220">
        <v>2.4</v>
      </c>
      <c r="C220" t="s">
        <v>12</v>
      </c>
    </row>
    <row r="221" spans="1:3" x14ac:dyDescent="0.25">
      <c r="A221" t="s">
        <v>61</v>
      </c>
      <c r="B221">
        <v>2.1</v>
      </c>
      <c r="C221" t="s">
        <v>12</v>
      </c>
    </row>
    <row r="222" spans="1:3" x14ac:dyDescent="0.25">
      <c r="A222" t="s">
        <v>62</v>
      </c>
      <c r="B222">
        <v>1.1000000000000001</v>
      </c>
      <c r="C222" t="s">
        <v>12</v>
      </c>
    </row>
    <row r="223" spans="1:3" x14ac:dyDescent="0.25">
      <c r="A223" t="s">
        <v>63</v>
      </c>
      <c r="B223">
        <v>1.7</v>
      </c>
      <c r="C223" t="s">
        <v>12</v>
      </c>
    </row>
    <row r="224" spans="1:3" x14ac:dyDescent="0.25">
      <c r="A224" t="s">
        <v>64</v>
      </c>
      <c r="B224">
        <v>1.1000000000000001</v>
      </c>
      <c r="C224" t="s">
        <v>12</v>
      </c>
    </row>
    <row r="225" spans="1:3" x14ac:dyDescent="0.25">
      <c r="A225" t="s">
        <v>65</v>
      </c>
      <c r="B225">
        <v>1.5</v>
      </c>
      <c r="C225" t="s">
        <v>12</v>
      </c>
    </row>
    <row r="226" spans="1:3" x14ac:dyDescent="0.25">
      <c r="A226" t="s">
        <v>66</v>
      </c>
      <c r="B226">
        <v>1.9</v>
      </c>
      <c r="C226" t="s">
        <v>12</v>
      </c>
    </row>
    <row r="227" spans="1:3" x14ac:dyDescent="0.25">
      <c r="A227" t="s">
        <v>67</v>
      </c>
      <c r="B227">
        <v>1.8</v>
      </c>
      <c r="C227" t="s">
        <v>12</v>
      </c>
    </row>
    <row r="228" spans="1:3" x14ac:dyDescent="0.25">
      <c r="A228" t="s">
        <v>68</v>
      </c>
      <c r="B228">
        <v>1.9</v>
      </c>
      <c r="C228" t="s">
        <v>12</v>
      </c>
    </row>
    <row r="229" spans="1:3" x14ac:dyDescent="0.25">
      <c r="A229" t="s">
        <v>69</v>
      </c>
      <c r="B229">
        <v>1</v>
      </c>
      <c r="C229" t="s">
        <v>12</v>
      </c>
    </row>
    <row r="230" spans="1:3" x14ac:dyDescent="0.25">
      <c r="A230" t="s">
        <v>70</v>
      </c>
      <c r="B230">
        <v>2</v>
      </c>
      <c r="C230" t="s">
        <v>12</v>
      </c>
    </row>
    <row r="231" spans="1:3" x14ac:dyDescent="0.25">
      <c r="A231" t="s">
        <v>71</v>
      </c>
      <c r="B231">
        <v>2.4</v>
      </c>
      <c r="C231" t="s">
        <v>12</v>
      </c>
    </row>
    <row r="232" spans="1:3" x14ac:dyDescent="0.25">
      <c r="A232" t="s">
        <v>72</v>
      </c>
      <c r="B232">
        <v>1.8</v>
      </c>
      <c r="C232" t="s">
        <v>12</v>
      </c>
    </row>
    <row r="233" spans="1:3" x14ac:dyDescent="0.25">
      <c r="A233" t="s">
        <v>73</v>
      </c>
      <c r="B233">
        <v>0.8</v>
      </c>
      <c r="C233" t="s">
        <v>12</v>
      </c>
    </row>
    <row r="234" spans="1:3" x14ac:dyDescent="0.25">
      <c r="A234" t="s">
        <v>74</v>
      </c>
      <c r="B234">
        <v>1</v>
      </c>
      <c r="C234" t="s">
        <v>12</v>
      </c>
    </row>
    <row r="235" spans="1:3" x14ac:dyDescent="0.25">
      <c r="A235" t="s">
        <v>75</v>
      </c>
      <c r="B235">
        <v>0.7</v>
      </c>
      <c r="C235" t="s">
        <v>12</v>
      </c>
    </row>
    <row r="236" spans="1:3" x14ac:dyDescent="0.25">
      <c r="A236" s="26" t="s">
        <v>37</v>
      </c>
      <c r="B236">
        <v>33417</v>
      </c>
      <c r="C236" t="s">
        <v>13</v>
      </c>
    </row>
    <row r="237" spans="1:3" x14ac:dyDescent="0.25">
      <c r="A237" s="26" t="s">
        <v>38</v>
      </c>
      <c r="B237">
        <v>32544</v>
      </c>
      <c r="C237" t="s">
        <v>13</v>
      </c>
    </row>
    <row r="238" spans="1:3" x14ac:dyDescent="0.25">
      <c r="A238" s="26" t="s">
        <v>39</v>
      </c>
      <c r="B238">
        <v>29968</v>
      </c>
      <c r="C238" t="s">
        <v>13</v>
      </c>
    </row>
    <row r="239" spans="1:3" x14ac:dyDescent="0.25">
      <c r="A239" s="26" t="s">
        <v>40</v>
      </c>
      <c r="B239">
        <v>29850</v>
      </c>
      <c r="C239" t="s">
        <v>13</v>
      </c>
    </row>
    <row r="240" spans="1:3" x14ac:dyDescent="0.25">
      <c r="A240" s="26" t="s">
        <v>41</v>
      </c>
      <c r="B240">
        <v>16588</v>
      </c>
      <c r="C240" t="s">
        <v>13</v>
      </c>
    </row>
    <row r="241" spans="1:3" x14ac:dyDescent="0.25">
      <c r="A241" s="26" t="s">
        <v>42</v>
      </c>
      <c r="B241">
        <v>21103</v>
      </c>
      <c r="C241" t="s">
        <v>13</v>
      </c>
    </row>
    <row r="242" spans="1:3" x14ac:dyDescent="0.25">
      <c r="A242" s="26" t="s">
        <v>43</v>
      </c>
      <c r="B242">
        <v>28950</v>
      </c>
      <c r="C242" t="s">
        <v>13</v>
      </c>
    </row>
    <row r="243" spans="1:3" x14ac:dyDescent="0.25">
      <c r="A243" s="26" t="s">
        <v>44</v>
      </c>
      <c r="B243">
        <v>18665</v>
      </c>
      <c r="C243" t="s">
        <v>13</v>
      </c>
    </row>
    <row r="244" spans="1:3" x14ac:dyDescent="0.25">
      <c r="A244" s="26" t="s">
        <v>45</v>
      </c>
      <c r="B244">
        <v>29374</v>
      </c>
      <c r="C244" t="s">
        <v>13</v>
      </c>
    </row>
    <row r="245" spans="1:3" x14ac:dyDescent="0.25">
      <c r="A245" s="26" t="s">
        <v>46</v>
      </c>
      <c r="B245">
        <v>31137</v>
      </c>
      <c r="C245" t="s">
        <v>13</v>
      </c>
    </row>
    <row r="246" spans="1:3" x14ac:dyDescent="0.25">
      <c r="A246" s="26" t="s">
        <v>47</v>
      </c>
      <c r="B246">
        <v>33652</v>
      </c>
      <c r="C246" t="s">
        <v>13</v>
      </c>
    </row>
    <row r="247" spans="1:3" x14ac:dyDescent="0.25">
      <c r="A247" s="26" t="s">
        <v>48</v>
      </c>
      <c r="B247">
        <v>17002</v>
      </c>
      <c r="C247" t="s">
        <v>13</v>
      </c>
    </row>
    <row r="248" spans="1:3" x14ac:dyDescent="0.25">
      <c r="A248" s="26" t="s">
        <v>49</v>
      </c>
      <c r="B248">
        <v>16821</v>
      </c>
      <c r="C248" t="s">
        <v>13</v>
      </c>
    </row>
    <row r="249" spans="1:3" x14ac:dyDescent="0.25">
      <c r="A249" s="26" t="s">
        <v>50</v>
      </c>
      <c r="B249">
        <v>30453</v>
      </c>
      <c r="C249" t="s">
        <v>13</v>
      </c>
    </row>
    <row r="250" spans="1:3" x14ac:dyDescent="0.25">
      <c r="A250" s="26" t="s">
        <v>51</v>
      </c>
      <c r="B250">
        <v>25439</v>
      </c>
      <c r="C250" t="s">
        <v>13</v>
      </c>
    </row>
    <row r="251" spans="1:3" x14ac:dyDescent="0.25">
      <c r="A251" s="26" t="s">
        <v>52</v>
      </c>
      <c r="B251">
        <v>24036</v>
      </c>
      <c r="C251" t="s">
        <v>13</v>
      </c>
    </row>
    <row r="252" spans="1:3" x14ac:dyDescent="0.25">
      <c r="A252" s="26" t="s">
        <v>53</v>
      </c>
      <c r="B252">
        <v>26063</v>
      </c>
      <c r="C252" t="s">
        <v>13</v>
      </c>
    </row>
    <row r="253" spans="1:3" x14ac:dyDescent="0.25">
      <c r="A253" s="26" t="s">
        <v>54</v>
      </c>
      <c r="B253">
        <v>28641</v>
      </c>
      <c r="C253" t="s">
        <v>13</v>
      </c>
    </row>
    <row r="254" spans="1:3" x14ac:dyDescent="0.25">
      <c r="A254" s="26" t="s">
        <v>55</v>
      </c>
      <c r="B254">
        <v>21723</v>
      </c>
      <c r="C254" t="s">
        <v>13</v>
      </c>
    </row>
    <row r="255" spans="1:3" x14ac:dyDescent="0.25">
      <c r="A255" s="26" t="s">
        <v>56</v>
      </c>
      <c r="B255">
        <v>15269</v>
      </c>
      <c r="C255" t="s">
        <v>13</v>
      </c>
    </row>
    <row r="256" spans="1:3" x14ac:dyDescent="0.25">
      <c r="A256" s="26" t="s">
        <v>57</v>
      </c>
      <c r="B256">
        <v>41317</v>
      </c>
      <c r="C256" t="s">
        <v>13</v>
      </c>
    </row>
    <row r="257" spans="1:3" x14ac:dyDescent="0.25">
      <c r="A257" s="26" t="s">
        <v>58</v>
      </c>
      <c r="B257">
        <v>13891</v>
      </c>
      <c r="C257" t="s">
        <v>13</v>
      </c>
    </row>
    <row r="258" spans="1:3" x14ac:dyDescent="0.25">
      <c r="A258" s="26" t="s">
        <v>59</v>
      </c>
      <c r="B258">
        <v>28783</v>
      </c>
      <c r="C258" t="s">
        <v>13</v>
      </c>
    </row>
    <row r="259" spans="1:3" x14ac:dyDescent="0.25">
      <c r="A259" s="26" t="s">
        <v>60</v>
      </c>
      <c r="B259">
        <v>24366</v>
      </c>
      <c r="C259" t="s">
        <v>13</v>
      </c>
    </row>
    <row r="260" spans="1:3" x14ac:dyDescent="0.25">
      <c r="A260" s="26" t="s">
        <v>61</v>
      </c>
      <c r="B260">
        <v>35739</v>
      </c>
      <c r="C260" t="s">
        <v>13</v>
      </c>
    </row>
    <row r="261" spans="1:3" x14ac:dyDescent="0.25">
      <c r="A261" s="26" t="s">
        <v>62</v>
      </c>
      <c r="B261">
        <v>18906</v>
      </c>
      <c r="C261" t="s">
        <v>13</v>
      </c>
    </row>
    <row r="262" spans="1:3" x14ac:dyDescent="0.25">
      <c r="A262" s="26" t="s">
        <v>63</v>
      </c>
      <c r="B262">
        <v>20519</v>
      </c>
      <c r="C262" t="s">
        <v>13</v>
      </c>
    </row>
    <row r="263" spans="1:3" x14ac:dyDescent="0.25">
      <c r="A263" s="26" t="s">
        <v>64</v>
      </c>
      <c r="B263">
        <v>20265</v>
      </c>
      <c r="C263" t="s">
        <v>13</v>
      </c>
    </row>
    <row r="264" spans="1:3" x14ac:dyDescent="0.25">
      <c r="A264" s="26" t="s">
        <v>65</v>
      </c>
      <c r="B264">
        <v>20505</v>
      </c>
      <c r="C264" t="s">
        <v>13</v>
      </c>
    </row>
    <row r="265" spans="1:3" x14ac:dyDescent="0.25">
      <c r="A265" s="26" t="s">
        <v>66</v>
      </c>
      <c r="B265">
        <v>23129</v>
      </c>
      <c r="C265" t="s">
        <v>13</v>
      </c>
    </row>
    <row r="266" spans="1:3" x14ac:dyDescent="0.25">
      <c r="A266" s="26" t="s">
        <v>67</v>
      </c>
      <c r="B266">
        <v>30553</v>
      </c>
      <c r="C266" t="s">
        <v>13</v>
      </c>
    </row>
    <row r="267" spans="1:3" x14ac:dyDescent="0.25">
      <c r="A267" s="26" t="s">
        <v>68</v>
      </c>
      <c r="B267">
        <v>36378</v>
      </c>
      <c r="C267" t="s">
        <v>13</v>
      </c>
    </row>
    <row r="268" spans="1:3" x14ac:dyDescent="0.25">
      <c r="A268" s="26" t="s">
        <v>69</v>
      </c>
      <c r="B268">
        <v>17067</v>
      </c>
      <c r="C268" t="s">
        <v>13</v>
      </c>
    </row>
    <row r="269" spans="1:3" x14ac:dyDescent="0.25">
      <c r="A269" s="26" t="s">
        <v>70</v>
      </c>
      <c r="B269">
        <v>28408</v>
      </c>
      <c r="C269" t="s">
        <v>13</v>
      </c>
    </row>
    <row r="270" spans="1:3" x14ac:dyDescent="0.25">
      <c r="A270" s="26" t="s">
        <v>71</v>
      </c>
      <c r="B270">
        <v>44049</v>
      </c>
      <c r="C270" t="s">
        <v>13</v>
      </c>
    </row>
    <row r="271" spans="1:3" x14ac:dyDescent="0.25">
      <c r="A271" s="26" t="s">
        <v>72</v>
      </c>
      <c r="B271">
        <v>30563</v>
      </c>
      <c r="C271" t="s">
        <v>13</v>
      </c>
    </row>
    <row r="272" spans="1:3" x14ac:dyDescent="0.25">
      <c r="A272" s="26" t="s">
        <v>73</v>
      </c>
      <c r="B272">
        <v>12227</v>
      </c>
      <c r="C272" t="s">
        <v>13</v>
      </c>
    </row>
    <row r="273" spans="1:3" x14ac:dyDescent="0.25">
      <c r="A273" s="26" t="s">
        <v>74</v>
      </c>
      <c r="B273">
        <v>16657</v>
      </c>
      <c r="C273" t="s">
        <v>13</v>
      </c>
    </row>
    <row r="274" spans="1:3" x14ac:dyDescent="0.25">
      <c r="A274" s="26" t="s">
        <v>75</v>
      </c>
      <c r="B274">
        <v>10872</v>
      </c>
      <c r="C274" t="s">
        <v>13</v>
      </c>
    </row>
    <row r="275" spans="1:3" x14ac:dyDescent="0.25">
      <c r="A275" s="26" t="s">
        <v>37</v>
      </c>
      <c r="B275">
        <v>57462</v>
      </c>
      <c r="C275" t="s">
        <v>14</v>
      </c>
    </row>
    <row r="276" spans="1:3" x14ac:dyDescent="0.25">
      <c r="A276" s="26" t="s">
        <v>38</v>
      </c>
      <c r="B276">
        <v>59574</v>
      </c>
      <c r="C276" t="s">
        <v>14</v>
      </c>
    </row>
    <row r="277" spans="1:3" x14ac:dyDescent="0.25">
      <c r="A277" s="26" t="s">
        <v>39</v>
      </c>
      <c r="B277">
        <v>104084</v>
      </c>
      <c r="C277" t="s">
        <v>14</v>
      </c>
    </row>
    <row r="278" spans="1:3" x14ac:dyDescent="0.25">
      <c r="A278" s="26" t="s">
        <v>40</v>
      </c>
      <c r="B278">
        <v>85758</v>
      </c>
      <c r="C278" t="s">
        <v>14</v>
      </c>
    </row>
    <row r="279" spans="1:3" x14ac:dyDescent="0.25">
      <c r="A279" s="26" t="s">
        <v>41</v>
      </c>
      <c r="B279">
        <v>21409</v>
      </c>
      <c r="C279" t="s">
        <v>14</v>
      </c>
    </row>
    <row r="280" spans="1:3" x14ac:dyDescent="0.25">
      <c r="A280" s="26" t="s">
        <v>42</v>
      </c>
      <c r="B280">
        <v>24258</v>
      </c>
      <c r="C280" t="s">
        <v>14</v>
      </c>
    </row>
    <row r="281" spans="1:3" x14ac:dyDescent="0.25">
      <c r="A281" s="26" t="s">
        <v>43</v>
      </c>
      <c r="B281">
        <v>73543</v>
      </c>
      <c r="C281" t="s">
        <v>14</v>
      </c>
    </row>
    <row r="282" spans="1:3" x14ac:dyDescent="0.25">
      <c r="A282" s="26" t="s">
        <v>44</v>
      </c>
      <c r="B282">
        <v>16967</v>
      </c>
      <c r="C282" t="s">
        <v>14</v>
      </c>
    </row>
    <row r="283" spans="1:3" x14ac:dyDescent="0.25">
      <c r="A283" s="26" t="s">
        <v>45</v>
      </c>
      <c r="B283">
        <v>27972</v>
      </c>
      <c r="C283" t="s">
        <v>14</v>
      </c>
    </row>
    <row r="284" spans="1:3" x14ac:dyDescent="0.25">
      <c r="A284" s="26" t="s">
        <v>46</v>
      </c>
      <c r="B284">
        <v>59479</v>
      </c>
      <c r="C284" t="s">
        <v>14</v>
      </c>
    </row>
    <row r="285" spans="1:3" x14ac:dyDescent="0.25">
      <c r="A285" s="26" t="s">
        <v>47</v>
      </c>
      <c r="B285">
        <v>57358</v>
      </c>
      <c r="C285" t="s">
        <v>14</v>
      </c>
    </row>
    <row r="286" spans="1:3" x14ac:dyDescent="0.25">
      <c r="A286" s="26" t="s">
        <v>48</v>
      </c>
      <c r="B286">
        <v>18117</v>
      </c>
      <c r="C286" t="s">
        <v>14</v>
      </c>
    </row>
    <row r="287" spans="1:3" x14ac:dyDescent="0.25">
      <c r="A287" s="26" t="s">
        <v>49</v>
      </c>
      <c r="B287">
        <v>23289</v>
      </c>
      <c r="C287" t="s">
        <v>14</v>
      </c>
    </row>
    <row r="288" spans="1:3" x14ac:dyDescent="0.25">
      <c r="A288" s="26" t="s">
        <v>50</v>
      </c>
      <c r="B288">
        <v>64398</v>
      </c>
      <c r="C288" t="s">
        <v>14</v>
      </c>
    </row>
    <row r="289" spans="1:3" x14ac:dyDescent="0.25">
      <c r="A289" s="26" t="s">
        <v>51</v>
      </c>
      <c r="B289">
        <v>43493</v>
      </c>
      <c r="C289" t="s">
        <v>14</v>
      </c>
    </row>
    <row r="290" spans="1:3" x14ac:dyDescent="0.25">
      <c r="A290" s="26" t="s">
        <v>52</v>
      </c>
      <c r="B290">
        <v>61805</v>
      </c>
      <c r="C290" t="s">
        <v>14</v>
      </c>
    </row>
    <row r="291" spans="1:3" x14ac:dyDescent="0.25">
      <c r="A291" s="26" t="s">
        <v>53</v>
      </c>
      <c r="B291">
        <v>64019</v>
      </c>
      <c r="C291" t="s">
        <v>14</v>
      </c>
    </row>
    <row r="292" spans="1:3" x14ac:dyDescent="0.25">
      <c r="A292" s="26" t="s">
        <v>54</v>
      </c>
      <c r="B292">
        <v>97595</v>
      </c>
      <c r="C292" t="s">
        <v>14</v>
      </c>
    </row>
    <row r="293" spans="1:3" x14ac:dyDescent="0.25">
      <c r="A293" s="26" t="s">
        <v>55</v>
      </c>
      <c r="B293">
        <v>33495</v>
      </c>
      <c r="C293" t="s">
        <v>14</v>
      </c>
    </row>
    <row r="294" spans="1:3" x14ac:dyDescent="0.25">
      <c r="A294" s="26" t="s">
        <v>56</v>
      </c>
      <c r="B294">
        <v>17105</v>
      </c>
      <c r="C294" t="s">
        <v>14</v>
      </c>
    </row>
    <row r="295" spans="1:3" x14ac:dyDescent="0.25">
      <c r="A295" s="26" t="s">
        <v>57</v>
      </c>
      <c r="B295">
        <v>74141</v>
      </c>
      <c r="C295" t="s">
        <v>14</v>
      </c>
    </row>
    <row r="296" spans="1:3" x14ac:dyDescent="0.25">
      <c r="A296" s="26" t="s">
        <v>58</v>
      </c>
      <c r="B296">
        <v>4750</v>
      </c>
      <c r="C296" t="s">
        <v>14</v>
      </c>
    </row>
    <row r="297" spans="1:3" x14ac:dyDescent="0.25">
      <c r="A297" s="26" t="s">
        <v>59</v>
      </c>
      <c r="B297">
        <v>90002</v>
      </c>
      <c r="C297" t="s">
        <v>14</v>
      </c>
    </row>
    <row r="298" spans="1:3" x14ac:dyDescent="0.25">
      <c r="A298" s="26" t="s">
        <v>60</v>
      </c>
      <c r="B298">
        <v>52718</v>
      </c>
      <c r="C298" t="s">
        <v>14</v>
      </c>
    </row>
    <row r="299" spans="1:3" x14ac:dyDescent="0.25">
      <c r="A299" s="26" t="s">
        <v>61</v>
      </c>
      <c r="B299">
        <v>20347</v>
      </c>
      <c r="C299" t="s">
        <v>14</v>
      </c>
    </row>
    <row r="300" spans="1:3" x14ac:dyDescent="0.25">
      <c r="A300" s="26" t="s">
        <v>62</v>
      </c>
      <c r="B300">
        <v>14997</v>
      </c>
      <c r="C300" t="s">
        <v>14</v>
      </c>
    </row>
    <row r="301" spans="1:3" x14ac:dyDescent="0.25">
      <c r="A301" s="26" t="s">
        <v>63</v>
      </c>
      <c r="B301">
        <v>31877</v>
      </c>
      <c r="C301" t="s">
        <v>14</v>
      </c>
    </row>
    <row r="302" spans="1:3" x14ac:dyDescent="0.25">
      <c r="A302" s="26" t="s">
        <v>64</v>
      </c>
      <c r="B302">
        <v>10846</v>
      </c>
      <c r="C302" t="s">
        <v>14</v>
      </c>
    </row>
    <row r="303" spans="1:3" x14ac:dyDescent="0.25">
      <c r="A303" s="26" t="s">
        <v>65</v>
      </c>
      <c r="B303">
        <v>20048</v>
      </c>
      <c r="C303" t="s">
        <v>14</v>
      </c>
    </row>
    <row r="304" spans="1:3" x14ac:dyDescent="0.25">
      <c r="A304" s="26" t="s">
        <v>66</v>
      </c>
      <c r="B304">
        <v>35443</v>
      </c>
      <c r="C304" t="s">
        <v>14</v>
      </c>
    </row>
    <row r="305" spans="1:3" x14ac:dyDescent="0.25">
      <c r="A305" s="26" t="s">
        <v>67</v>
      </c>
      <c r="B305">
        <v>90708</v>
      </c>
      <c r="C305" t="s">
        <v>14</v>
      </c>
    </row>
    <row r="306" spans="1:3" x14ac:dyDescent="0.25">
      <c r="A306" s="26" t="s">
        <v>68</v>
      </c>
      <c r="B306">
        <v>128415</v>
      </c>
      <c r="C306" t="s">
        <v>14</v>
      </c>
    </row>
    <row r="307" spans="1:3" x14ac:dyDescent="0.25">
      <c r="A307" s="26" t="s">
        <v>69</v>
      </c>
      <c r="B307">
        <v>4429</v>
      </c>
      <c r="C307" t="s">
        <v>14</v>
      </c>
    </row>
    <row r="308" spans="1:3" x14ac:dyDescent="0.25">
      <c r="A308" s="26" t="s">
        <v>70</v>
      </c>
      <c r="B308">
        <v>83405</v>
      </c>
      <c r="C308" t="s">
        <v>14</v>
      </c>
    </row>
    <row r="309" spans="1:3" x14ac:dyDescent="0.25">
      <c r="A309" s="26" t="s">
        <v>71</v>
      </c>
      <c r="B309">
        <v>176076</v>
      </c>
      <c r="C309" t="s">
        <v>14</v>
      </c>
    </row>
    <row r="310" spans="1:3" x14ac:dyDescent="0.25">
      <c r="A310" s="26" t="s">
        <v>72</v>
      </c>
      <c r="B310">
        <v>90570</v>
      </c>
      <c r="C310" t="s">
        <v>14</v>
      </c>
    </row>
    <row r="311" spans="1:3" x14ac:dyDescent="0.25">
      <c r="A311" s="26" t="s">
        <v>73</v>
      </c>
      <c r="B311">
        <v>7102</v>
      </c>
      <c r="C311" t="s">
        <v>14</v>
      </c>
    </row>
    <row r="312" spans="1:3" x14ac:dyDescent="0.25">
      <c r="A312" s="26" t="s">
        <v>74</v>
      </c>
      <c r="B312">
        <v>2260</v>
      </c>
      <c r="C312" t="s">
        <v>14</v>
      </c>
    </row>
    <row r="313" spans="1:3" x14ac:dyDescent="0.25">
      <c r="A313" s="26" t="s">
        <v>75</v>
      </c>
      <c r="B313">
        <v>17042</v>
      </c>
      <c r="C313" t="s">
        <v>14</v>
      </c>
    </row>
    <row r="314" spans="1:3" x14ac:dyDescent="0.25">
      <c r="A314" s="26" t="s">
        <v>37</v>
      </c>
      <c r="B314">
        <v>4.2999999999999997E-2</v>
      </c>
      <c r="C314" t="s">
        <v>15</v>
      </c>
    </row>
    <row r="315" spans="1:3" x14ac:dyDescent="0.25">
      <c r="A315" s="26" t="s">
        <v>38</v>
      </c>
      <c r="B315">
        <v>2.7000000000000003E-2</v>
      </c>
      <c r="C315" t="s">
        <v>15</v>
      </c>
    </row>
    <row r="316" spans="1:3" x14ac:dyDescent="0.25">
      <c r="A316" s="26" t="s">
        <v>39</v>
      </c>
      <c r="B316">
        <v>4.8000000000000001E-2</v>
      </c>
      <c r="C316" t="s">
        <v>15</v>
      </c>
    </row>
    <row r="317" spans="1:3" x14ac:dyDescent="0.25">
      <c r="A317" s="26" t="s">
        <v>40</v>
      </c>
      <c r="B317">
        <v>3.9E-2</v>
      </c>
      <c r="C317" t="s">
        <v>15</v>
      </c>
    </row>
    <row r="318" spans="1:3" x14ac:dyDescent="0.25">
      <c r="A318" s="26" t="s">
        <v>41</v>
      </c>
      <c r="B318">
        <v>8.1000000000000003E-2</v>
      </c>
      <c r="C318" t="s">
        <v>15</v>
      </c>
    </row>
    <row r="319" spans="1:3" x14ac:dyDescent="0.25">
      <c r="A319" s="26" t="s">
        <v>42</v>
      </c>
      <c r="B319">
        <v>1.8000000000000002E-2</v>
      </c>
      <c r="C319" t="s">
        <v>15</v>
      </c>
    </row>
    <row r="320" spans="1:3" x14ac:dyDescent="0.25">
      <c r="A320" s="26" t="s">
        <v>43</v>
      </c>
      <c r="B320">
        <v>2.3E-2</v>
      </c>
      <c r="C320" t="s">
        <v>15</v>
      </c>
    </row>
    <row r="321" spans="1:3" x14ac:dyDescent="0.25">
      <c r="A321" s="26" t="s">
        <v>44</v>
      </c>
      <c r="B321">
        <v>0.04</v>
      </c>
      <c r="C321" t="s">
        <v>15</v>
      </c>
    </row>
    <row r="322" spans="1:3" x14ac:dyDescent="0.25">
      <c r="A322" s="26" t="s">
        <v>45</v>
      </c>
      <c r="B322">
        <v>2.7000000000000003E-2</v>
      </c>
      <c r="C322" t="s">
        <v>15</v>
      </c>
    </row>
    <row r="323" spans="1:3" x14ac:dyDescent="0.25">
      <c r="A323" s="26" t="s">
        <v>46</v>
      </c>
      <c r="B323">
        <v>0.05</v>
      </c>
      <c r="C323" t="s">
        <v>15</v>
      </c>
    </row>
    <row r="324" spans="1:3" x14ac:dyDescent="0.25">
      <c r="A324" s="26" t="s">
        <v>47</v>
      </c>
      <c r="B324">
        <v>0.02</v>
      </c>
      <c r="C324" t="s">
        <v>15</v>
      </c>
    </row>
    <row r="325" spans="1:3" x14ac:dyDescent="0.25">
      <c r="A325" s="26" t="s">
        <v>48</v>
      </c>
      <c r="B325">
        <v>0.17399999999999999</v>
      </c>
      <c r="C325" t="s">
        <v>15</v>
      </c>
    </row>
    <row r="326" spans="1:3" x14ac:dyDescent="0.25">
      <c r="A326" s="26" t="s">
        <v>49</v>
      </c>
      <c r="B326">
        <v>4.8000000000000001E-2</v>
      </c>
      <c r="C326" t="s">
        <v>15</v>
      </c>
    </row>
    <row r="327" spans="1:3" x14ac:dyDescent="0.25">
      <c r="A327" s="26" t="s">
        <v>50</v>
      </c>
      <c r="B327">
        <v>2.6000000000000002E-2</v>
      </c>
      <c r="C327" t="s">
        <v>15</v>
      </c>
    </row>
    <row r="328" spans="1:3" x14ac:dyDescent="0.25">
      <c r="A328" s="26" t="s">
        <v>51</v>
      </c>
      <c r="B328">
        <v>2.1000000000000001E-2</v>
      </c>
      <c r="C328" t="s">
        <v>15</v>
      </c>
    </row>
    <row r="329" spans="1:3" x14ac:dyDescent="0.25">
      <c r="A329" s="26" t="s">
        <v>52</v>
      </c>
      <c r="B329">
        <v>2.6000000000000002E-2</v>
      </c>
      <c r="C329" t="s">
        <v>15</v>
      </c>
    </row>
    <row r="330" spans="1:3" x14ac:dyDescent="0.25">
      <c r="A330" s="26" t="s">
        <v>53</v>
      </c>
      <c r="B330">
        <v>8.1000000000000003E-2</v>
      </c>
      <c r="C330" t="s">
        <v>15</v>
      </c>
    </row>
    <row r="331" spans="1:3" x14ac:dyDescent="0.25">
      <c r="A331" s="26" t="s">
        <v>54</v>
      </c>
      <c r="B331">
        <v>1.4999999999999999E-2</v>
      </c>
      <c r="C331" t="s">
        <v>15</v>
      </c>
    </row>
    <row r="332" spans="1:3" x14ac:dyDescent="0.25">
      <c r="A332" s="26" t="s">
        <v>55</v>
      </c>
      <c r="B332">
        <v>2.4E-2</v>
      </c>
      <c r="C332" t="s">
        <v>15</v>
      </c>
    </row>
    <row r="333" spans="1:3" x14ac:dyDescent="0.25">
      <c r="A333" s="26" t="s">
        <v>56</v>
      </c>
      <c r="B333">
        <v>6.8000000000000005E-2</v>
      </c>
      <c r="C333" t="s">
        <v>15</v>
      </c>
    </row>
    <row r="334" spans="1:3" x14ac:dyDescent="0.25">
      <c r="A334" s="26" t="s">
        <v>57</v>
      </c>
      <c r="B334">
        <v>3.2000000000000001E-2</v>
      </c>
      <c r="C334" t="s">
        <v>15</v>
      </c>
    </row>
    <row r="335" spans="1:3" x14ac:dyDescent="0.25">
      <c r="A335" s="26" t="s">
        <v>58</v>
      </c>
      <c r="B335">
        <v>4.5999999999999999E-2</v>
      </c>
      <c r="C335" t="s">
        <v>15</v>
      </c>
    </row>
    <row r="336" spans="1:3" x14ac:dyDescent="0.25">
      <c r="A336" s="26" t="s">
        <v>59</v>
      </c>
      <c r="B336">
        <v>2.1000000000000001E-2</v>
      </c>
      <c r="C336" t="s">
        <v>15</v>
      </c>
    </row>
    <row r="337" spans="1:3" x14ac:dyDescent="0.25">
      <c r="A337" s="26" t="s">
        <v>60</v>
      </c>
      <c r="B337">
        <v>4.9000000000000002E-2</v>
      </c>
      <c r="C337" t="s">
        <v>15</v>
      </c>
    </row>
    <row r="338" spans="1:3" x14ac:dyDescent="0.25">
      <c r="A338" s="26" t="s">
        <v>61</v>
      </c>
      <c r="B338">
        <v>2.7000000000000003E-2</v>
      </c>
      <c r="C338" t="s">
        <v>15</v>
      </c>
    </row>
    <row r="339" spans="1:3" x14ac:dyDescent="0.25">
      <c r="A339" s="26" t="s">
        <v>62</v>
      </c>
      <c r="B339">
        <v>4.2999999999999997E-2</v>
      </c>
      <c r="C339" t="s">
        <v>15</v>
      </c>
    </row>
    <row r="340" spans="1:3" x14ac:dyDescent="0.25">
      <c r="A340" s="26" t="s">
        <v>63</v>
      </c>
      <c r="B340">
        <v>6.5000000000000002E-2</v>
      </c>
      <c r="C340" t="s">
        <v>15</v>
      </c>
    </row>
    <row r="341" spans="1:3" x14ac:dyDescent="0.25">
      <c r="A341" s="26" t="s">
        <v>64</v>
      </c>
      <c r="B341">
        <v>6.7000000000000004E-2</v>
      </c>
      <c r="C341" t="s">
        <v>15</v>
      </c>
    </row>
    <row r="342" spans="1:3" x14ac:dyDescent="0.25">
      <c r="A342" s="26" t="s">
        <v>65</v>
      </c>
      <c r="B342">
        <v>0.04</v>
      </c>
      <c r="C342" t="s">
        <v>15</v>
      </c>
    </row>
    <row r="343" spans="1:3" x14ac:dyDescent="0.25">
      <c r="A343" s="26" t="s">
        <v>66</v>
      </c>
      <c r="B343">
        <v>0.17300000000000001</v>
      </c>
      <c r="C343" t="s">
        <v>15</v>
      </c>
    </row>
    <row r="344" spans="1:3" x14ac:dyDescent="0.25">
      <c r="A344" s="26" t="s">
        <v>67</v>
      </c>
      <c r="B344">
        <v>5.7000000000000002E-2</v>
      </c>
      <c r="C344" t="s">
        <v>15</v>
      </c>
    </row>
    <row r="345" spans="1:3" x14ac:dyDescent="0.25">
      <c r="A345" s="26" t="s">
        <v>68</v>
      </c>
      <c r="B345">
        <v>1.8000000000000002E-2</v>
      </c>
      <c r="C345" t="s">
        <v>15</v>
      </c>
    </row>
    <row r="346" spans="1:3" x14ac:dyDescent="0.25">
      <c r="A346" s="26" t="s">
        <v>69</v>
      </c>
      <c r="B346">
        <v>0.13</v>
      </c>
      <c r="C346" t="s">
        <v>15</v>
      </c>
    </row>
    <row r="347" spans="1:3" x14ac:dyDescent="0.25">
      <c r="A347" s="26" t="s">
        <v>70</v>
      </c>
      <c r="B347">
        <v>2.6000000000000002E-2</v>
      </c>
      <c r="C347" t="s">
        <v>15</v>
      </c>
    </row>
    <row r="348" spans="1:3" x14ac:dyDescent="0.25">
      <c r="A348" s="26" t="s">
        <v>71</v>
      </c>
      <c r="B348">
        <v>3.7999999999999999E-2</v>
      </c>
      <c r="C348" t="s">
        <v>15</v>
      </c>
    </row>
    <row r="349" spans="1:3" x14ac:dyDescent="0.25">
      <c r="A349" s="26" t="s">
        <v>72</v>
      </c>
      <c r="B349">
        <v>4.9000000000000002E-2</v>
      </c>
      <c r="C349" t="s">
        <v>15</v>
      </c>
    </row>
    <row r="350" spans="1:3" x14ac:dyDescent="0.25">
      <c r="A350" s="26" t="s">
        <v>73</v>
      </c>
      <c r="B350">
        <v>4.9000000000000002E-2</v>
      </c>
      <c r="C350" t="s">
        <v>15</v>
      </c>
    </row>
    <row r="351" spans="1:3" x14ac:dyDescent="0.25">
      <c r="A351" s="26" t="s">
        <v>74</v>
      </c>
      <c r="B351">
        <v>3.6000000000000004E-2</v>
      </c>
      <c r="C351" t="s">
        <v>15</v>
      </c>
    </row>
    <row r="352" spans="1:3" x14ac:dyDescent="0.25">
      <c r="A352" s="26" t="s">
        <v>75</v>
      </c>
      <c r="B352">
        <v>0.26500000000000001</v>
      </c>
      <c r="C352" t="s">
        <v>15</v>
      </c>
    </row>
    <row r="353" spans="1:3" x14ac:dyDescent="0.25">
      <c r="A353" s="26" t="s">
        <v>37</v>
      </c>
      <c r="B353">
        <v>0.72</v>
      </c>
      <c r="C353" t="s">
        <v>16</v>
      </c>
    </row>
    <row r="354" spans="1:3" x14ac:dyDescent="0.25">
      <c r="A354" s="26" t="s">
        <v>38</v>
      </c>
      <c r="B354">
        <v>0.72</v>
      </c>
      <c r="C354" t="s">
        <v>16</v>
      </c>
    </row>
    <row r="355" spans="1:3" x14ac:dyDescent="0.25">
      <c r="A355" s="26" t="s">
        <v>39</v>
      </c>
      <c r="B355">
        <v>0.62</v>
      </c>
      <c r="C355" t="s">
        <v>16</v>
      </c>
    </row>
    <row r="356" spans="1:3" x14ac:dyDescent="0.25">
      <c r="A356" s="26" t="s">
        <v>40</v>
      </c>
      <c r="B356">
        <v>0.73</v>
      </c>
      <c r="C356" t="s">
        <v>16</v>
      </c>
    </row>
    <row r="357" spans="1:3" x14ac:dyDescent="0.25">
      <c r="A357" s="26" t="s">
        <v>41</v>
      </c>
      <c r="B357">
        <v>0.62</v>
      </c>
      <c r="C357" t="s">
        <v>16</v>
      </c>
    </row>
    <row r="358" spans="1:3" x14ac:dyDescent="0.25">
      <c r="A358" s="26" t="s">
        <v>42</v>
      </c>
      <c r="B358">
        <v>0.72</v>
      </c>
      <c r="C358" t="s">
        <v>16</v>
      </c>
    </row>
    <row r="359" spans="1:3" x14ac:dyDescent="0.25">
      <c r="A359" s="26" t="s">
        <v>43</v>
      </c>
      <c r="B359">
        <v>0.75</v>
      </c>
      <c r="C359" t="s">
        <v>16</v>
      </c>
    </row>
    <row r="360" spans="1:3" x14ac:dyDescent="0.25">
      <c r="A360" s="26" t="s">
        <v>44</v>
      </c>
      <c r="B360">
        <v>0.72</v>
      </c>
      <c r="C360" t="s">
        <v>16</v>
      </c>
    </row>
    <row r="361" spans="1:3" x14ac:dyDescent="0.25">
      <c r="A361" s="26" t="s">
        <v>45</v>
      </c>
      <c r="B361">
        <v>0.69</v>
      </c>
      <c r="C361" t="s">
        <v>16</v>
      </c>
    </row>
    <row r="362" spans="1:3" x14ac:dyDescent="0.25">
      <c r="A362" s="26" t="s">
        <v>46</v>
      </c>
      <c r="B362">
        <v>0.65</v>
      </c>
      <c r="C362" t="s">
        <v>16</v>
      </c>
    </row>
    <row r="363" spans="1:3" x14ac:dyDescent="0.25">
      <c r="A363" s="26" t="s">
        <v>47</v>
      </c>
      <c r="B363">
        <v>0.75</v>
      </c>
      <c r="C363" t="s">
        <v>16</v>
      </c>
    </row>
    <row r="364" spans="1:3" x14ac:dyDescent="0.25">
      <c r="A364" s="26" t="s">
        <v>48</v>
      </c>
      <c r="B364">
        <v>0.52</v>
      </c>
      <c r="C364" t="s">
        <v>16</v>
      </c>
    </row>
    <row r="365" spans="1:3" x14ac:dyDescent="0.25">
      <c r="A365" s="26" t="s">
        <v>49</v>
      </c>
      <c r="B365">
        <v>0.67</v>
      </c>
      <c r="C365" t="s">
        <v>16</v>
      </c>
    </row>
    <row r="366" spans="1:3" x14ac:dyDescent="0.25">
      <c r="A366" s="26" t="s">
        <v>50</v>
      </c>
      <c r="B366">
        <v>0.86</v>
      </c>
      <c r="C366" t="s">
        <v>16</v>
      </c>
    </row>
    <row r="367" spans="1:3" x14ac:dyDescent="0.25">
      <c r="A367" s="26" t="s">
        <v>51</v>
      </c>
      <c r="B367">
        <v>0.65</v>
      </c>
      <c r="C367" t="s">
        <v>16</v>
      </c>
    </row>
    <row r="368" spans="1:3" x14ac:dyDescent="0.25">
      <c r="A368" s="26" t="s">
        <v>52</v>
      </c>
      <c r="B368">
        <v>0.69</v>
      </c>
      <c r="C368" t="s">
        <v>16</v>
      </c>
    </row>
    <row r="369" spans="1:3" x14ac:dyDescent="0.25">
      <c r="A369" s="26" t="s">
        <v>53</v>
      </c>
      <c r="B369">
        <v>0.56999999999999995</v>
      </c>
      <c r="C369" t="s">
        <v>16</v>
      </c>
    </row>
    <row r="370" spans="1:3" x14ac:dyDescent="0.25">
      <c r="A370" s="26" t="s">
        <v>54</v>
      </c>
      <c r="B370">
        <v>0.74</v>
      </c>
      <c r="C370" t="s">
        <v>16</v>
      </c>
    </row>
    <row r="371" spans="1:3" x14ac:dyDescent="0.25">
      <c r="A371" s="26" t="s">
        <v>55</v>
      </c>
      <c r="B371">
        <v>0.66</v>
      </c>
      <c r="C371" t="s">
        <v>16</v>
      </c>
    </row>
    <row r="372" spans="1:3" x14ac:dyDescent="0.25">
      <c r="A372" s="26" t="s">
        <v>56</v>
      </c>
      <c r="B372">
        <v>0.69</v>
      </c>
      <c r="C372" t="s">
        <v>16</v>
      </c>
    </row>
    <row r="373" spans="1:3" x14ac:dyDescent="0.25">
      <c r="A373" s="26" t="s">
        <v>57</v>
      </c>
      <c r="B373">
        <v>0.66</v>
      </c>
      <c r="C373" t="s">
        <v>16</v>
      </c>
    </row>
    <row r="374" spans="1:3" x14ac:dyDescent="0.25">
      <c r="A374" s="26" t="s">
        <v>58</v>
      </c>
      <c r="B374">
        <v>0.61</v>
      </c>
      <c r="C374" t="s">
        <v>16</v>
      </c>
    </row>
    <row r="375" spans="1:3" x14ac:dyDescent="0.25">
      <c r="A375" s="26" t="s">
        <v>59</v>
      </c>
      <c r="B375">
        <v>0.75</v>
      </c>
      <c r="C375" t="s">
        <v>16</v>
      </c>
    </row>
    <row r="376" spans="1:3" x14ac:dyDescent="0.25">
      <c r="A376" s="26" t="s">
        <v>60</v>
      </c>
      <c r="B376">
        <v>0.76</v>
      </c>
      <c r="C376" t="s">
        <v>16</v>
      </c>
    </row>
    <row r="377" spans="1:3" x14ac:dyDescent="0.25">
      <c r="A377" s="26" t="s">
        <v>61</v>
      </c>
      <c r="B377">
        <v>0.74</v>
      </c>
      <c r="C377" t="s">
        <v>16</v>
      </c>
    </row>
    <row r="378" spans="1:3" x14ac:dyDescent="0.25">
      <c r="A378" s="26" t="s">
        <v>62</v>
      </c>
      <c r="B378">
        <v>0.65</v>
      </c>
      <c r="C378" t="s">
        <v>16</v>
      </c>
    </row>
    <row r="379" spans="1:3" x14ac:dyDescent="0.25">
      <c r="A379" s="26" t="s">
        <v>63</v>
      </c>
      <c r="B379">
        <v>0.65</v>
      </c>
      <c r="C379" t="s">
        <v>16</v>
      </c>
    </row>
    <row r="380" spans="1:3" x14ac:dyDescent="0.25">
      <c r="A380" s="26" t="s">
        <v>64</v>
      </c>
      <c r="B380">
        <v>0.65</v>
      </c>
      <c r="C380" t="s">
        <v>16</v>
      </c>
    </row>
    <row r="381" spans="1:3" x14ac:dyDescent="0.25">
      <c r="A381" s="26" t="s">
        <v>65</v>
      </c>
      <c r="B381">
        <v>0.66</v>
      </c>
      <c r="C381" t="s">
        <v>16</v>
      </c>
    </row>
    <row r="382" spans="1:3" x14ac:dyDescent="0.25">
      <c r="A382" s="26" t="s">
        <v>66</v>
      </c>
      <c r="B382">
        <v>0.6</v>
      </c>
      <c r="C382" t="s">
        <v>16</v>
      </c>
    </row>
    <row r="383" spans="1:3" x14ac:dyDescent="0.25">
      <c r="A383" s="26" t="s">
        <v>67</v>
      </c>
      <c r="B383">
        <v>0.76</v>
      </c>
      <c r="C383" t="s">
        <v>16</v>
      </c>
    </row>
    <row r="384" spans="1:3" x14ac:dyDescent="0.25">
      <c r="A384" s="26" t="s">
        <v>68</v>
      </c>
      <c r="B384">
        <v>0.8</v>
      </c>
      <c r="C384" t="s">
        <v>16</v>
      </c>
    </row>
    <row r="385" spans="1:3" x14ac:dyDescent="0.25">
      <c r="A385" s="26" t="s">
        <v>69</v>
      </c>
      <c r="B385">
        <v>0.51</v>
      </c>
      <c r="C385" t="s">
        <v>16</v>
      </c>
    </row>
    <row r="386" spans="1:3" x14ac:dyDescent="0.25">
      <c r="A386" s="26" t="s">
        <v>70</v>
      </c>
      <c r="B386">
        <v>0.74</v>
      </c>
      <c r="C386" t="s">
        <v>16</v>
      </c>
    </row>
    <row r="387" spans="1:3" x14ac:dyDescent="0.25">
      <c r="A387" s="26" t="s">
        <v>71</v>
      </c>
      <c r="B387">
        <v>0.69</v>
      </c>
      <c r="C387" t="s">
        <v>16</v>
      </c>
    </row>
    <row r="388" spans="1:3" x14ac:dyDescent="0.25">
      <c r="A388" s="26" t="s">
        <v>72</v>
      </c>
      <c r="B388">
        <v>0.67</v>
      </c>
      <c r="C388" t="s">
        <v>16</v>
      </c>
    </row>
    <row r="389" spans="1:3" x14ac:dyDescent="0.25">
      <c r="A389" s="26" t="s">
        <v>73</v>
      </c>
      <c r="B389">
        <v>0.64</v>
      </c>
      <c r="C389" t="s">
        <v>16</v>
      </c>
    </row>
    <row r="390" spans="1:3" x14ac:dyDescent="0.25">
      <c r="A390" s="26" t="s">
        <v>74</v>
      </c>
      <c r="B390">
        <v>0.7</v>
      </c>
      <c r="C390" t="s">
        <v>16</v>
      </c>
    </row>
    <row r="391" spans="1:3" x14ac:dyDescent="0.25">
      <c r="A391" s="26" t="s">
        <v>75</v>
      </c>
      <c r="B391">
        <v>0.43</v>
      </c>
      <c r="C391" t="s">
        <v>16</v>
      </c>
    </row>
    <row r="392" spans="1:3" x14ac:dyDescent="0.25">
      <c r="A392" s="26" t="s">
        <v>37</v>
      </c>
      <c r="B392">
        <v>1.3600000000000001E-2</v>
      </c>
      <c r="C392" t="s">
        <v>17</v>
      </c>
    </row>
    <row r="393" spans="1:3" x14ac:dyDescent="0.25">
      <c r="A393" s="26" t="s">
        <v>38</v>
      </c>
      <c r="B393">
        <v>1.9400000000000001E-2</v>
      </c>
      <c r="C393" t="s">
        <v>17</v>
      </c>
    </row>
    <row r="394" spans="1:3" x14ac:dyDescent="0.25">
      <c r="A394" s="26" t="s">
        <v>39</v>
      </c>
      <c r="B394">
        <v>3.9800000000000002E-2</v>
      </c>
      <c r="C394" t="s">
        <v>17</v>
      </c>
    </row>
    <row r="395" spans="1:3" x14ac:dyDescent="0.25">
      <c r="A395" s="26" t="s">
        <v>40</v>
      </c>
      <c r="B395">
        <v>8.1000000000000013E-3</v>
      </c>
      <c r="C395" t="s">
        <v>17</v>
      </c>
    </row>
    <row r="396" spans="1:3" x14ac:dyDescent="0.25">
      <c r="A396" s="26" t="s">
        <v>41</v>
      </c>
      <c r="B396">
        <v>2.0199999999999999E-2</v>
      </c>
      <c r="C396" t="s">
        <v>17</v>
      </c>
    </row>
    <row r="397" spans="1:3" x14ac:dyDescent="0.25">
      <c r="A397" s="26" t="s">
        <v>42</v>
      </c>
      <c r="B397">
        <v>1.7100000000000001E-2</v>
      </c>
      <c r="C397" t="s">
        <v>17</v>
      </c>
    </row>
    <row r="398" spans="1:3" x14ac:dyDescent="0.25">
      <c r="A398" s="26" t="s">
        <v>43</v>
      </c>
      <c r="B398">
        <v>1.3500000000000002E-2</v>
      </c>
      <c r="C398" t="s">
        <v>17</v>
      </c>
    </row>
    <row r="399" spans="1:3" x14ac:dyDescent="0.25">
      <c r="A399" s="26" t="s">
        <v>44</v>
      </c>
      <c r="B399">
        <v>2.1299999999999999E-2</v>
      </c>
      <c r="C399" t="s">
        <v>17</v>
      </c>
    </row>
    <row r="400" spans="1:3" x14ac:dyDescent="0.25">
      <c r="A400" s="26" t="s">
        <v>45</v>
      </c>
      <c r="B400">
        <v>2.3300000000000001E-2</v>
      </c>
      <c r="C400" t="s">
        <v>17</v>
      </c>
    </row>
    <row r="401" spans="1:3" x14ac:dyDescent="0.25">
      <c r="A401" s="26" t="s">
        <v>46</v>
      </c>
      <c r="B401">
        <v>4.3299999999999998E-2</v>
      </c>
      <c r="C401" t="s">
        <v>17</v>
      </c>
    </row>
    <row r="402" spans="1:3" x14ac:dyDescent="0.25">
      <c r="A402" s="26" t="s">
        <v>47</v>
      </c>
      <c r="B402">
        <v>1.6799999999999999E-2</v>
      </c>
      <c r="C402" t="s">
        <v>17</v>
      </c>
    </row>
    <row r="403" spans="1:3" x14ac:dyDescent="0.25">
      <c r="A403" s="26" t="s">
        <v>48</v>
      </c>
      <c r="B403">
        <v>0.16949999999999998</v>
      </c>
      <c r="C403" t="s">
        <v>17</v>
      </c>
    </row>
    <row r="404" spans="1:3" x14ac:dyDescent="0.25">
      <c r="A404" s="26" t="s">
        <v>49</v>
      </c>
      <c r="B404">
        <v>2.4199999999999999E-2</v>
      </c>
      <c r="C404" t="s">
        <v>17</v>
      </c>
    </row>
    <row r="405" spans="1:3" x14ac:dyDescent="0.25">
      <c r="A405" s="26" t="s">
        <v>50</v>
      </c>
      <c r="B405">
        <v>2.5999999999999999E-3</v>
      </c>
      <c r="C405" t="s">
        <v>17</v>
      </c>
    </row>
    <row r="406" spans="1:3" x14ac:dyDescent="0.25">
      <c r="A406" s="26" t="s">
        <v>51</v>
      </c>
      <c r="B406">
        <v>4.7199999999999999E-2</v>
      </c>
      <c r="C406" t="s">
        <v>17</v>
      </c>
    </row>
    <row r="407" spans="1:3" x14ac:dyDescent="0.25">
      <c r="A407" s="26" t="s">
        <v>52</v>
      </c>
      <c r="B407">
        <v>4.5999999999999999E-3</v>
      </c>
      <c r="C407" t="s">
        <v>17</v>
      </c>
    </row>
    <row r="408" spans="1:3" x14ac:dyDescent="0.25">
      <c r="A408" s="26" t="s">
        <v>53</v>
      </c>
      <c r="B408">
        <v>6.8199999999999997E-2</v>
      </c>
      <c r="C408" t="s">
        <v>17</v>
      </c>
    </row>
    <row r="409" spans="1:3" x14ac:dyDescent="0.25">
      <c r="A409" s="26" t="s">
        <v>54</v>
      </c>
      <c r="B409">
        <v>1.24E-2</v>
      </c>
      <c r="C409" t="s">
        <v>17</v>
      </c>
    </row>
    <row r="410" spans="1:3" x14ac:dyDescent="0.25">
      <c r="A410" s="26" t="s">
        <v>55</v>
      </c>
      <c r="B410">
        <v>2.9999999999999997E-4</v>
      </c>
      <c r="C410" t="s">
        <v>17</v>
      </c>
    </row>
    <row r="411" spans="1:3" x14ac:dyDescent="0.25">
      <c r="A411" s="26" t="s">
        <v>56</v>
      </c>
      <c r="B411">
        <v>3.73E-2</v>
      </c>
      <c r="C411" t="s">
        <v>17</v>
      </c>
    </row>
    <row r="412" spans="1:3" x14ac:dyDescent="0.25">
      <c r="A412" s="26" t="s">
        <v>57</v>
      </c>
      <c r="B412">
        <v>1.9E-2</v>
      </c>
      <c r="C412" t="s">
        <v>17</v>
      </c>
    </row>
    <row r="413" spans="1:3" x14ac:dyDescent="0.25">
      <c r="A413" s="26" t="s">
        <v>58</v>
      </c>
      <c r="B413">
        <v>8.0000000000000004E-4</v>
      </c>
      <c r="C413" t="s">
        <v>17</v>
      </c>
    </row>
    <row r="414" spans="1:3" x14ac:dyDescent="0.25">
      <c r="A414" s="26" t="s">
        <v>59</v>
      </c>
      <c r="B414">
        <v>2.5600000000000001E-2</v>
      </c>
      <c r="C414" t="s">
        <v>17</v>
      </c>
    </row>
    <row r="415" spans="1:3" x14ac:dyDescent="0.25">
      <c r="A415" s="26" t="s">
        <v>60</v>
      </c>
      <c r="B415">
        <v>7.1999999999999998E-3</v>
      </c>
      <c r="C415" t="s">
        <v>17</v>
      </c>
    </row>
    <row r="416" spans="1:3" x14ac:dyDescent="0.25">
      <c r="A416" s="26" t="s">
        <v>61</v>
      </c>
      <c r="B416">
        <v>5.8999999999999999E-3</v>
      </c>
      <c r="C416" t="s">
        <v>17</v>
      </c>
    </row>
    <row r="417" spans="1:3" x14ac:dyDescent="0.25">
      <c r="A417" s="26" t="s">
        <v>62</v>
      </c>
      <c r="B417">
        <v>2.1400000000000002E-2</v>
      </c>
      <c r="C417" t="s">
        <v>17</v>
      </c>
    </row>
    <row r="418" spans="1:3" x14ac:dyDescent="0.25">
      <c r="A418" s="26" t="s">
        <v>63</v>
      </c>
      <c r="B418">
        <v>6.1399999999999996E-2</v>
      </c>
      <c r="C418" t="s">
        <v>17</v>
      </c>
    </row>
    <row r="419" spans="1:3" x14ac:dyDescent="0.25">
      <c r="A419" s="26" t="s">
        <v>64</v>
      </c>
      <c r="B419">
        <v>5.4600000000000003E-2</v>
      </c>
      <c r="C419" t="s">
        <v>17</v>
      </c>
    </row>
    <row r="420" spans="1:3" x14ac:dyDescent="0.25">
      <c r="A420" s="26" t="s">
        <v>65</v>
      </c>
      <c r="B420">
        <v>4.2599999999999999E-2</v>
      </c>
      <c r="C420" t="s">
        <v>17</v>
      </c>
    </row>
    <row r="421" spans="1:3" x14ac:dyDescent="0.25">
      <c r="A421" s="26" t="s">
        <v>66</v>
      </c>
      <c r="B421">
        <v>9.4899999999999998E-2</v>
      </c>
      <c r="C421" t="s">
        <v>17</v>
      </c>
    </row>
    <row r="422" spans="1:3" x14ac:dyDescent="0.25">
      <c r="A422" s="26" t="s">
        <v>67</v>
      </c>
      <c r="B422">
        <v>1.1699999999999999E-2</v>
      </c>
      <c r="C422" t="s">
        <v>17</v>
      </c>
    </row>
    <row r="423" spans="1:3" x14ac:dyDescent="0.25">
      <c r="A423" s="26" t="s">
        <v>68</v>
      </c>
      <c r="B423">
        <v>1.9400000000000001E-2</v>
      </c>
      <c r="C423" t="s">
        <v>17</v>
      </c>
    </row>
    <row r="424" spans="1:3" x14ac:dyDescent="0.25">
      <c r="A424" s="26" t="s">
        <v>69</v>
      </c>
      <c r="B424">
        <v>2.2400000000000003E-2</v>
      </c>
      <c r="C424" t="s">
        <v>17</v>
      </c>
    </row>
    <row r="425" spans="1:3" x14ac:dyDescent="0.25">
      <c r="A425" s="26" t="s">
        <v>70</v>
      </c>
      <c r="B425">
        <v>1.32E-2</v>
      </c>
      <c r="C425" t="s">
        <v>17</v>
      </c>
    </row>
    <row r="426" spans="1:3" x14ac:dyDescent="0.25">
      <c r="A426" s="26" t="s">
        <v>71</v>
      </c>
      <c r="B426">
        <v>6.5000000000000006E-3</v>
      </c>
      <c r="C426" t="s">
        <v>17</v>
      </c>
    </row>
    <row r="427" spans="1:3" x14ac:dyDescent="0.25">
      <c r="A427" s="26" t="s">
        <v>72</v>
      </c>
      <c r="B427">
        <v>2.0400000000000001E-2</v>
      </c>
      <c r="C427" t="s">
        <v>17</v>
      </c>
    </row>
    <row r="428" spans="1:3" x14ac:dyDescent="0.25">
      <c r="A428" s="26" t="s">
        <v>73</v>
      </c>
      <c r="B428">
        <v>3.3700000000000001E-2</v>
      </c>
      <c r="C428" t="s">
        <v>17</v>
      </c>
    </row>
    <row r="429" spans="1:3" x14ac:dyDescent="0.25">
      <c r="A429" s="26" t="s">
        <v>74</v>
      </c>
      <c r="B429">
        <v>1.6399999999999998E-2</v>
      </c>
      <c r="C429" t="s">
        <v>17</v>
      </c>
    </row>
    <row r="430" spans="1:3" x14ac:dyDescent="0.25">
      <c r="A430" s="26" t="s">
        <v>75</v>
      </c>
      <c r="B430">
        <v>0.15570000000000001</v>
      </c>
      <c r="C430" t="s">
        <v>17</v>
      </c>
    </row>
    <row r="431" spans="1:3" x14ac:dyDescent="0.25">
      <c r="A431" s="26" t="s">
        <v>37</v>
      </c>
      <c r="B431">
        <v>52063</v>
      </c>
      <c r="C431" t="s">
        <v>18</v>
      </c>
    </row>
    <row r="432" spans="1:3" x14ac:dyDescent="0.25">
      <c r="A432" s="26" t="s">
        <v>38</v>
      </c>
      <c r="B432">
        <v>48295</v>
      </c>
      <c r="C432" t="s">
        <v>18</v>
      </c>
    </row>
    <row r="433" spans="1:3" x14ac:dyDescent="0.25">
      <c r="A433" s="26" t="s">
        <v>39</v>
      </c>
      <c r="B433">
        <v>49587</v>
      </c>
      <c r="C433" t="s">
        <v>18</v>
      </c>
    </row>
    <row r="434" spans="1:3" x14ac:dyDescent="0.25">
      <c r="A434" s="26" t="s">
        <v>40</v>
      </c>
      <c r="B434">
        <v>48403</v>
      </c>
      <c r="C434" t="s">
        <v>18</v>
      </c>
    </row>
    <row r="435" spans="1:3" x14ac:dyDescent="0.25">
      <c r="A435" s="26" t="s">
        <v>41</v>
      </c>
      <c r="B435">
        <v>28434</v>
      </c>
      <c r="C435" t="s">
        <v>18</v>
      </c>
    </row>
    <row r="436" spans="1:3" x14ac:dyDescent="0.25">
      <c r="A436" s="26" t="s">
        <v>42</v>
      </c>
      <c r="B436">
        <v>23722</v>
      </c>
      <c r="C436" t="s">
        <v>18</v>
      </c>
    </row>
    <row r="437" spans="1:3" x14ac:dyDescent="0.25">
      <c r="A437" s="26" t="s">
        <v>43</v>
      </c>
      <c r="B437">
        <v>52580</v>
      </c>
      <c r="C437" t="s">
        <v>18</v>
      </c>
    </row>
    <row r="438" spans="1:3" x14ac:dyDescent="0.25">
      <c r="A438" s="26" t="s">
        <v>44</v>
      </c>
      <c r="B438">
        <v>23621</v>
      </c>
      <c r="C438" t="s">
        <v>18</v>
      </c>
    </row>
    <row r="439" spans="1:3" x14ac:dyDescent="0.25">
      <c r="A439" s="26" t="s">
        <v>45</v>
      </c>
      <c r="B439">
        <v>42127</v>
      </c>
      <c r="C439" t="s">
        <v>18</v>
      </c>
    </row>
    <row r="440" spans="1:3" x14ac:dyDescent="0.25">
      <c r="A440" s="26" t="s">
        <v>46</v>
      </c>
      <c r="B440">
        <v>42992</v>
      </c>
      <c r="C440" t="s">
        <v>18</v>
      </c>
    </row>
    <row r="441" spans="1:3" x14ac:dyDescent="0.25">
      <c r="A441" s="26" t="s">
        <v>47</v>
      </c>
      <c r="B441">
        <v>46389</v>
      </c>
      <c r="C441" t="s">
        <v>18</v>
      </c>
    </row>
    <row r="442" spans="1:3" x14ac:dyDescent="0.25">
      <c r="A442" s="26" t="s">
        <v>48</v>
      </c>
      <c r="B442">
        <v>25124</v>
      </c>
      <c r="C442" t="s">
        <v>18</v>
      </c>
    </row>
    <row r="443" spans="1:3" x14ac:dyDescent="0.25">
      <c r="A443" s="26" t="s">
        <v>49</v>
      </c>
      <c r="B443">
        <v>21711</v>
      </c>
      <c r="C443" t="s">
        <v>18</v>
      </c>
    </row>
    <row r="444" spans="1:3" x14ac:dyDescent="0.25">
      <c r="A444" s="26" t="s">
        <v>50</v>
      </c>
      <c r="B444">
        <v>55984</v>
      </c>
      <c r="C444" t="s">
        <v>18</v>
      </c>
    </row>
    <row r="445" spans="1:3" x14ac:dyDescent="0.25">
      <c r="A445" s="26" t="s">
        <v>51</v>
      </c>
      <c r="B445">
        <v>51681</v>
      </c>
      <c r="C445" t="s">
        <v>18</v>
      </c>
    </row>
    <row r="446" spans="1:3" x14ac:dyDescent="0.25">
      <c r="A446" s="26" t="s">
        <v>52</v>
      </c>
      <c r="B446">
        <v>34023</v>
      </c>
      <c r="C446" t="s">
        <v>18</v>
      </c>
    </row>
    <row r="447" spans="1:3" x14ac:dyDescent="0.25">
      <c r="A447" s="26" t="s">
        <v>53</v>
      </c>
      <c r="B447">
        <v>35397</v>
      </c>
      <c r="C447" t="s">
        <v>18</v>
      </c>
    </row>
    <row r="448" spans="1:3" x14ac:dyDescent="0.25">
      <c r="A448" s="26" t="s">
        <v>54</v>
      </c>
      <c r="B448">
        <v>39113</v>
      </c>
      <c r="C448" t="s">
        <v>18</v>
      </c>
    </row>
    <row r="449" spans="1:3" x14ac:dyDescent="0.25">
      <c r="A449" s="26" t="s">
        <v>55</v>
      </c>
      <c r="B449">
        <v>32399</v>
      </c>
      <c r="C449" t="s">
        <v>18</v>
      </c>
    </row>
    <row r="450" spans="1:3" x14ac:dyDescent="0.25">
      <c r="A450" s="26" t="s">
        <v>56</v>
      </c>
      <c r="B450">
        <v>22389</v>
      </c>
      <c r="C450" t="s">
        <v>18</v>
      </c>
    </row>
    <row r="451" spans="1:3" x14ac:dyDescent="0.25">
      <c r="A451" s="26" t="s">
        <v>57</v>
      </c>
      <c r="B451">
        <v>62636</v>
      </c>
      <c r="C451" t="s">
        <v>18</v>
      </c>
    </row>
    <row r="452" spans="1:3" x14ac:dyDescent="0.25">
      <c r="A452" s="26" t="s">
        <v>58</v>
      </c>
      <c r="B452">
        <v>15311</v>
      </c>
      <c r="C452" t="s">
        <v>18</v>
      </c>
    </row>
    <row r="453" spans="1:3" x14ac:dyDescent="0.25">
      <c r="A453" s="26" t="s">
        <v>59</v>
      </c>
      <c r="B453">
        <v>52833</v>
      </c>
      <c r="C453" t="s">
        <v>18</v>
      </c>
    </row>
    <row r="454" spans="1:3" x14ac:dyDescent="0.25">
      <c r="A454" s="26" t="s">
        <v>60</v>
      </c>
      <c r="B454">
        <v>39397</v>
      </c>
      <c r="C454" t="s">
        <v>18</v>
      </c>
    </row>
    <row r="455" spans="1:3" x14ac:dyDescent="0.25">
      <c r="A455" s="26" t="s">
        <v>61</v>
      </c>
      <c r="B455">
        <v>53643</v>
      </c>
      <c r="C455" t="s">
        <v>18</v>
      </c>
    </row>
    <row r="456" spans="1:3" x14ac:dyDescent="0.25">
      <c r="A456" s="26" t="s">
        <v>62</v>
      </c>
      <c r="B456">
        <v>25921</v>
      </c>
      <c r="C456" t="s">
        <v>18</v>
      </c>
    </row>
    <row r="457" spans="1:3" x14ac:dyDescent="0.25">
      <c r="A457" s="26" t="s">
        <v>63</v>
      </c>
      <c r="B457">
        <v>24529</v>
      </c>
      <c r="C457" t="s">
        <v>18</v>
      </c>
    </row>
    <row r="458" spans="1:3" x14ac:dyDescent="0.25">
      <c r="A458" s="26" t="s">
        <v>64</v>
      </c>
      <c r="B458">
        <v>23508</v>
      </c>
      <c r="C458" t="s">
        <v>18</v>
      </c>
    </row>
    <row r="459" spans="1:3" x14ac:dyDescent="0.25">
      <c r="A459" s="26" t="s">
        <v>65</v>
      </c>
      <c r="B459">
        <v>34965</v>
      </c>
      <c r="C459" t="s">
        <v>18</v>
      </c>
    </row>
    <row r="460" spans="1:3" x14ac:dyDescent="0.25">
      <c r="A460" s="26" t="s">
        <v>66</v>
      </c>
      <c r="B460">
        <v>37333</v>
      </c>
      <c r="C460" t="s">
        <v>18</v>
      </c>
    </row>
    <row r="461" spans="1:3" x14ac:dyDescent="0.25">
      <c r="A461" s="26" t="s">
        <v>67</v>
      </c>
      <c r="B461">
        <v>42816</v>
      </c>
      <c r="C461" t="s">
        <v>18</v>
      </c>
    </row>
    <row r="462" spans="1:3" x14ac:dyDescent="0.25">
      <c r="A462" s="26" t="s">
        <v>68</v>
      </c>
      <c r="B462">
        <v>60124</v>
      </c>
      <c r="C462" t="s">
        <v>18</v>
      </c>
    </row>
    <row r="463" spans="1:3" x14ac:dyDescent="0.25">
      <c r="A463" s="26" t="s">
        <v>69</v>
      </c>
      <c r="B463">
        <v>22848</v>
      </c>
      <c r="C463" t="s">
        <v>18</v>
      </c>
    </row>
    <row r="464" spans="1:3" x14ac:dyDescent="0.25">
      <c r="A464" s="26" t="s">
        <v>70</v>
      </c>
      <c r="B464">
        <v>42835</v>
      </c>
      <c r="C464" t="s">
        <v>18</v>
      </c>
    </row>
    <row r="465" spans="1:3" x14ac:dyDescent="0.25">
      <c r="A465" s="26" t="s">
        <v>71</v>
      </c>
      <c r="B465">
        <v>60154</v>
      </c>
      <c r="C465" t="s">
        <v>18</v>
      </c>
    </row>
    <row r="466" spans="1:3" x14ac:dyDescent="0.25">
      <c r="A466" s="26" t="s">
        <v>72</v>
      </c>
      <c r="B466">
        <v>44290</v>
      </c>
      <c r="C466" t="s">
        <v>18</v>
      </c>
    </row>
    <row r="467" spans="1:3" x14ac:dyDescent="0.25">
      <c r="A467" s="26" t="s">
        <v>73</v>
      </c>
      <c r="B467">
        <v>14024</v>
      </c>
      <c r="C467" t="s">
        <v>18</v>
      </c>
    </row>
    <row r="468" spans="1:3" x14ac:dyDescent="0.25">
      <c r="A468" s="26" t="s">
        <v>74</v>
      </c>
      <c r="B468">
        <v>22101</v>
      </c>
      <c r="C468" t="s">
        <v>18</v>
      </c>
    </row>
    <row r="469" spans="1:3" x14ac:dyDescent="0.25">
      <c r="A469" s="26" t="s">
        <v>75</v>
      </c>
      <c r="B469">
        <v>11554</v>
      </c>
      <c r="C469" t="s">
        <v>18</v>
      </c>
    </row>
    <row r="470" spans="1:3" x14ac:dyDescent="0.25">
      <c r="A470" s="26" t="s">
        <v>37</v>
      </c>
      <c r="B470">
        <v>0.94</v>
      </c>
      <c r="C470" t="s">
        <v>19</v>
      </c>
    </row>
    <row r="471" spans="1:3" x14ac:dyDescent="0.25">
      <c r="A471" s="26" t="s">
        <v>38</v>
      </c>
      <c r="B471">
        <v>0.92</v>
      </c>
      <c r="C471" t="s">
        <v>19</v>
      </c>
    </row>
    <row r="472" spans="1:3" x14ac:dyDescent="0.25">
      <c r="A472" s="26" t="s">
        <v>39</v>
      </c>
      <c r="B472">
        <v>0.92</v>
      </c>
      <c r="C472" t="s">
        <v>19</v>
      </c>
    </row>
    <row r="473" spans="1:3" x14ac:dyDescent="0.25">
      <c r="A473" s="26" t="s">
        <v>40</v>
      </c>
      <c r="B473">
        <v>0.93</v>
      </c>
      <c r="C473" t="s">
        <v>19</v>
      </c>
    </row>
    <row r="474" spans="1:3" x14ac:dyDescent="0.25">
      <c r="A474" s="26" t="s">
        <v>41</v>
      </c>
      <c r="B474">
        <v>0.84</v>
      </c>
      <c r="C474" t="s">
        <v>19</v>
      </c>
    </row>
    <row r="475" spans="1:3" x14ac:dyDescent="0.25">
      <c r="A475" s="26" t="s">
        <v>42</v>
      </c>
      <c r="B475">
        <v>0.89</v>
      </c>
      <c r="C475" t="s">
        <v>19</v>
      </c>
    </row>
    <row r="476" spans="1:3" x14ac:dyDescent="0.25">
      <c r="A476" s="26" t="s">
        <v>43</v>
      </c>
      <c r="B476">
        <v>0.95</v>
      </c>
      <c r="C476" t="s">
        <v>19</v>
      </c>
    </row>
    <row r="477" spans="1:3" x14ac:dyDescent="0.25">
      <c r="A477" s="26" t="s">
        <v>44</v>
      </c>
      <c r="B477">
        <v>0.9</v>
      </c>
      <c r="C477" t="s">
        <v>19</v>
      </c>
    </row>
    <row r="478" spans="1:3" x14ac:dyDescent="0.25">
      <c r="A478" s="26" t="s">
        <v>45</v>
      </c>
      <c r="B478">
        <v>0.95</v>
      </c>
      <c r="C478" t="s">
        <v>19</v>
      </c>
    </row>
    <row r="479" spans="1:3" x14ac:dyDescent="0.25">
      <c r="A479" s="26" t="s">
        <v>46</v>
      </c>
      <c r="B479">
        <v>0.88</v>
      </c>
      <c r="C479" t="s">
        <v>19</v>
      </c>
    </row>
    <row r="480" spans="1:3" x14ac:dyDescent="0.25">
      <c r="A480" s="26" t="s">
        <v>47</v>
      </c>
      <c r="B480">
        <v>0.92</v>
      </c>
      <c r="C480" t="s">
        <v>19</v>
      </c>
    </row>
    <row r="481" spans="1:3" x14ac:dyDescent="0.25">
      <c r="A481" s="26" t="s">
        <v>48</v>
      </c>
      <c r="B481">
        <v>0.82</v>
      </c>
      <c r="C481" t="s">
        <v>19</v>
      </c>
    </row>
    <row r="482" spans="1:3" x14ac:dyDescent="0.25">
      <c r="A482" s="26" t="s">
        <v>49</v>
      </c>
      <c r="B482">
        <v>0.84</v>
      </c>
      <c r="C482" t="s">
        <v>19</v>
      </c>
    </row>
    <row r="483" spans="1:3" x14ac:dyDescent="0.25">
      <c r="A483" s="26" t="s">
        <v>50</v>
      </c>
      <c r="B483">
        <v>0.98</v>
      </c>
      <c r="C483" t="s">
        <v>19</v>
      </c>
    </row>
    <row r="484" spans="1:3" x14ac:dyDescent="0.25">
      <c r="A484" s="26" t="s">
        <v>51</v>
      </c>
      <c r="B484">
        <v>0.96</v>
      </c>
      <c r="C484" t="s">
        <v>19</v>
      </c>
    </row>
    <row r="485" spans="1:3" x14ac:dyDescent="0.25">
      <c r="A485" s="26" t="s">
        <v>52</v>
      </c>
      <c r="B485">
        <v>0.87</v>
      </c>
      <c r="C485" t="s">
        <v>19</v>
      </c>
    </row>
    <row r="486" spans="1:3" x14ac:dyDescent="0.25">
      <c r="A486" s="26" t="s">
        <v>53</v>
      </c>
      <c r="B486">
        <v>0.91</v>
      </c>
      <c r="C486" t="s">
        <v>19</v>
      </c>
    </row>
    <row r="487" spans="1:3" x14ac:dyDescent="0.25">
      <c r="A487" s="26" t="s">
        <v>54</v>
      </c>
      <c r="B487">
        <v>0.9</v>
      </c>
      <c r="C487" t="s">
        <v>19</v>
      </c>
    </row>
    <row r="488" spans="1:3" x14ac:dyDescent="0.25">
      <c r="A488" s="26" t="s">
        <v>55</v>
      </c>
      <c r="B488">
        <v>0.76</v>
      </c>
      <c r="C488" t="s">
        <v>19</v>
      </c>
    </row>
    <row r="489" spans="1:3" x14ac:dyDescent="0.25">
      <c r="A489" s="26" t="s">
        <v>56</v>
      </c>
      <c r="B489">
        <v>0.86</v>
      </c>
      <c r="C489" t="s">
        <v>19</v>
      </c>
    </row>
    <row r="490" spans="1:3" x14ac:dyDescent="0.25">
      <c r="A490" s="26" t="s">
        <v>57</v>
      </c>
      <c r="B490">
        <v>0.92</v>
      </c>
      <c r="C490" t="s">
        <v>19</v>
      </c>
    </row>
    <row r="491" spans="1:3" x14ac:dyDescent="0.25">
      <c r="A491" s="26" t="s">
        <v>58</v>
      </c>
      <c r="B491">
        <v>0.8</v>
      </c>
      <c r="C491" t="s">
        <v>19</v>
      </c>
    </row>
    <row r="492" spans="1:3" x14ac:dyDescent="0.25">
      <c r="A492" s="26" t="s">
        <v>59</v>
      </c>
      <c r="B492">
        <v>0.9</v>
      </c>
      <c r="C492" t="s">
        <v>19</v>
      </c>
    </row>
    <row r="493" spans="1:3" x14ac:dyDescent="0.25">
      <c r="A493" s="26" t="s">
        <v>60</v>
      </c>
      <c r="B493">
        <v>0.95</v>
      </c>
      <c r="C493" t="s">
        <v>19</v>
      </c>
    </row>
    <row r="494" spans="1:3" x14ac:dyDescent="0.25">
      <c r="A494" s="26" t="s">
        <v>61</v>
      </c>
      <c r="B494">
        <v>0.94</v>
      </c>
      <c r="C494" t="s">
        <v>19</v>
      </c>
    </row>
    <row r="495" spans="1:3" x14ac:dyDescent="0.25">
      <c r="A495" s="26" t="s">
        <v>62</v>
      </c>
      <c r="B495">
        <v>0.89</v>
      </c>
      <c r="C495" t="s">
        <v>19</v>
      </c>
    </row>
    <row r="496" spans="1:3" x14ac:dyDescent="0.25">
      <c r="A496" s="26" t="s">
        <v>63</v>
      </c>
      <c r="B496">
        <v>0.87</v>
      </c>
      <c r="C496" t="s">
        <v>19</v>
      </c>
    </row>
    <row r="497" spans="1:3" x14ac:dyDescent="0.25">
      <c r="A497" s="26" t="s">
        <v>64</v>
      </c>
      <c r="B497">
        <v>0.91</v>
      </c>
      <c r="C497" t="s">
        <v>19</v>
      </c>
    </row>
    <row r="498" spans="1:3" x14ac:dyDescent="0.25">
      <c r="A498" s="26" t="s">
        <v>65</v>
      </c>
      <c r="B498">
        <v>0.91</v>
      </c>
      <c r="C498" t="s">
        <v>19</v>
      </c>
    </row>
    <row r="499" spans="1:3" x14ac:dyDescent="0.25">
      <c r="A499" s="26" t="s">
        <v>66</v>
      </c>
      <c r="B499">
        <v>0.95</v>
      </c>
      <c r="C499" t="s">
        <v>19</v>
      </c>
    </row>
    <row r="500" spans="1:3" x14ac:dyDescent="0.25">
      <c r="A500" s="26" t="s">
        <v>67</v>
      </c>
      <c r="B500">
        <v>0.92</v>
      </c>
      <c r="C500" t="s">
        <v>19</v>
      </c>
    </row>
    <row r="501" spans="1:3" x14ac:dyDescent="0.25">
      <c r="A501" s="26" t="s">
        <v>68</v>
      </c>
      <c r="B501">
        <v>0.94</v>
      </c>
      <c r="C501" t="s">
        <v>19</v>
      </c>
    </row>
    <row r="502" spans="1:3" x14ac:dyDescent="0.25">
      <c r="A502" s="26" t="s">
        <v>69</v>
      </c>
      <c r="B502">
        <v>0.86</v>
      </c>
      <c r="C502" t="s">
        <v>19</v>
      </c>
    </row>
    <row r="503" spans="1:3" x14ac:dyDescent="0.25">
      <c r="A503" s="26" t="s">
        <v>70</v>
      </c>
      <c r="B503">
        <v>0.93</v>
      </c>
      <c r="C503" t="s">
        <v>19</v>
      </c>
    </row>
    <row r="504" spans="1:3" x14ac:dyDescent="0.25">
      <c r="A504" s="26" t="s">
        <v>71</v>
      </c>
      <c r="B504">
        <v>0.9</v>
      </c>
      <c r="C504" t="s">
        <v>19</v>
      </c>
    </row>
    <row r="505" spans="1:3" x14ac:dyDescent="0.25">
      <c r="A505" s="26" t="s">
        <v>72</v>
      </c>
      <c r="B505">
        <v>0.89</v>
      </c>
      <c r="C505" t="s">
        <v>19</v>
      </c>
    </row>
    <row r="506" spans="1:3" x14ac:dyDescent="0.25">
      <c r="A506" s="26" t="s">
        <v>73</v>
      </c>
      <c r="B506">
        <v>0.9</v>
      </c>
      <c r="C506" t="s">
        <v>19</v>
      </c>
    </row>
    <row r="507" spans="1:3" x14ac:dyDescent="0.25">
      <c r="A507" s="26" t="s">
        <v>74</v>
      </c>
      <c r="B507">
        <v>0.9</v>
      </c>
      <c r="C507" t="s">
        <v>19</v>
      </c>
    </row>
    <row r="508" spans="1:3" x14ac:dyDescent="0.25">
      <c r="A508" s="26" t="s">
        <v>75</v>
      </c>
      <c r="B508">
        <v>0.88</v>
      </c>
      <c r="C508" t="s">
        <v>19</v>
      </c>
    </row>
    <row r="509" spans="1:3" x14ac:dyDescent="0.25">
      <c r="A509" s="26" t="s">
        <v>37</v>
      </c>
      <c r="B509">
        <v>0.8</v>
      </c>
      <c r="C509" t="s">
        <v>20</v>
      </c>
    </row>
    <row r="510" spans="1:3" x14ac:dyDescent="0.25">
      <c r="A510" s="26" t="s">
        <v>38</v>
      </c>
      <c r="B510">
        <v>0.85</v>
      </c>
      <c r="C510" t="s">
        <v>20</v>
      </c>
    </row>
    <row r="511" spans="1:3" x14ac:dyDescent="0.25">
      <c r="A511" s="26" t="s">
        <v>39</v>
      </c>
      <c r="B511">
        <v>0.75</v>
      </c>
      <c r="C511" t="s">
        <v>20</v>
      </c>
    </row>
    <row r="512" spans="1:3" x14ac:dyDescent="0.25">
      <c r="A512" s="26" t="s">
        <v>40</v>
      </c>
      <c r="B512">
        <v>0.91</v>
      </c>
      <c r="C512" t="s">
        <v>20</v>
      </c>
    </row>
    <row r="513" spans="1:3" x14ac:dyDescent="0.25">
      <c r="A513" s="26" t="s">
        <v>41</v>
      </c>
      <c r="B513">
        <v>0.65</v>
      </c>
      <c r="C513" t="s">
        <v>20</v>
      </c>
    </row>
    <row r="514" spans="1:3" x14ac:dyDescent="0.25">
      <c r="A514" s="26" t="s">
        <v>42</v>
      </c>
      <c r="B514">
        <v>0.93</v>
      </c>
      <c r="C514" t="s">
        <v>20</v>
      </c>
    </row>
    <row r="515" spans="1:3" x14ac:dyDescent="0.25">
      <c r="A515" s="26" t="s">
        <v>43</v>
      </c>
      <c r="B515">
        <v>0.81</v>
      </c>
      <c r="C515" t="s">
        <v>20</v>
      </c>
    </row>
    <row r="516" spans="1:3" x14ac:dyDescent="0.25">
      <c r="A516" s="26" t="s">
        <v>44</v>
      </c>
      <c r="B516">
        <v>0.89</v>
      </c>
      <c r="C516" t="s">
        <v>20</v>
      </c>
    </row>
    <row r="517" spans="1:3" x14ac:dyDescent="0.25">
      <c r="A517" s="26" t="s">
        <v>45</v>
      </c>
      <c r="B517">
        <v>0.88</v>
      </c>
      <c r="C517" t="s">
        <v>20</v>
      </c>
    </row>
    <row r="518" spans="1:3" x14ac:dyDescent="0.25">
      <c r="A518" s="26" t="s">
        <v>46</v>
      </c>
      <c r="B518">
        <v>0.78</v>
      </c>
      <c r="C518" t="s">
        <v>20</v>
      </c>
    </row>
    <row r="519" spans="1:3" x14ac:dyDescent="0.25">
      <c r="A519" s="26" t="s">
        <v>47</v>
      </c>
      <c r="B519">
        <v>0.86</v>
      </c>
      <c r="C519" t="s">
        <v>20</v>
      </c>
    </row>
    <row r="520" spans="1:3" x14ac:dyDescent="0.25">
      <c r="A520" s="26" t="s">
        <v>48</v>
      </c>
      <c r="B520">
        <v>0.72</v>
      </c>
      <c r="C520" t="s">
        <v>20</v>
      </c>
    </row>
    <row r="521" spans="1:3" x14ac:dyDescent="0.25">
      <c r="A521" s="26" t="s">
        <v>49</v>
      </c>
      <c r="B521">
        <v>0.83</v>
      </c>
      <c r="C521" t="s">
        <v>20</v>
      </c>
    </row>
    <row r="522" spans="1:3" x14ac:dyDescent="0.25">
      <c r="A522" s="26" t="s">
        <v>50</v>
      </c>
      <c r="B522">
        <v>0.78</v>
      </c>
      <c r="C522" t="s">
        <v>20</v>
      </c>
    </row>
    <row r="523" spans="1:3" x14ac:dyDescent="0.25">
      <c r="A523" s="26" t="s">
        <v>51</v>
      </c>
      <c r="B523">
        <v>0.8</v>
      </c>
      <c r="C523" t="s">
        <v>20</v>
      </c>
    </row>
    <row r="524" spans="1:3" x14ac:dyDescent="0.25">
      <c r="A524" s="26" t="s">
        <v>52</v>
      </c>
      <c r="B524">
        <v>0.87</v>
      </c>
      <c r="C524" t="s">
        <v>20</v>
      </c>
    </row>
    <row r="525" spans="1:3" x14ac:dyDescent="0.25">
      <c r="A525" s="26" t="s">
        <v>53</v>
      </c>
      <c r="B525">
        <v>0.6</v>
      </c>
      <c r="C525" t="s">
        <v>20</v>
      </c>
    </row>
    <row r="526" spans="1:3" x14ac:dyDescent="0.25">
      <c r="A526" s="26" t="s">
        <v>54</v>
      </c>
      <c r="B526">
        <v>0.94</v>
      </c>
      <c r="C526" t="s">
        <v>20</v>
      </c>
    </row>
    <row r="527" spans="1:3" x14ac:dyDescent="0.25">
      <c r="A527" s="26" t="s">
        <v>55</v>
      </c>
      <c r="B527">
        <v>0.87</v>
      </c>
      <c r="C527" t="s">
        <v>20</v>
      </c>
    </row>
    <row r="528" spans="1:3" x14ac:dyDescent="0.25">
      <c r="A528" s="26" t="s">
        <v>56</v>
      </c>
      <c r="B528">
        <v>0.89</v>
      </c>
      <c r="C528" t="s">
        <v>20</v>
      </c>
    </row>
    <row r="529" spans="1:3" x14ac:dyDescent="0.25">
      <c r="A529" s="26" t="s">
        <v>57</v>
      </c>
      <c r="B529">
        <v>0.79</v>
      </c>
      <c r="C529" t="s">
        <v>20</v>
      </c>
    </row>
    <row r="530" spans="1:3" x14ac:dyDescent="0.25">
      <c r="A530" s="26" t="s">
        <v>58</v>
      </c>
      <c r="B530">
        <v>0.37</v>
      </c>
      <c r="C530" t="s">
        <v>20</v>
      </c>
    </row>
    <row r="531" spans="1:3" x14ac:dyDescent="0.25">
      <c r="A531" s="26" t="s">
        <v>59</v>
      </c>
      <c r="B531">
        <v>0.77</v>
      </c>
      <c r="C531" t="s">
        <v>20</v>
      </c>
    </row>
    <row r="532" spans="1:3" x14ac:dyDescent="0.25">
      <c r="A532" s="26" t="s">
        <v>60</v>
      </c>
      <c r="B532">
        <v>0.77</v>
      </c>
      <c r="C532" t="s">
        <v>20</v>
      </c>
    </row>
    <row r="533" spans="1:3" x14ac:dyDescent="0.25">
      <c r="A533" s="26" t="s">
        <v>61</v>
      </c>
      <c r="B533">
        <v>0.82</v>
      </c>
      <c r="C533" t="s">
        <v>20</v>
      </c>
    </row>
    <row r="534" spans="1:3" x14ac:dyDescent="0.25">
      <c r="A534" s="26" t="s">
        <v>62</v>
      </c>
      <c r="B534">
        <v>0.91</v>
      </c>
      <c r="C534" t="s">
        <v>20</v>
      </c>
    </row>
    <row r="535" spans="1:3" x14ac:dyDescent="0.25">
      <c r="A535" s="26" t="s">
        <v>63</v>
      </c>
      <c r="B535">
        <v>0.47</v>
      </c>
      <c r="C535" t="s">
        <v>20</v>
      </c>
    </row>
    <row r="536" spans="1:3" x14ac:dyDescent="0.25">
      <c r="A536" s="26" t="s">
        <v>64</v>
      </c>
      <c r="B536">
        <v>0.92</v>
      </c>
      <c r="C536" t="s">
        <v>20</v>
      </c>
    </row>
    <row r="537" spans="1:3" x14ac:dyDescent="0.25">
      <c r="A537" s="26" t="s">
        <v>65</v>
      </c>
      <c r="B537">
        <v>0.87</v>
      </c>
      <c r="C537" t="s">
        <v>20</v>
      </c>
    </row>
    <row r="538" spans="1:3" x14ac:dyDescent="0.25">
      <c r="A538" s="26" t="s">
        <v>66</v>
      </c>
      <c r="B538">
        <v>0.57999999999999996</v>
      </c>
      <c r="C538" t="s">
        <v>20</v>
      </c>
    </row>
    <row r="539" spans="1:3" x14ac:dyDescent="0.25">
      <c r="A539" s="26" t="s">
        <v>67</v>
      </c>
      <c r="B539">
        <v>0.83</v>
      </c>
      <c r="C539" t="s">
        <v>20</v>
      </c>
    </row>
    <row r="540" spans="1:3" x14ac:dyDescent="0.25">
      <c r="A540" s="26" t="s">
        <v>68</v>
      </c>
      <c r="B540">
        <v>0.87</v>
      </c>
      <c r="C540" t="s">
        <v>20</v>
      </c>
    </row>
    <row r="541" spans="1:3" x14ac:dyDescent="0.25">
      <c r="A541" s="26" t="s">
        <v>69</v>
      </c>
      <c r="B541">
        <v>0.39</v>
      </c>
      <c r="C541" t="s">
        <v>20</v>
      </c>
    </row>
    <row r="542" spans="1:3" x14ac:dyDescent="0.25">
      <c r="A542" s="26" t="s">
        <v>70</v>
      </c>
      <c r="B542">
        <v>0.81</v>
      </c>
      <c r="C542" t="s">
        <v>20</v>
      </c>
    </row>
    <row r="543" spans="1:3" x14ac:dyDescent="0.25">
      <c r="A543" s="26" t="s">
        <v>71</v>
      </c>
      <c r="B543">
        <v>0.9</v>
      </c>
      <c r="C543" t="s">
        <v>20</v>
      </c>
    </row>
    <row r="544" spans="1:3" x14ac:dyDescent="0.25">
      <c r="A544" s="26" t="s">
        <v>72</v>
      </c>
      <c r="B544">
        <v>0.74</v>
      </c>
      <c r="C544" t="s">
        <v>20</v>
      </c>
    </row>
    <row r="545" spans="1:3" x14ac:dyDescent="0.25">
      <c r="A545" s="26" t="s">
        <v>73</v>
      </c>
      <c r="B545">
        <v>0.49</v>
      </c>
      <c r="C545" t="s">
        <v>20</v>
      </c>
    </row>
    <row r="546" spans="1:3" x14ac:dyDescent="0.25">
      <c r="A546" s="26" t="s">
        <v>74</v>
      </c>
      <c r="B546">
        <v>0.95</v>
      </c>
      <c r="C546" t="s">
        <v>20</v>
      </c>
    </row>
    <row r="547" spans="1:3" x14ac:dyDescent="0.25">
      <c r="A547" s="26" t="s">
        <v>75</v>
      </c>
      <c r="B547">
        <v>0.43</v>
      </c>
      <c r="C547" t="s">
        <v>20</v>
      </c>
    </row>
    <row r="548" spans="1:3" x14ac:dyDescent="0.25">
      <c r="A548" s="26" t="s">
        <v>37</v>
      </c>
      <c r="B548">
        <v>502</v>
      </c>
      <c r="C548" t="s">
        <v>21</v>
      </c>
    </row>
    <row r="549" spans="1:3" x14ac:dyDescent="0.25">
      <c r="A549" s="26" t="s">
        <v>38</v>
      </c>
      <c r="B549">
        <v>492</v>
      </c>
      <c r="C549" t="s">
        <v>21</v>
      </c>
    </row>
    <row r="550" spans="1:3" x14ac:dyDescent="0.25">
      <c r="A550" s="26" t="s">
        <v>39</v>
      </c>
      <c r="B550">
        <v>503</v>
      </c>
      <c r="C550" t="s">
        <v>21</v>
      </c>
    </row>
    <row r="551" spans="1:3" x14ac:dyDescent="0.25">
      <c r="A551" s="26" t="s">
        <v>40</v>
      </c>
      <c r="B551">
        <v>523</v>
      </c>
      <c r="C551" t="s">
        <v>21</v>
      </c>
    </row>
    <row r="552" spans="1:3" x14ac:dyDescent="0.25">
      <c r="A552" s="26" t="s">
        <v>41</v>
      </c>
      <c r="B552">
        <v>443</v>
      </c>
      <c r="C552" t="s">
        <v>21</v>
      </c>
    </row>
    <row r="553" spans="1:3" x14ac:dyDescent="0.25">
      <c r="A553" s="26" t="s">
        <v>42</v>
      </c>
      <c r="B553">
        <v>491</v>
      </c>
      <c r="C553" t="s">
        <v>21</v>
      </c>
    </row>
    <row r="554" spans="1:3" x14ac:dyDescent="0.25">
      <c r="A554" s="26" t="s">
        <v>43</v>
      </c>
      <c r="B554">
        <v>504</v>
      </c>
      <c r="C554" t="s">
        <v>21</v>
      </c>
    </row>
    <row r="555" spans="1:3" x14ac:dyDescent="0.25">
      <c r="A555" s="26" t="s">
        <v>44</v>
      </c>
      <c r="B555">
        <v>524</v>
      </c>
      <c r="C555" t="s">
        <v>21</v>
      </c>
    </row>
    <row r="556" spans="1:3" x14ac:dyDescent="0.25">
      <c r="A556" s="26" t="s">
        <v>45</v>
      </c>
      <c r="B556">
        <v>523</v>
      </c>
      <c r="C556" t="s">
        <v>21</v>
      </c>
    </row>
    <row r="557" spans="1:3" x14ac:dyDescent="0.25">
      <c r="A557" s="26" t="s">
        <v>46</v>
      </c>
      <c r="B557">
        <v>496</v>
      </c>
      <c r="C557" t="s">
        <v>21</v>
      </c>
    </row>
    <row r="558" spans="1:3" x14ac:dyDescent="0.25">
      <c r="A558" s="26" t="s">
        <v>47</v>
      </c>
      <c r="B558">
        <v>508</v>
      </c>
      <c r="C558" t="s">
        <v>21</v>
      </c>
    </row>
    <row r="559" spans="1:3" x14ac:dyDescent="0.25">
      <c r="A559" s="26" t="s">
        <v>48</v>
      </c>
      <c r="B559">
        <v>458</v>
      </c>
      <c r="C559" t="s">
        <v>21</v>
      </c>
    </row>
    <row r="560" spans="1:3" x14ac:dyDescent="0.25">
      <c r="A560" s="26" t="s">
        <v>49</v>
      </c>
      <c r="B560">
        <v>474</v>
      </c>
      <c r="C560" t="s">
        <v>21</v>
      </c>
    </row>
    <row r="561" spans="1:3" x14ac:dyDescent="0.25">
      <c r="A561" s="26" t="s">
        <v>50</v>
      </c>
      <c r="B561">
        <v>481</v>
      </c>
      <c r="C561" t="s">
        <v>21</v>
      </c>
    </row>
    <row r="562" spans="1:3" x14ac:dyDescent="0.25">
      <c r="A562" s="26" t="s">
        <v>51</v>
      </c>
      <c r="B562">
        <v>509</v>
      </c>
      <c r="C562" t="s">
        <v>21</v>
      </c>
    </row>
    <row r="563" spans="1:3" x14ac:dyDescent="0.25">
      <c r="A563" s="26" t="s">
        <v>52</v>
      </c>
      <c r="B563">
        <v>472</v>
      </c>
      <c r="C563" t="s">
        <v>21</v>
      </c>
    </row>
    <row r="564" spans="1:3" x14ac:dyDescent="0.25">
      <c r="A564" s="26" t="s">
        <v>53</v>
      </c>
      <c r="B564">
        <v>485</v>
      </c>
      <c r="C564" t="s">
        <v>21</v>
      </c>
    </row>
    <row r="565" spans="1:3" x14ac:dyDescent="0.25">
      <c r="A565" s="26" t="s">
        <v>54</v>
      </c>
      <c r="B565">
        <v>529</v>
      </c>
      <c r="C565" t="s">
        <v>21</v>
      </c>
    </row>
    <row r="566" spans="1:3" x14ac:dyDescent="0.25">
      <c r="A566" s="26" t="s">
        <v>55</v>
      </c>
      <c r="B566">
        <v>519</v>
      </c>
      <c r="C566" t="s">
        <v>21</v>
      </c>
    </row>
    <row r="567" spans="1:3" x14ac:dyDescent="0.25">
      <c r="A567" s="26" t="s">
        <v>56</v>
      </c>
      <c r="B567">
        <v>487</v>
      </c>
      <c r="C567" t="s">
        <v>21</v>
      </c>
    </row>
    <row r="568" spans="1:3" x14ac:dyDescent="0.25">
      <c r="A568" s="26" t="s">
        <v>57</v>
      </c>
      <c r="B568">
        <v>483</v>
      </c>
      <c r="C568" t="s">
        <v>21</v>
      </c>
    </row>
    <row r="569" spans="1:3" x14ac:dyDescent="0.25">
      <c r="A569" s="26" t="s">
        <v>58</v>
      </c>
      <c r="B569">
        <v>416</v>
      </c>
      <c r="C569" t="s">
        <v>21</v>
      </c>
    </row>
    <row r="570" spans="1:3" x14ac:dyDescent="0.25">
      <c r="A570" s="26" t="s">
        <v>59</v>
      </c>
      <c r="B570">
        <v>508</v>
      </c>
      <c r="C570" t="s">
        <v>21</v>
      </c>
    </row>
    <row r="571" spans="1:3" x14ac:dyDescent="0.25">
      <c r="A571" s="26" t="s">
        <v>60</v>
      </c>
      <c r="B571">
        <v>506</v>
      </c>
      <c r="C571" t="s">
        <v>21</v>
      </c>
    </row>
    <row r="572" spans="1:3" x14ac:dyDescent="0.25">
      <c r="A572" s="26" t="s">
        <v>61</v>
      </c>
      <c r="B572">
        <v>504</v>
      </c>
      <c r="C572" t="s">
        <v>21</v>
      </c>
    </row>
    <row r="573" spans="1:3" x14ac:dyDescent="0.25">
      <c r="A573" s="26" t="s">
        <v>62</v>
      </c>
      <c r="B573">
        <v>504</v>
      </c>
      <c r="C573" t="s">
        <v>21</v>
      </c>
    </row>
    <row r="574" spans="1:3" x14ac:dyDescent="0.25">
      <c r="A574" s="26" t="s">
        <v>63</v>
      </c>
      <c r="B574">
        <v>497</v>
      </c>
      <c r="C574" t="s">
        <v>21</v>
      </c>
    </row>
    <row r="575" spans="1:3" x14ac:dyDescent="0.25">
      <c r="A575" s="26" t="s">
        <v>64</v>
      </c>
      <c r="B575">
        <v>463</v>
      </c>
      <c r="C575" t="s">
        <v>21</v>
      </c>
    </row>
    <row r="576" spans="1:3" x14ac:dyDescent="0.25">
      <c r="A576" s="26" t="s">
        <v>65</v>
      </c>
      <c r="B576">
        <v>509</v>
      </c>
      <c r="C576" t="s">
        <v>21</v>
      </c>
    </row>
    <row r="577" spans="1:3" x14ac:dyDescent="0.25">
      <c r="A577" s="26" t="s">
        <v>66</v>
      </c>
      <c r="B577">
        <v>491</v>
      </c>
      <c r="C577" t="s">
        <v>21</v>
      </c>
    </row>
    <row r="578" spans="1:3" x14ac:dyDescent="0.25">
      <c r="A578" s="26" t="s">
        <v>67</v>
      </c>
      <c r="B578">
        <v>496</v>
      </c>
      <c r="C578" t="s">
        <v>21</v>
      </c>
    </row>
    <row r="579" spans="1:3" x14ac:dyDescent="0.25">
      <c r="A579" s="26" t="s">
        <v>68</v>
      </c>
      <c r="B579">
        <v>506</v>
      </c>
      <c r="C579" t="s">
        <v>21</v>
      </c>
    </row>
    <row r="580" spans="1:3" x14ac:dyDescent="0.25">
      <c r="A580" s="26" t="s">
        <v>69</v>
      </c>
      <c r="B580">
        <v>425</v>
      </c>
      <c r="C580" t="s">
        <v>21</v>
      </c>
    </row>
    <row r="581" spans="1:3" x14ac:dyDescent="0.25">
      <c r="A581" s="26" t="s">
        <v>70</v>
      </c>
      <c r="B581">
        <v>500</v>
      </c>
      <c r="C581" t="s">
        <v>21</v>
      </c>
    </row>
    <row r="582" spans="1:3" x14ac:dyDescent="0.25">
      <c r="A582" s="26" t="s">
        <v>71</v>
      </c>
      <c r="B582">
        <v>488</v>
      </c>
      <c r="C582" t="s">
        <v>21</v>
      </c>
    </row>
    <row r="583" spans="1:3" x14ac:dyDescent="0.25">
      <c r="A583" s="26" t="s">
        <v>72</v>
      </c>
      <c r="B583">
        <v>486</v>
      </c>
      <c r="C583" t="s">
        <v>21</v>
      </c>
    </row>
    <row r="584" spans="1:3" x14ac:dyDescent="0.25">
      <c r="A584" s="26" t="s">
        <v>73</v>
      </c>
      <c r="B584">
        <v>395</v>
      </c>
      <c r="C584" t="s">
        <v>21</v>
      </c>
    </row>
    <row r="585" spans="1:3" x14ac:dyDescent="0.25">
      <c r="A585" s="26" t="s">
        <v>74</v>
      </c>
      <c r="B585">
        <v>492</v>
      </c>
      <c r="C585" t="s">
        <v>21</v>
      </c>
    </row>
    <row r="586" spans="1:3" x14ac:dyDescent="0.25">
      <c r="A586" s="26" t="s">
        <v>75</v>
      </c>
      <c r="B586">
        <v>391</v>
      </c>
      <c r="C586" t="s">
        <v>21</v>
      </c>
    </row>
    <row r="587" spans="1:3" x14ac:dyDescent="0.25">
      <c r="A587" s="26" t="s">
        <v>37</v>
      </c>
      <c r="B587">
        <v>21.2</v>
      </c>
      <c r="C587" t="s">
        <v>22</v>
      </c>
    </row>
    <row r="588" spans="1:3" x14ac:dyDescent="0.25">
      <c r="A588" s="26" t="s">
        <v>38</v>
      </c>
      <c r="B588">
        <v>17.100000000000001</v>
      </c>
      <c r="C588" t="s">
        <v>22</v>
      </c>
    </row>
    <row r="589" spans="1:3" x14ac:dyDescent="0.25">
      <c r="A589" s="26" t="s">
        <v>39</v>
      </c>
      <c r="B589">
        <v>18.2</v>
      </c>
      <c r="C589" t="s">
        <v>22</v>
      </c>
    </row>
    <row r="590" spans="1:3" x14ac:dyDescent="0.25">
      <c r="A590" s="26" t="s">
        <v>40</v>
      </c>
      <c r="B590">
        <v>16.7</v>
      </c>
      <c r="C590" t="s">
        <v>22</v>
      </c>
    </row>
    <row r="591" spans="1:3" x14ac:dyDescent="0.25">
      <c r="A591" s="26" t="s">
        <v>41</v>
      </c>
      <c r="B591">
        <v>17.3</v>
      </c>
      <c r="C591" t="s">
        <v>22</v>
      </c>
    </row>
    <row r="592" spans="1:3" x14ac:dyDescent="0.25">
      <c r="A592" s="26" t="s">
        <v>42</v>
      </c>
      <c r="B592">
        <v>17.3</v>
      </c>
      <c r="C592" t="s">
        <v>22</v>
      </c>
    </row>
    <row r="593" spans="1:3" x14ac:dyDescent="0.25">
      <c r="A593" s="26" t="s">
        <v>43</v>
      </c>
      <c r="B593">
        <v>19.7</v>
      </c>
      <c r="C593" t="s">
        <v>22</v>
      </c>
    </row>
    <row r="594" spans="1:3" x14ac:dyDescent="0.25">
      <c r="A594" s="26" t="s">
        <v>44</v>
      </c>
      <c r="B594">
        <v>15.8</v>
      </c>
      <c r="C594" t="s">
        <v>22</v>
      </c>
    </row>
    <row r="595" spans="1:3" x14ac:dyDescent="0.25">
      <c r="A595" s="26" t="s">
        <v>45</v>
      </c>
      <c r="B595">
        <v>19.8</v>
      </c>
      <c r="C595" t="s">
        <v>22</v>
      </c>
    </row>
    <row r="596" spans="1:3" x14ac:dyDescent="0.25">
      <c r="A596" s="26" t="s">
        <v>46</v>
      </c>
      <c r="B596">
        <v>16.5</v>
      </c>
      <c r="C596" t="s">
        <v>22</v>
      </c>
    </row>
    <row r="597" spans="1:3" x14ac:dyDescent="0.25">
      <c r="A597" s="26" t="s">
        <v>47</v>
      </c>
      <c r="B597">
        <v>18.3</v>
      </c>
      <c r="C597" t="s">
        <v>22</v>
      </c>
    </row>
    <row r="598" spans="1:3" x14ac:dyDescent="0.25">
      <c r="A598" s="26" t="s">
        <v>48</v>
      </c>
      <c r="B598">
        <v>16.899999999999999</v>
      </c>
      <c r="C598" t="s">
        <v>22</v>
      </c>
    </row>
    <row r="599" spans="1:3" x14ac:dyDescent="0.25">
      <c r="A599" s="26" t="s">
        <v>49</v>
      </c>
      <c r="B599">
        <v>16.600000000000001</v>
      </c>
      <c r="C599" t="s">
        <v>22</v>
      </c>
    </row>
    <row r="600" spans="1:3" x14ac:dyDescent="0.25">
      <c r="A600" s="26" t="s">
        <v>50</v>
      </c>
      <c r="B600">
        <v>19.3</v>
      </c>
      <c r="C600" t="s">
        <v>22</v>
      </c>
    </row>
    <row r="601" spans="1:3" x14ac:dyDescent="0.25">
      <c r="A601" s="26" t="s">
        <v>51</v>
      </c>
      <c r="B601">
        <v>18.7</v>
      </c>
      <c r="C601" t="s">
        <v>22</v>
      </c>
    </row>
    <row r="602" spans="1:3" x14ac:dyDescent="0.25">
      <c r="A602" s="26" t="s">
        <v>52</v>
      </c>
      <c r="B602">
        <v>15.8</v>
      </c>
      <c r="C602" t="s">
        <v>22</v>
      </c>
    </row>
    <row r="603" spans="1:3" x14ac:dyDescent="0.25">
      <c r="A603" s="26" t="s">
        <v>53</v>
      </c>
      <c r="B603">
        <v>16.399999999999999</v>
      </c>
      <c r="C603" t="s">
        <v>22</v>
      </c>
    </row>
    <row r="604" spans="1:3" x14ac:dyDescent="0.25">
      <c r="A604" s="26" t="s">
        <v>54</v>
      </c>
      <c r="B604">
        <v>16.399999999999999</v>
      </c>
      <c r="C604" t="s">
        <v>22</v>
      </c>
    </row>
    <row r="605" spans="1:3" x14ac:dyDescent="0.25">
      <c r="A605" s="26" t="s">
        <v>55</v>
      </c>
      <c r="B605">
        <v>17.399999999999999</v>
      </c>
      <c r="C605" t="s">
        <v>22</v>
      </c>
    </row>
    <row r="606" spans="1:3" x14ac:dyDescent="0.25">
      <c r="A606" s="26" t="s">
        <v>56</v>
      </c>
      <c r="B606">
        <v>17.899999999999999</v>
      </c>
      <c r="C606" t="s">
        <v>22</v>
      </c>
    </row>
    <row r="607" spans="1:3" x14ac:dyDescent="0.25">
      <c r="A607" s="26" t="s">
        <v>57</v>
      </c>
      <c r="B607">
        <v>15.1</v>
      </c>
      <c r="C607" t="s">
        <v>22</v>
      </c>
    </row>
    <row r="608" spans="1:3" x14ac:dyDescent="0.25">
      <c r="A608" s="26" t="s">
        <v>58</v>
      </c>
      <c r="B608">
        <v>14.8</v>
      </c>
      <c r="C608" t="s">
        <v>22</v>
      </c>
    </row>
    <row r="609" spans="1:3" x14ac:dyDescent="0.25">
      <c r="A609" s="26" t="s">
        <v>59</v>
      </c>
      <c r="B609">
        <v>18.7</v>
      </c>
      <c r="C609" t="s">
        <v>22</v>
      </c>
    </row>
    <row r="610" spans="1:3" x14ac:dyDescent="0.25">
      <c r="A610" s="26" t="s">
        <v>60</v>
      </c>
      <c r="B610">
        <v>17.8</v>
      </c>
      <c r="C610" t="s">
        <v>22</v>
      </c>
    </row>
    <row r="611" spans="1:3" x14ac:dyDescent="0.25">
      <c r="A611" s="26" t="s">
        <v>61</v>
      </c>
      <c r="B611">
        <v>18.100000000000001</v>
      </c>
      <c r="C611" t="s">
        <v>22</v>
      </c>
    </row>
    <row r="612" spans="1:3" x14ac:dyDescent="0.25">
      <c r="A612" s="26" t="s">
        <v>62</v>
      </c>
      <c r="B612">
        <v>17.7</v>
      </c>
      <c r="C612" t="s">
        <v>22</v>
      </c>
    </row>
    <row r="613" spans="1:3" x14ac:dyDescent="0.25">
      <c r="A613" s="26" t="s">
        <v>63</v>
      </c>
      <c r="B613">
        <v>17.100000000000001</v>
      </c>
      <c r="C613" t="s">
        <v>22</v>
      </c>
    </row>
    <row r="614" spans="1:3" x14ac:dyDescent="0.25">
      <c r="A614" s="26" t="s">
        <v>64</v>
      </c>
      <c r="B614">
        <v>15.9</v>
      </c>
      <c r="C614" t="s">
        <v>22</v>
      </c>
    </row>
    <row r="615" spans="1:3" x14ac:dyDescent="0.25">
      <c r="A615" s="26" t="s">
        <v>65</v>
      </c>
      <c r="B615">
        <v>18.100000000000001</v>
      </c>
      <c r="C615" t="s">
        <v>22</v>
      </c>
    </row>
    <row r="616" spans="1:3" x14ac:dyDescent="0.25">
      <c r="A616" s="26" t="s">
        <v>66</v>
      </c>
      <c r="B616">
        <v>17.899999999999999</v>
      </c>
      <c r="C616" t="s">
        <v>22</v>
      </c>
    </row>
    <row r="617" spans="1:3" x14ac:dyDescent="0.25">
      <c r="A617" s="26" t="s">
        <v>67</v>
      </c>
      <c r="B617">
        <v>19.2</v>
      </c>
      <c r="C617" t="s">
        <v>22</v>
      </c>
    </row>
    <row r="618" spans="1:3" x14ac:dyDescent="0.25">
      <c r="A618" s="26" t="s">
        <v>68</v>
      </c>
      <c r="B618">
        <v>17.5</v>
      </c>
      <c r="C618" t="s">
        <v>22</v>
      </c>
    </row>
    <row r="619" spans="1:3" x14ac:dyDescent="0.25">
      <c r="A619" s="26" t="s">
        <v>69</v>
      </c>
      <c r="B619">
        <v>17.899999999999999</v>
      </c>
      <c r="C619" t="s">
        <v>22</v>
      </c>
    </row>
    <row r="620" spans="1:3" x14ac:dyDescent="0.25">
      <c r="A620" s="26" t="s">
        <v>70</v>
      </c>
      <c r="B620">
        <v>16.8</v>
      </c>
      <c r="C620" t="s">
        <v>22</v>
      </c>
    </row>
    <row r="621" spans="1:3" x14ac:dyDescent="0.25">
      <c r="A621" s="26" t="s">
        <v>71</v>
      </c>
      <c r="B621">
        <v>17.100000000000001</v>
      </c>
      <c r="C621" t="s">
        <v>22</v>
      </c>
    </row>
    <row r="622" spans="1:3" x14ac:dyDescent="0.25">
      <c r="A622" s="26" t="s">
        <v>72</v>
      </c>
      <c r="B622">
        <v>17</v>
      </c>
      <c r="C622" t="s">
        <v>22</v>
      </c>
    </row>
    <row r="623" spans="1:3" x14ac:dyDescent="0.25">
      <c r="A623" s="26" t="s">
        <v>73</v>
      </c>
      <c r="B623">
        <v>15.9</v>
      </c>
      <c r="C623" t="s">
        <v>22</v>
      </c>
    </row>
    <row r="624" spans="1:3" x14ac:dyDescent="0.25">
      <c r="A624" s="26" t="s">
        <v>74</v>
      </c>
      <c r="B624">
        <v>16.100000000000001</v>
      </c>
      <c r="C624" t="s">
        <v>22</v>
      </c>
    </row>
    <row r="625" spans="1:3" x14ac:dyDescent="0.25">
      <c r="A625" s="26" t="s">
        <v>75</v>
      </c>
      <c r="B625">
        <v>15.3</v>
      </c>
      <c r="C625" t="s">
        <v>22</v>
      </c>
    </row>
    <row r="626" spans="1:3" x14ac:dyDescent="0.25">
      <c r="A626" s="26" t="s">
        <v>37</v>
      </c>
      <c r="B626">
        <v>5</v>
      </c>
      <c r="C626" t="s">
        <v>23</v>
      </c>
    </row>
    <row r="627" spans="1:3" x14ac:dyDescent="0.25">
      <c r="A627" s="26" t="s">
        <v>38</v>
      </c>
      <c r="B627">
        <v>16</v>
      </c>
      <c r="C627" t="s">
        <v>23</v>
      </c>
    </row>
    <row r="628" spans="1:3" x14ac:dyDescent="0.25">
      <c r="A628" s="26" t="s">
        <v>39</v>
      </c>
      <c r="B628">
        <v>15</v>
      </c>
      <c r="C628" t="s">
        <v>23</v>
      </c>
    </row>
    <row r="629" spans="1:3" x14ac:dyDescent="0.25">
      <c r="A629" s="26" t="s">
        <v>40</v>
      </c>
      <c r="B629">
        <v>7</v>
      </c>
      <c r="C629" t="s">
        <v>23</v>
      </c>
    </row>
    <row r="630" spans="1:3" x14ac:dyDescent="0.25">
      <c r="A630" s="26" t="s">
        <v>41</v>
      </c>
      <c r="B630">
        <v>16</v>
      </c>
      <c r="C630" t="s">
        <v>23</v>
      </c>
    </row>
    <row r="631" spans="1:3" x14ac:dyDescent="0.25">
      <c r="A631" s="26" t="s">
        <v>42</v>
      </c>
      <c r="B631">
        <v>20</v>
      </c>
      <c r="C631" t="s">
        <v>23</v>
      </c>
    </row>
    <row r="632" spans="1:3" x14ac:dyDescent="0.25">
      <c r="A632" s="26" t="s">
        <v>43</v>
      </c>
      <c r="B632">
        <v>9</v>
      </c>
      <c r="C632" t="s">
        <v>23</v>
      </c>
    </row>
    <row r="633" spans="1:3" x14ac:dyDescent="0.25">
      <c r="A633" s="26" t="s">
        <v>44</v>
      </c>
      <c r="B633">
        <v>8</v>
      </c>
      <c r="C633" t="s">
        <v>23</v>
      </c>
    </row>
    <row r="634" spans="1:3" x14ac:dyDescent="0.25">
      <c r="A634" s="26" t="s">
        <v>45</v>
      </c>
      <c r="B634">
        <v>6</v>
      </c>
      <c r="C634" t="s">
        <v>23</v>
      </c>
    </row>
    <row r="635" spans="1:3" x14ac:dyDescent="0.25">
      <c r="A635" s="26" t="s">
        <v>46</v>
      </c>
      <c r="B635">
        <v>13</v>
      </c>
      <c r="C635" t="s">
        <v>23</v>
      </c>
    </row>
    <row r="636" spans="1:3" x14ac:dyDescent="0.25">
      <c r="A636" s="26" t="s">
        <v>47</v>
      </c>
      <c r="B636">
        <v>14</v>
      </c>
      <c r="C636" t="s">
        <v>23</v>
      </c>
    </row>
    <row r="637" spans="1:3" x14ac:dyDescent="0.25">
      <c r="A637" s="26" t="s">
        <v>48</v>
      </c>
      <c r="B637">
        <v>18</v>
      </c>
      <c r="C637" t="s">
        <v>23</v>
      </c>
    </row>
    <row r="638" spans="1:3" x14ac:dyDescent="0.25">
      <c r="A638" s="26" t="s">
        <v>49</v>
      </c>
      <c r="B638">
        <v>19</v>
      </c>
      <c r="C638" t="s">
        <v>23</v>
      </c>
    </row>
    <row r="639" spans="1:3" x14ac:dyDescent="0.25">
      <c r="A639" s="26" t="s">
        <v>50</v>
      </c>
      <c r="B639">
        <v>3</v>
      </c>
      <c r="C639" t="s">
        <v>23</v>
      </c>
    </row>
    <row r="640" spans="1:3" x14ac:dyDescent="0.25">
      <c r="A640" s="26" t="s">
        <v>51</v>
      </c>
      <c r="B640">
        <v>7</v>
      </c>
      <c r="C640" t="s">
        <v>23</v>
      </c>
    </row>
    <row r="641" spans="1:3" x14ac:dyDescent="0.25">
      <c r="A641" s="26" t="s">
        <v>52</v>
      </c>
      <c r="B641">
        <v>21</v>
      </c>
      <c r="C641" t="s">
        <v>23</v>
      </c>
    </row>
    <row r="642" spans="1:3" x14ac:dyDescent="0.25">
      <c r="A642" s="26" t="s">
        <v>53</v>
      </c>
      <c r="B642">
        <v>18</v>
      </c>
      <c r="C642" t="s">
        <v>23</v>
      </c>
    </row>
    <row r="643" spans="1:3" x14ac:dyDescent="0.25">
      <c r="A643" s="26" t="s">
        <v>54</v>
      </c>
      <c r="B643">
        <v>14</v>
      </c>
      <c r="C643" t="s">
        <v>23</v>
      </c>
    </row>
    <row r="644" spans="1:3" x14ac:dyDescent="0.25">
      <c r="A644" s="26" t="s">
        <v>55</v>
      </c>
      <c r="B644">
        <v>28</v>
      </c>
      <c r="C644" t="s">
        <v>23</v>
      </c>
    </row>
    <row r="645" spans="1:3" x14ac:dyDescent="0.25">
      <c r="A645" s="26" t="s">
        <v>56</v>
      </c>
      <c r="B645">
        <v>11</v>
      </c>
      <c r="C645" t="s">
        <v>23</v>
      </c>
    </row>
    <row r="646" spans="1:3" x14ac:dyDescent="0.25">
      <c r="A646" s="26" t="s">
        <v>57</v>
      </c>
      <c r="B646">
        <v>12</v>
      </c>
      <c r="C646" t="s">
        <v>23</v>
      </c>
    </row>
    <row r="647" spans="1:3" x14ac:dyDescent="0.25">
      <c r="A647" s="26" t="s">
        <v>58</v>
      </c>
      <c r="B647">
        <v>16</v>
      </c>
      <c r="C647" t="s">
        <v>23</v>
      </c>
    </row>
    <row r="648" spans="1:3" x14ac:dyDescent="0.25">
      <c r="A648" s="26" t="s">
        <v>59</v>
      </c>
      <c r="B648">
        <v>14</v>
      </c>
      <c r="C648" t="s">
        <v>23</v>
      </c>
    </row>
    <row r="649" spans="1:3" x14ac:dyDescent="0.25">
      <c r="A649" s="26" t="s">
        <v>60</v>
      </c>
      <c r="B649">
        <v>5</v>
      </c>
      <c r="C649" t="s">
        <v>23</v>
      </c>
    </row>
    <row r="650" spans="1:3" x14ac:dyDescent="0.25">
      <c r="A650" s="26" t="s">
        <v>61</v>
      </c>
      <c r="B650">
        <v>5</v>
      </c>
      <c r="C650" t="s">
        <v>23</v>
      </c>
    </row>
    <row r="651" spans="1:3" x14ac:dyDescent="0.25">
      <c r="A651" s="26" t="s">
        <v>62</v>
      </c>
      <c r="B651">
        <v>22</v>
      </c>
      <c r="C651" t="s">
        <v>23</v>
      </c>
    </row>
    <row r="652" spans="1:3" x14ac:dyDescent="0.25">
      <c r="A652" s="26" t="s">
        <v>63</v>
      </c>
      <c r="B652">
        <v>10</v>
      </c>
      <c r="C652" t="s">
        <v>23</v>
      </c>
    </row>
    <row r="653" spans="1:3" x14ac:dyDescent="0.25">
      <c r="A653" s="26" t="s">
        <v>64</v>
      </c>
      <c r="B653">
        <v>21</v>
      </c>
      <c r="C653" t="s">
        <v>23</v>
      </c>
    </row>
    <row r="654" spans="1:3" x14ac:dyDescent="0.25">
      <c r="A654" s="26" t="s">
        <v>65</v>
      </c>
      <c r="B654">
        <v>16</v>
      </c>
      <c r="C654" t="s">
        <v>23</v>
      </c>
    </row>
    <row r="655" spans="1:3" x14ac:dyDescent="0.25">
      <c r="A655" s="26" t="s">
        <v>66</v>
      </c>
      <c r="B655">
        <v>11</v>
      </c>
      <c r="C655" t="s">
        <v>23</v>
      </c>
    </row>
    <row r="656" spans="1:3" x14ac:dyDescent="0.25">
      <c r="A656" s="26" t="s">
        <v>67</v>
      </c>
      <c r="B656">
        <v>6</v>
      </c>
      <c r="C656" t="s">
        <v>23</v>
      </c>
    </row>
    <row r="657" spans="1:3" x14ac:dyDescent="0.25">
      <c r="A657" s="26" t="s">
        <v>68</v>
      </c>
      <c r="B657">
        <v>15</v>
      </c>
      <c r="C657" t="s">
        <v>23</v>
      </c>
    </row>
    <row r="658" spans="1:3" x14ac:dyDescent="0.25">
      <c r="A658" s="26" t="s">
        <v>69</v>
      </c>
      <c r="B658">
        <v>20</v>
      </c>
      <c r="C658" t="s">
        <v>23</v>
      </c>
    </row>
    <row r="659" spans="1:3" x14ac:dyDescent="0.25">
      <c r="A659" s="26" t="s">
        <v>70</v>
      </c>
      <c r="B659">
        <v>11</v>
      </c>
      <c r="C659" t="s">
        <v>23</v>
      </c>
    </row>
    <row r="660" spans="1:3" x14ac:dyDescent="0.25">
      <c r="A660" s="26" t="s">
        <v>71</v>
      </c>
      <c r="B660">
        <v>10</v>
      </c>
      <c r="C660" t="s">
        <v>23</v>
      </c>
    </row>
    <row r="661" spans="1:3" x14ac:dyDescent="0.25">
      <c r="A661" s="26" t="s">
        <v>72</v>
      </c>
      <c r="B661">
        <v>14</v>
      </c>
      <c r="C661" t="s">
        <v>23</v>
      </c>
    </row>
    <row r="662" spans="1:3" x14ac:dyDescent="0.25">
      <c r="A662" s="26" t="s">
        <v>73</v>
      </c>
      <c r="B662">
        <v>10</v>
      </c>
      <c r="C662" t="s">
        <v>23</v>
      </c>
    </row>
    <row r="663" spans="1:3" x14ac:dyDescent="0.25">
      <c r="A663" s="26" t="s">
        <v>74</v>
      </c>
      <c r="B663">
        <v>15</v>
      </c>
      <c r="C663" t="s">
        <v>23</v>
      </c>
    </row>
    <row r="664" spans="1:3" x14ac:dyDescent="0.25">
      <c r="A664" s="26" t="s">
        <v>75</v>
      </c>
      <c r="B664">
        <v>22</v>
      </c>
      <c r="C664" t="s">
        <v>23</v>
      </c>
    </row>
    <row r="665" spans="1:3" x14ac:dyDescent="0.25">
      <c r="A665" s="26" t="s">
        <v>37</v>
      </c>
      <c r="B665">
        <v>0.92</v>
      </c>
      <c r="C665" t="s">
        <v>24</v>
      </c>
    </row>
    <row r="666" spans="1:3" x14ac:dyDescent="0.25">
      <c r="A666" s="26" t="s">
        <v>38</v>
      </c>
      <c r="B666">
        <v>0.93</v>
      </c>
      <c r="C666" t="s">
        <v>24</v>
      </c>
    </row>
    <row r="667" spans="1:3" x14ac:dyDescent="0.25">
      <c r="A667" s="26" t="s">
        <v>39</v>
      </c>
      <c r="B667">
        <v>0.84</v>
      </c>
      <c r="C667" t="s">
        <v>24</v>
      </c>
    </row>
    <row r="668" spans="1:3" x14ac:dyDescent="0.25">
      <c r="A668" s="26" t="s">
        <v>40</v>
      </c>
      <c r="B668">
        <v>0.91</v>
      </c>
      <c r="C668" t="s">
        <v>24</v>
      </c>
    </row>
    <row r="669" spans="1:3" x14ac:dyDescent="0.25">
      <c r="A669" s="26" t="s">
        <v>41</v>
      </c>
      <c r="B669">
        <v>0.69</v>
      </c>
      <c r="C669" t="s">
        <v>24</v>
      </c>
    </row>
    <row r="670" spans="1:3" x14ac:dyDescent="0.25">
      <c r="A670" s="26" t="s">
        <v>42</v>
      </c>
      <c r="B670">
        <v>0.87</v>
      </c>
      <c r="C670" t="s">
        <v>24</v>
      </c>
    </row>
    <row r="671" spans="1:3" x14ac:dyDescent="0.25">
      <c r="A671" s="26" t="s">
        <v>43</v>
      </c>
      <c r="B671">
        <v>0.94</v>
      </c>
      <c r="C671" t="s">
        <v>24</v>
      </c>
    </row>
    <row r="672" spans="1:3" x14ac:dyDescent="0.25">
      <c r="A672" s="26" t="s">
        <v>44</v>
      </c>
      <c r="B672">
        <v>0.82</v>
      </c>
      <c r="C672" t="s">
        <v>24</v>
      </c>
    </row>
    <row r="673" spans="1:3" x14ac:dyDescent="0.25">
      <c r="A673" s="26" t="s">
        <v>45</v>
      </c>
      <c r="B673">
        <v>0.94</v>
      </c>
      <c r="C673" t="s">
        <v>24</v>
      </c>
    </row>
    <row r="674" spans="1:3" x14ac:dyDescent="0.25">
      <c r="A674" s="26" t="s">
        <v>46</v>
      </c>
      <c r="B674">
        <v>0.82</v>
      </c>
      <c r="C674" t="s">
        <v>24</v>
      </c>
    </row>
    <row r="675" spans="1:3" x14ac:dyDescent="0.25">
      <c r="A675" s="26" t="s">
        <v>47</v>
      </c>
      <c r="B675">
        <v>0.93</v>
      </c>
      <c r="C675" t="s">
        <v>24</v>
      </c>
    </row>
    <row r="676" spans="1:3" x14ac:dyDescent="0.25">
      <c r="A676" s="26" t="s">
        <v>48</v>
      </c>
      <c r="B676">
        <v>0.69</v>
      </c>
      <c r="C676" t="s">
        <v>24</v>
      </c>
    </row>
    <row r="677" spans="1:3" x14ac:dyDescent="0.25">
      <c r="A677" s="26" t="s">
        <v>49</v>
      </c>
      <c r="B677">
        <v>0.76</v>
      </c>
      <c r="C677" t="s">
        <v>24</v>
      </c>
    </row>
    <row r="678" spans="1:3" x14ac:dyDescent="0.25">
      <c r="A678" s="26" t="s">
        <v>50</v>
      </c>
      <c r="B678">
        <v>0.99</v>
      </c>
      <c r="C678" t="s">
        <v>24</v>
      </c>
    </row>
    <row r="679" spans="1:3" x14ac:dyDescent="0.25">
      <c r="A679" s="26" t="s">
        <v>51</v>
      </c>
      <c r="B679">
        <v>0.82</v>
      </c>
      <c r="C679" t="s">
        <v>24</v>
      </c>
    </row>
    <row r="680" spans="1:3" x14ac:dyDescent="0.25">
      <c r="A680" s="26" t="s">
        <v>52</v>
      </c>
      <c r="B680">
        <v>0.67</v>
      </c>
      <c r="C680" t="s">
        <v>24</v>
      </c>
    </row>
    <row r="681" spans="1:3" x14ac:dyDescent="0.25">
      <c r="A681" s="26" t="s">
        <v>53</v>
      </c>
      <c r="B681">
        <v>0.71</v>
      </c>
      <c r="C681" t="s">
        <v>24</v>
      </c>
    </row>
    <row r="682" spans="1:3" x14ac:dyDescent="0.25">
      <c r="A682" s="26" t="s">
        <v>54</v>
      </c>
      <c r="B682">
        <v>0.86</v>
      </c>
      <c r="C682" t="s">
        <v>24</v>
      </c>
    </row>
    <row r="683" spans="1:3" x14ac:dyDescent="0.25">
      <c r="A683" s="26" t="s">
        <v>55</v>
      </c>
      <c r="B683">
        <v>0.78</v>
      </c>
      <c r="C683" t="s">
        <v>24</v>
      </c>
    </row>
    <row r="684" spans="1:3" x14ac:dyDescent="0.25">
      <c r="A684" s="26" t="s">
        <v>56</v>
      </c>
      <c r="B684">
        <v>0.77</v>
      </c>
      <c r="C684" t="s">
        <v>24</v>
      </c>
    </row>
    <row r="685" spans="1:3" x14ac:dyDescent="0.25">
      <c r="A685" s="26" t="s">
        <v>57</v>
      </c>
      <c r="B685">
        <v>0.85</v>
      </c>
      <c r="C685" t="s">
        <v>24</v>
      </c>
    </row>
    <row r="686" spans="1:3" x14ac:dyDescent="0.25">
      <c r="A686" s="26" t="s">
        <v>58</v>
      </c>
      <c r="B686">
        <v>0.67</v>
      </c>
      <c r="C686" t="s">
        <v>24</v>
      </c>
    </row>
    <row r="687" spans="1:3" x14ac:dyDescent="0.25">
      <c r="A687" s="26" t="s">
        <v>59</v>
      </c>
      <c r="B687">
        <v>0.93</v>
      </c>
      <c r="C687" t="s">
        <v>24</v>
      </c>
    </row>
    <row r="688" spans="1:3" x14ac:dyDescent="0.25">
      <c r="A688" s="26" t="s">
        <v>60</v>
      </c>
      <c r="B688">
        <v>0.9</v>
      </c>
      <c r="C688" t="s">
        <v>24</v>
      </c>
    </row>
    <row r="689" spans="1:3" x14ac:dyDescent="0.25">
      <c r="A689" s="26" t="s">
        <v>61</v>
      </c>
      <c r="B689">
        <v>0.96</v>
      </c>
      <c r="C689" t="s">
        <v>24</v>
      </c>
    </row>
    <row r="690" spans="1:3" x14ac:dyDescent="0.25">
      <c r="A690" s="26" t="s">
        <v>62</v>
      </c>
      <c r="B690">
        <v>0.8</v>
      </c>
      <c r="C690" t="s">
        <v>24</v>
      </c>
    </row>
    <row r="691" spans="1:3" x14ac:dyDescent="0.25">
      <c r="A691" s="26" t="s">
        <v>63</v>
      </c>
      <c r="B691">
        <v>0.87</v>
      </c>
      <c r="C691" t="s">
        <v>24</v>
      </c>
    </row>
    <row r="692" spans="1:3" x14ac:dyDescent="0.25">
      <c r="A692" s="26" t="s">
        <v>64</v>
      </c>
      <c r="B692">
        <v>0.82</v>
      </c>
      <c r="C692" t="s">
        <v>24</v>
      </c>
    </row>
    <row r="693" spans="1:3" x14ac:dyDescent="0.25">
      <c r="A693" s="26" t="s">
        <v>65</v>
      </c>
      <c r="B693">
        <v>0.89</v>
      </c>
      <c r="C693" t="s">
        <v>24</v>
      </c>
    </row>
    <row r="694" spans="1:3" x14ac:dyDescent="0.25">
      <c r="A694" s="26" t="s">
        <v>66</v>
      </c>
      <c r="B694">
        <v>0.73</v>
      </c>
      <c r="C694" t="s">
        <v>24</v>
      </c>
    </row>
    <row r="695" spans="1:3" x14ac:dyDescent="0.25">
      <c r="A695" s="26" t="s">
        <v>67</v>
      </c>
      <c r="B695">
        <v>0.95</v>
      </c>
      <c r="C695" t="s">
        <v>24</v>
      </c>
    </row>
    <row r="696" spans="1:3" x14ac:dyDescent="0.25">
      <c r="A696" s="26" t="s">
        <v>68</v>
      </c>
      <c r="B696">
        <v>0.96</v>
      </c>
      <c r="C696" t="s">
        <v>24</v>
      </c>
    </row>
    <row r="697" spans="1:3" x14ac:dyDescent="0.25">
      <c r="A697" s="26" t="s">
        <v>69</v>
      </c>
      <c r="B697">
        <v>0.63</v>
      </c>
      <c r="C697" t="s">
        <v>24</v>
      </c>
    </row>
    <row r="698" spans="1:3" x14ac:dyDescent="0.25">
      <c r="A698" s="26" t="s">
        <v>70</v>
      </c>
      <c r="B698">
        <v>0.85</v>
      </c>
      <c r="C698" t="s">
        <v>24</v>
      </c>
    </row>
    <row r="699" spans="1:3" x14ac:dyDescent="0.25">
      <c r="A699" s="26" t="s">
        <v>71</v>
      </c>
      <c r="B699">
        <v>0.84</v>
      </c>
      <c r="C699" t="s">
        <v>24</v>
      </c>
    </row>
    <row r="700" spans="1:3" x14ac:dyDescent="0.25">
      <c r="A700" s="26" t="s">
        <v>72</v>
      </c>
      <c r="B700">
        <v>0.81</v>
      </c>
      <c r="C700" t="s">
        <v>24</v>
      </c>
    </row>
    <row r="701" spans="1:3" x14ac:dyDescent="0.25">
      <c r="A701" s="26" t="s">
        <v>73</v>
      </c>
      <c r="B701">
        <v>0.72</v>
      </c>
      <c r="C701" t="s">
        <v>24</v>
      </c>
    </row>
    <row r="702" spans="1:3" x14ac:dyDescent="0.25">
      <c r="A702" s="26" t="s">
        <v>74</v>
      </c>
      <c r="B702">
        <v>0.54</v>
      </c>
      <c r="C702" t="s">
        <v>24</v>
      </c>
    </row>
    <row r="703" spans="1:3" x14ac:dyDescent="0.25">
      <c r="A703" s="26" t="s">
        <v>75</v>
      </c>
      <c r="B703">
        <v>0.69</v>
      </c>
      <c r="C703" t="s">
        <v>24</v>
      </c>
    </row>
    <row r="704" spans="1:3" x14ac:dyDescent="0.25">
      <c r="A704" s="26" t="s">
        <v>37</v>
      </c>
      <c r="B704">
        <v>0.91</v>
      </c>
      <c r="C704" t="s">
        <v>25</v>
      </c>
    </row>
    <row r="705" spans="1:3" x14ac:dyDescent="0.25">
      <c r="A705" s="26" t="s">
        <v>38</v>
      </c>
      <c r="B705">
        <v>0.75</v>
      </c>
      <c r="C705" t="s">
        <v>25</v>
      </c>
    </row>
    <row r="706" spans="1:3" x14ac:dyDescent="0.25">
      <c r="A706" s="26" t="s">
        <v>39</v>
      </c>
      <c r="B706">
        <v>0.89</v>
      </c>
      <c r="C706" t="s">
        <v>25</v>
      </c>
    </row>
    <row r="707" spans="1:3" x14ac:dyDescent="0.25">
      <c r="A707" s="26" t="s">
        <v>40</v>
      </c>
      <c r="B707">
        <v>0.68</v>
      </c>
      <c r="C707" t="s">
        <v>25</v>
      </c>
    </row>
    <row r="708" spans="1:3" x14ac:dyDescent="0.25">
      <c r="A708" s="26" t="s">
        <v>41</v>
      </c>
      <c r="B708">
        <v>0.49</v>
      </c>
      <c r="C708" t="s">
        <v>25</v>
      </c>
    </row>
    <row r="709" spans="1:3" x14ac:dyDescent="0.25">
      <c r="A709" s="26" t="s">
        <v>42</v>
      </c>
      <c r="B709">
        <v>0.59</v>
      </c>
      <c r="C709" t="s">
        <v>25</v>
      </c>
    </row>
    <row r="710" spans="1:3" x14ac:dyDescent="0.25">
      <c r="A710" s="26" t="s">
        <v>43</v>
      </c>
      <c r="B710">
        <v>0.86</v>
      </c>
      <c r="C710" t="s">
        <v>25</v>
      </c>
    </row>
    <row r="711" spans="1:3" x14ac:dyDescent="0.25">
      <c r="A711" s="26" t="s">
        <v>44</v>
      </c>
      <c r="B711">
        <v>0.64</v>
      </c>
      <c r="C711" t="s">
        <v>25</v>
      </c>
    </row>
    <row r="712" spans="1:3" x14ac:dyDescent="0.25">
      <c r="A712" s="26" t="s">
        <v>45</v>
      </c>
      <c r="B712">
        <v>0.69</v>
      </c>
      <c r="C712" t="s">
        <v>25</v>
      </c>
    </row>
    <row r="713" spans="1:3" x14ac:dyDescent="0.25">
      <c r="A713" s="26" t="s">
        <v>46</v>
      </c>
      <c r="B713">
        <v>0.75</v>
      </c>
      <c r="C713" t="s">
        <v>25</v>
      </c>
    </row>
    <row r="714" spans="1:3" x14ac:dyDescent="0.25">
      <c r="A714" s="26" t="s">
        <v>47</v>
      </c>
      <c r="B714">
        <v>0.72</v>
      </c>
      <c r="C714" t="s">
        <v>25</v>
      </c>
    </row>
    <row r="715" spans="1:3" x14ac:dyDescent="0.25">
      <c r="A715" s="26" t="s">
        <v>48</v>
      </c>
      <c r="B715">
        <v>0.64</v>
      </c>
      <c r="C715" t="s">
        <v>25</v>
      </c>
    </row>
    <row r="716" spans="1:3" x14ac:dyDescent="0.25">
      <c r="A716" s="26" t="s">
        <v>49</v>
      </c>
      <c r="B716">
        <v>0.62</v>
      </c>
      <c r="C716" t="s">
        <v>25</v>
      </c>
    </row>
    <row r="717" spans="1:3" x14ac:dyDescent="0.25">
      <c r="A717" s="26" t="s">
        <v>50</v>
      </c>
      <c r="B717">
        <v>0.79</v>
      </c>
      <c r="C717" t="s">
        <v>25</v>
      </c>
    </row>
    <row r="718" spans="1:3" x14ac:dyDescent="0.25">
      <c r="A718" s="26" t="s">
        <v>51</v>
      </c>
      <c r="B718">
        <v>0.65</v>
      </c>
      <c r="C718" t="s">
        <v>25</v>
      </c>
    </row>
    <row r="719" spans="1:3" x14ac:dyDescent="0.25">
      <c r="A719" s="26" t="s">
        <v>52</v>
      </c>
      <c r="B719">
        <v>0.72</v>
      </c>
      <c r="C719" t="s">
        <v>25</v>
      </c>
    </row>
    <row r="720" spans="1:3" x14ac:dyDescent="0.25">
      <c r="A720" s="26" t="s">
        <v>53</v>
      </c>
      <c r="B720">
        <v>0.75</v>
      </c>
      <c r="C720" t="s">
        <v>25</v>
      </c>
    </row>
    <row r="721" spans="1:3" x14ac:dyDescent="0.25">
      <c r="A721" s="26" t="s">
        <v>54</v>
      </c>
      <c r="B721">
        <v>0.53</v>
      </c>
      <c r="C721" t="s">
        <v>25</v>
      </c>
    </row>
    <row r="722" spans="1:3" x14ac:dyDescent="0.25">
      <c r="A722" s="26" t="s">
        <v>55</v>
      </c>
      <c r="B722">
        <v>0.77</v>
      </c>
      <c r="C722" t="s">
        <v>25</v>
      </c>
    </row>
    <row r="723" spans="1:3" x14ac:dyDescent="0.25">
      <c r="A723" s="26" t="s">
        <v>56</v>
      </c>
      <c r="B723">
        <v>0.59</v>
      </c>
      <c r="C723" t="s">
        <v>25</v>
      </c>
    </row>
    <row r="724" spans="1:3" x14ac:dyDescent="0.25">
      <c r="A724" s="26" t="s">
        <v>57</v>
      </c>
      <c r="B724">
        <v>0.91</v>
      </c>
      <c r="C724" t="s">
        <v>25</v>
      </c>
    </row>
    <row r="725" spans="1:3" x14ac:dyDescent="0.25">
      <c r="A725" s="26" t="s">
        <v>58</v>
      </c>
      <c r="B725">
        <v>0.63</v>
      </c>
      <c r="C725" t="s">
        <v>25</v>
      </c>
    </row>
    <row r="726" spans="1:3" x14ac:dyDescent="0.25">
      <c r="A726" s="26" t="s">
        <v>59</v>
      </c>
      <c r="B726">
        <v>0.82</v>
      </c>
      <c r="C726" t="s">
        <v>25</v>
      </c>
    </row>
    <row r="727" spans="1:3" x14ac:dyDescent="0.25">
      <c r="A727" s="26" t="s">
        <v>60</v>
      </c>
      <c r="B727">
        <v>0.77</v>
      </c>
      <c r="C727" t="s">
        <v>25</v>
      </c>
    </row>
    <row r="728" spans="1:3" x14ac:dyDescent="0.25">
      <c r="A728" s="26" t="s">
        <v>61</v>
      </c>
      <c r="B728">
        <v>0.78</v>
      </c>
      <c r="C728" t="s">
        <v>25</v>
      </c>
    </row>
    <row r="729" spans="1:3" x14ac:dyDescent="0.25">
      <c r="A729" s="26" t="s">
        <v>62</v>
      </c>
      <c r="B729">
        <v>0.55000000000000004</v>
      </c>
      <c r="C729" t="s">
        <v>25</v>
      </c>
    </row>
    <row r="730" spans="1:3" x14ac:dyDescent="0.25">
      <c r="A730" s="26" t="s">
        <v>63</v>
      </c>
      <c r="B730">
        <v>0.56000000000000005</v>
      </c>
      <c r="C730" t="s">
        <v>25</v>
      </c>
    </row>
    <row r="731" spans="1:3" x14ac:dyDescent="0.25">
      <c r="A731" s="26" t="s">
        <v>64</v>
      </c>
      <c r="B731">
        <v>0.6</v>
      </c>
      <c r="C731" t="s">
        <v>25</v>
      </c>
    </row>
    <row r="732" spans="1:3" x14ac:dyDescent="0.25">
      <c r="A732" s="26" t="s">
        <v>65</v>
      </c>
      <c r="B732">
        <v>0.52</v>
      </c>
      <c r="C732" t="s">
        <v>25</v>
      </c>
    </row>
    <row r="733" spans="1:3" x14ac:dyDescent="0.25">
      <c r="A733" s="26" t="s">
        <v>66</v>
      </c>
      <c r="B733">
        <v>0.7</v>
      </c>
      <c r="C733" t="s">
        <v>25</v>
      </c>
    </row>
    <row r="734" spans="1:3" x14ac:dyDescent="0.25">
      <c r="A734" s="26" t="s">
        <v>67</v>
      </c>
      <c r="B734">
        <v>0.86</v>
      </c>
      <c r="C734" t="s">
        <v>25</v>
      </c>
    </row>
    <row r="735" spans="1:3" x14ac:dyDescent="0.25">
      <c r="A735" s="26" t="s">
        <v>68</v>
      </c>
      <c r="B735">
        <v>0.49</v>
      </c>
      <c r="C735" t="s">
        <v>25</v>
      </c>
    </row>
    <row r="736" spans="1:3" x14ac:dyDescent="0.25">
      <c r="A736" s="26" t="s">
        <v>69</v>
      </c>
      <c r="B736">
        <v>0.85</v>
      </c>
      <c r="C736" t="s">
        <v>25</v>
      </c>
    </row>
    <row r="737" spans="1:3" x14ac:dyDescent="0.25">
      <c r="A737" s="26" t="s">
        <v>70</v>
      </c>
      <c r="B737">
        <v>0.69</v>
      </c>
      <c r="C737" t="s">
        <v>25</v>
      </c>
    </row>
    <row r="738" spans="1:3" x14ac:dyDescent="0.25">
      <c r="A738" s="26" t="s">
        <v>71</v>
      </c>
      <c r="B738">
        <v>0.68</v>
      </c>
      <c r="C738" t="s">
        <v>25</v>
      </c>
    </row>
    <row r="739" spans="1:3" x14ac:dyDescent="0.25">
      <c r="A739" s="26" t="s">
        <v>72</v>
      </c>
      <c r="B739">
        <v>0.69</v>
      </c>
      <c r="C739" t="s">
        <v>25</v>
      </c>
    </row>
    <row r="740" spans="1:3" x14ac:dyDescent="0.25">
      <c r="A740" s="26" t="s">
        <v>73</v>
      </c>
      <c r="B740">
        <v>0.79</v>
      </c>
      <c r="C740" t="s">
        <v>25</v>
      </c>
    </row>
    <row r="741" spans="1:3" x14ac:dyDescent="0.25">
      <c r="A741" s="26" t="s">
        <v>74</v>
      </c>
      <c r="B741">
        <v>0.65</v>
      </c>
      <c r="C741" t="s">
        <v>25</v>
      </c>
    </row>
    <row r="742" spans="1:3" x14ac:dyDescent="0.25">
      <c r="A742" s="26" t="s">
        <v>75</v>
      </c>
      <c r="B742">
        <v>0.73</v>
      </c>
      <c r="C742" t="s">
        <v>25</v>
      </c>
    </row>
    <row r="743" spans="1:3" x14ac:dyDescent="0.25">
      <c r="A743" s="26" t="s">
        <v>37</v>
      </c>
      <c r="B743">
        <v>82.5</v>
      </c>
      <c r="C743" t="s">
        <v>26</v>
      </c>
    </row>
    <row r="744" spans="1:3" x14ac:dyDescent="0.25">
      <c r="A744" s="26" t="s">
        <v>38</v>
      </c>
      <c r="B744">
        <v>81.3</v>
      </c>
      <c r="C744" t="s">
        <v>26</v>
      </c>
    </row>
    <row r="745" spans="1:3" x14ac:dyDescent="0.25">
      <c r="A745" s="26" t="s">
        <v>39</v>
      </c>
      <c r="B745">
        <v>81.099999999999994</v>
      </c>
      <c r="C745" t="s">
        <v>26</v>
      </c>
    </row>
    <row r="746" spans="1:3" x14ac:dyDescent="0.25">
      <c r="A746" s="26" t="s">
        <v>40</v>
      </c>
      <c r="B746">
        <v>81.5</v>
      </c>
      <c r="C746" t="s">
        <v>26</v>
      </c>
    </row>
    <row r="747" spans="1:3" x14ac:dyDescent="0.25">
      <c r="A747" s="26" t="s">
        <v>41</v>
      </c>
      <c r="B747">
        <v>79.099999999999994</v>
      </c>
      <c r="C747" t="s">
        <v>26</v>
      </c>
    </row>
    <row r="748" spans="1:3" x14ac:dyDescent="0.25">
      <c r="A748" s="26" t="s">
        <v>42</v>
      </c>
      <c r="B748">
        <v>78.7</v>
      </c>
      <c r="C748" t="s">
        <v>26</v>
      </c>
    </row>
    <row r="749" spans="1:3" x14ac:dyDescent="0.25">
      <c r="A749" s="26" t="s">
        <v>43</v>
      </c>
      <c r="B749">
        <v>80.8</v>
      </c>
      <c r="C749" t="s">
        <v>26</v>
      </c>
    </row>
    <row r="750" spans="1:3" x14ac:dyDescent="0.25">
      <c r="A750" s="26" t="s">
        <v>44</v>
      </c>
      <c r="B750">
        <v>77.7</v>
      </c>
      <c r="C750" t="s">
        <v>26</v>
      </c>
    </row>
    <row r="751" spans="1:3" x14ac:dyDescent="0.25">
      <c r="A751" s="26" t="s">
        <v>45</v>
      </c>
      <c r="B751">
        <v>81.599999999999994</v>
      </c>
      <c r="C751" t="s">
        <v>26</v>
      </c>
    </row>
    <row r="752" spans="1:3" x14ac:dyDescent="0.25">
      <c r="A752" s="26" t="s">
        <v>46</v>
      </c>
      <c r="B752">
        <v>82.4</v>
      </c>
      <c r="C752" t="s">
        <v>26</v>
      </c>
    </row>
    <row r="753" spans="1:3" x14ac:dyDescent="0.25">
      <c r="A753" s="26" t="s">
        <v>47</v>
      </c>
      <c r="B753">
        <v>80.7</v>
      </c>
      <c r="C753" t="s">
        <v>26</v>
      </c>
    </row>
    <row r="754" spans="1:3" x14ac:dyDescent="0.25">
      <c r="A754" s="26" t="s">
        <v>48</v>
      </c>
      <c r="B754">
        <v>81.099999999999994</v>
      </c>
      <c r="C754" t="s">
        <v>26</v>
      </c>
    </row>
    <row r="755" spans="1:3" x14ac:dyDescent="0.25">
      <c r="A755" s="26" t="s">
        <v>49</v>
      </c>
      <c r="B755">
        <v>75.7</v>
      </c>
      <c r="C755" t="s">
        <v>26</v>
      </c>
    </row>
    <row r="756" spans="1:3" x14ac:dyDescent="0.25">
      <c r="A756" s="26" t="s">
        <v>50</v>
      </c>
      <c r="B756">
        <v>82.5</v>
      </c>
      <c r="C756" t="s">
        <v>26</v>
      </c>
    </row>
    <row r="757" spans="1:3" x14ac:dyDescent="0.25">
      <c r="A757" s="26" t="s">
        <v>51</v>
      </c>
      <c r="B757">
        <v>81.5</v>
      </c>
      <c r="C757" t="s">
        <v>26</v>
      </c>
    </row>
    <row r="758" spans="1:3" x14ac:dyDescent="0.25">
      <c r="A758" s="26" t="s">
        <v>52</v>
      </c>
      <c r="B758">
        <v>82.1</v>
      </c>
      <c r="C758" t="s">
        <v>26</v>
      </c>
    </row>
    <row r="759" spans="1:3" x14ac:dyDescent="0.25">
      <c r="A759" s="26" t="s">
        <v>53</v>
      </c>
      <c r="B759">
        <v>82.6</v>
      </c>
      <c r="C759" t="s">
        <v>26</v>
      </c>
    </row>
    <row r="760" spans="1:3" x14ac:dyDescent="0.25">
      <c r="A760" s="26" t="s">
        <v>54</v>
      </c>
      <c r="B760">
        <v>83.9</v>
      </c>
      <c r="C760" t="s">
        <v>26</v>
      </c>
    </row>
    <row r="761" spans="1:3" x14ac:dyDescent="0.25">
      <c r="A761" s="26" t="s">
        <v>55</v>
      </c>
      <c r="B761">
        <v>82.1</v>
      </c>
      <c r="C761" t="s">
        <v>26</v>
      </c>
    </row>
    <row r="762" spans="1:3" x14ac:dyDescent="0.25">
      <c r="A762" s="26" t="s">
        <v>56</v>
      </c>
      <c r="B762">
        <v>74.599999999999994</v>
      </c>
      <c r="C762" t="s">
        <v>26</v>
      </c>
    </row>
    <row r="763" spans="1:3" x14ac:dyDescent="0.25">
      <c r="A763" s="26" t="s">
        <v>57</v>
      </c>
      <c r="B763">
        <v>82.4</v>
      </c>
      <c r="C763" t="s">
        <v>26</v>
      </c>
    </row>
    <row r="764" spans="1:3" x14ac:dyDescent="0.25">
      <c r="A764" s="26" t="s">
        <v>58</v>
      </c>
      <c r="B764">
        <v>75</v>
      </c>
      <c r="C764" t="s">
        <v>26</v>
      </c>
    </row>
    <row r="765" spans="1:3" x14ac:dyDescent="0.25">
      <c r="A765" s="26" t="s">
        <v>59</v>
      </c>
      <c r="B765">
        <v>81.599999999999994</v>
      </c>
      <c r="C765" t="s">
        <v>26</v>
      </c>
    </row>
    <row r="766" spans="1:3" x14ac:dyDescent="0.25">
      <c r="A766" s="26" t="s">
        <v>60</v>
      </c>
      <c r="B766">
        <v>81.7</v>
      </c>
      <c r="C766" t="s">
        <v>26</v>
      </c>
    </row>
    <row r="767" spans="1:3" x14ac:dyDescent="0.25">
      <c r="A767" s="26" t="s">
        <v>61</v>
      </c>
      <c r="B767">
        <v>82.4</v>
      </c>
      <c r="C767" t="s">
        <v>26</v>
      </c>
    </row>
    <row r="768" spans="1:3" x14ac:dyDescent="0.25">
      <c r="A768" s="26" t="s">
        <v>62</v>
      </c>
      <c r="B768">
        <v>77.599999999999994</v>
      </c>
      <c r="C768" t="s">
        <v>26</v>
      </c>
    </row>
    <row r="769" spans="1:3" x14ac:dyDescent="0.25">
      <c r="A769" s="26" t="s">
        <v>63</v>
      </c>
      <c r="B769">
        <v>81.2</v>
      </c>
      <c r="C769" t="s">
        <v>26</v>
      </c>
    </row>
    <row r="770" spans="1:3" x14ac:dyDescent="0.25">
      <c r="A770" s="26" t="s">
        <v>64</v>
      </c>
      <c r="B770">
        <v>76.7</v>
      </c>
      <c r="C770" t="s">
        <v>26</v>
      </c>
    </row>
    <row r="771" spans="1:3" x14ac:dyDescent="0.25">
      <c r="A771" s="26" t="s">
        <v>65</v>
      </c>
      <c r="B771">
        <v>80.900000000000006</v>
      </c>
      <c r="C771" t="s">
        <v>26</v>
      </c>
    </row>
    <row r="772" spans="1:3" x14ac:dyDescent="0.25">
      <c r="A772" s="26" t="s">
        <v>66</v>
      </c>
      <c r="B772">
        <v>83</v>
      </c>
      <c r="C772" t="s">
        <v>26</v>
      </c>
    </row>
    <row r="773" spans="1:3" x14ac:dyDescent="0.25">
      <c r="A773" s="26" t="s">
        <v>67</v>
      </c>
      <c r="B773">
        <v>82.3</v>
      </c>
      <c r="C773" t="s">
        <v>26</v>
      </c>
    </row>
    <row r="774" spans="1:3" x14ac:dyDescent="0.25">
      <c r="A774" s="26" t="s">
        <v>68</v>
      </c>
      <c r="B774">
        <v>83</v>
      </c>
      <c r="C774" t="s">
        <v>26</v>
      </c>
    </row>
    <row r="775" spans="1:3" x14ac:dyDescent="0.25">
      <c r="A775" s="26" t="s">
        <v>69</v>
      </c>
      <c r="B775">
        <v>78</v>
      </c>
      <c r="C775" t="s">
        <v>26</v>
      </c>
    </row>
    <row r="776" spans="1:3" x14ac:dyDescent="0.25">
      <c r="A776" s="26" t="s">
        <v>70</v>
      </c>
      <c r="B776">
        <v>81</v>
      </c>
      <c r="C776" t="s">
        <v>26</v>
      </c>
    </row>
    <row r="777" spans="1:3" x14ac:dyDescent="0.25">
      <c r="A777" s="26" t="s">
        <v>71</v>
      </c>
      <c r="B777">
        <v>78.8</v>
      </c>
      <c r="C777" t="s">
        <v>26</v>
      </c>
    </row>
    <row r="778" spans="1:3" x14ac:dyDescent="0.25">
      <c r="A778" s="26" t="s">
        <v>72</v>
      </c>
      <c r="B778">
        <v>80.099999999999994</v>
      </c>
      <c r="C778" t="s">
        <v>26</v>
      </c>
    </row>
    <row r="779" spans="1:3" x14ac:dyDescent="0.25">
      <c r="A779" s="26" t="s">
        <v>73</v>
      </c>
      <c r="B779">
        <v>74.7</v>
      </c>
      <c r="C779" t="s">
        <v>26</v>
      </c>
    </row>
    <row r="780" spans="1:3" x14ac:dyDescent="0.25">
      <c r="A780" s="26" t="s">
        <v>74</v>
      </c>
      <c r="B780">
        <v>71.3</v>
      </c>
      <c r="C780" t="s">
        <v>26</v>
      </c>
    </row>
    <row r="781" spans="1:3" x14ac:dyDescent="0.25">
      <c r="A781" s="26" t="s">
        <v>75</v>
      </c>
      <c r="B781">
        <v>57.4</v>
      </c>
      <c r="C781" t="s">
        <v>26</v>
      </c>
    </row>
    <row r="782" spans="1:3" x14ac:dyDescent="0.25">
      <c r="A782" s="26" t="s">
        <v>37</v>
      </c>
      <c r="B782">
        <v>0.85</v>
      </c>
      <c r="C782" t="s">
        <v>27</v>
      </c>
    </row>
    <row r="783" spans="1:3" x14ac:dyDescent="0.25">
      <c r="A783" s="26" t="s">
        <v>38</v>
      </c>
      <c r="B783">
        <v>0.7</v>
      </c>
      <c r="C783" t="s">
        <v>27</v>
      </c>
    </row>
    <row r="784" spans="1:3" x14ac:dyDescent="0.25">
      <c r="A784" s="26" t="s">
        <v>39</v>
      </c>
      <c r="B784">
        <v>0.75</v>
      </c>
      <c r="C784" t="s">
        <v>27</v>
      </c>
    </row>
    <row r="785" spans="1:3" x14ac:dyDescent="0.25">
      <c r="A785" s="26" t="s">
        <v>40</v>
      </c>
      <c r="B785">
        <v>0.88</v>
      </c>
      <c r="C785" t="s">
        <v>27</v>
      </c>
    </row>
    <row r="786" spans="1:3" x14ac:dyDescent="0.25">
      <c r="A786" s="26" t="s">
        <v>41</v>
      </c>
      <c r="B786">
        <v>0.56999999999999995</v>
      </c>
      <c r="C786" t="s">
        <v>27</v>
      </c>
    </row>
    <row r="787" spans="1:3" x14ac:dyDescent="0.25">
      <c r="A787" s="26" t="s">
        <v>42</v>
      </c>
      <c r="B787">
        <v>0.61</v>
      </c>
      <c r="C787" t="s">
        <v>27</v>
      </c>
    </row>
    <row r="788" spans="1:3" x14ac:dyDescent="0.25">
      <c r="A788" s="26" t="s">
        <v>43</v>
      </c>
      <c r="B788">
        <v>0.72</v>
      </c>
      <c r="C788" t="s">
        <v>27</v>
      </c>
    </row>
    <row r="789" spans="1:3" x14ac:dyDescent="0.25">
      <c r="A789" s="26" t="s">
        <v>44</v>
      </c>
      <c r="B789">
        <v>0.51</v>
      </c>
      <c r="C789" t="s">
        <v>27</v>
      </c>
    </row>
    <row r="790" spans="1:3" x14ac:dyDescent="0.25">
      <c r="A790" s="26" t="s">
        <v>45</v>
      </c>
      <c r="B790">
        <v>0.7</v>
      </c>
      <c r="C790" t="s">
        <v>27</v>
      </c>
    </row>
    <row r="791" spans="1:3" x14ac:dyDescent="0.25">
      <c r="A791" s="26" t="s">
        <v>46</v>
      </c>
      <c r="B791">
        <v>0.68</v>
      </c>
      <c r="C791" t="s">
        <v>27</v>
      </c>
    </row>
    <row r="792" spans="1:3" x14ac:dyDescent="0.25">
      <c r="A792" s="26" t="s">
        <v>47</v>
      </c>
      <c r="B792">
        <v>0.65</v>
      </c>
      <c r="C792" t="s">
        <v>27</v>
      </c>
    </row>
    <row r="793" spans="1:3" x14ac:dyDescent="0.25">
      <c r="A793" s="26" t="s">
        <v>48</v>
      </c>
      <c r="B793">
        <v>0.74</v>
      </c>
      <c r="C793" t="s">
        <v>27</v>
      </c>
    </row>
    <row r="794" spans="1:3" x14ac:dyDescent="0.25">
      <c r="A794" s="26" t="s">
        <v>49</v>
      </c>
      <c r="B794">
        <v>0.56000000000000005</v>
      </c>
      <c r="C794" t="s">
        <v>27</v>
      </c>
    </row>
    <row r="795" spans="1:3" x14ac:dyDescent="0.25">
      <c r="A795" s="26" t="s">
        <v>50</v>
      </c>
      <c r="B795">
        <v>0.76</v>
      </c>
      <c r="C795" t="s">
        <v>27</v>
      </c>
    </row>
    <row r="796" spans="1:3" x14ac:dyDescent="0.25">
      <c r="A796" s="26" t="s">
        <v>51</v>
      </c>
      <c r="B796">
        <v>0.82</v>
      </c>
      <c r="C796" t="s">
        <v>27</v>
      </c>
    </row>
    <row r="797" spans="1:3" x14ac:dyDescent="0.25">
      <c r="A797" s="26" t="s">
        <v>52</v>
      </c>
      <c r="B797">
        <v>0.84</v>
      </c>
      <c r="C797" t="s">
        <v>27</v>
      </c>
    </row>
    <row r="798" spans="1:3" x14ac:dyDescent="0.25">
      <c r="A798" s="26" t="s">
        <v>53</v>
      </c>
      <c r="B798">
        <v>0.66</v>
      </c>
      <c r="C798" t="s">
        <v>27</v>
      </c>
    </row>
    <row r="799" spans="1:3" x14ac:dyDescent="0.25">
      <c r="A799" s="26" t="s">
        <v>54</v>
      </c>
      <c r="B799">
        <v>0.35</v>
      </c>
      <c r="C799" t="s">
        <v>27</v>
      </c>
    </row>
    <row r="800" spans="1:3" x14ac:dyDescent="0.25">
      <c r="A800" s="26" t="s">
        <v>55</v>
      </c>
      <c r="B800">
        <v>0.33</v>
      </c>
      <c r="C800" t="s">
        <v>27</v>
      </c>
    </row>
    <row r="801" spans="1:3" x14ac:dyDescent="0.25">
      <c r="A801" s="26" t="s">
        <v>56</v>
      </c>
      <c r="B801">
        <v>0.46</v>
      </c>
      <c r="C801" t="s">
        <v>27</v>
      </c>
    </row>
    <row r="802" spans="1:3" x14ac:dyDescent="0.25">
      <c r="A802" s="26" t="s">
        <v>57</v>
      </c>
      <c r="B802">
        <v>0.7</v>
      </c>
      <c r="C802" t="s">
        <v>27</v>
      </c>
    </row>
    <row r="803" spans="1:3" x14ac:dyDescent="0.25">
      <c r="A803" s="26" t="s">
        <v>58</v>
      </c>
      <c r="B803">
        <v>0.66</v>
      </c>
      <c r="C803" t="s">
        <v>27</v>
      </c>
    </row>
    <row r="804" spans="1:3" x14ac:dyDescent="0.25">
      <c r="A804" s="26" t="s">
        <v>59</v>
      </c>
      <c r="B804">
        <v>0.76</v>
      </c>
      <c r="C804" t="s">
        <v>27</v>
      </c>
    </row>
    <row r="805" spans="1:3" x14ac:dyDescent="0.25">
      <c r="A805" s="26" t="s">
        <v>60</v>
      </c>
      <c r="B805">
        <v>0.88</v>
      </c>
      <c r="C805" t="s">
        <v>27</v>
      </c>
    </row>
    <row r="806" spans="1:3" x14ac:dyDescent="0.25">
      <c r="A806" s="26" t="s">
        <v>61</v>
      </c>
      <c r="B806">
        <v>0.78</v>
      </c>
      <c r="C806" t="s">
        <v>27</v>
      </c>
    </row>
    <row r="807" spans="1:3" x14ac:dyDescent="0.25">
      <c r="A807" s="26" t="s">
        <v>62</v>
      </c>
      <c r="B807">
        <v>0.57999999999999996</v>
      </c>
      <c r="C807" t="s">
        <v>27</v>
      </c>
    </row>
    <row r="808" spans="1:3" x14ac:dyDescent="0.25">
      <c r="A808" s="26" t="s">
        <v>63</v>
      </c>
      <c r="B808">
        <v>0.46</v>
      </c>
      <c r="C808" t="s">
        <v>27</v>
      </c>
    </row>
    <row r="809" spans="1:3" x14ac:dyDescent="0.25">
      <c r="A809" s="26" t="s">
        <v>64</v>
      </c>
      <c r="B809">
        <v>0.66</v>
      </c>
      <c r="C809" t="s">
        <v>27</v>
      </c>
    </row>
    <row r="810" spans="1:3" x14ac:dyDescent="0.25">
      <c r="A810" s="26" t="s">
        <v>65</v>
      </c>
      <c r="B810">
        <v>0.65</v>
      </c>
      <c r="C810" t="s">
        <v>27</v>
      </c>
    </row>
    <row r="811" spans="1:3" x14ac:dyDescent="0.25">
      <c r="A811" s="26" t="s">
        <v>66</v>
      </c>
      <c r="B811">
        <v>0.72</v>
      </c>
      <c r="C811" t="s">
        <v>27</v>
      </c>
    </row>
    <row r="812" spans="1:3" x14ac:dyDescent="0.25">
      <c r="A812" s="26" t="s">
        <v>67</v>
      </c>
      <c r="B812">
        <v>0.8</v>
      </c>
      <c r="C812" t="s">
        <v>27</v>
      </c>
    </row>
    <row r="813" spans="1:3" x14ac:dyDescent="0.25">
      <c r="A813" s="26" t="s">
        <v>68</v>
      </c>
      <c r="B813">
        <v>0.8</v>
      </c>
      <c r="C813" t="s">
        <v>27</v>
      </c>
    </row>
    <row r="814" spans="1:3" x14ac:dyDescent="0.25">
      <c r="A814" s="26" t="s">
        <v>69</v>
      </c>
      <c r="B814">
        <v>0.66</v>
      </c>
      <c r="C814" t="s">
        <v>27</v>
      </c>
    </row>
    <row r="815" spans="1:3" x14ac:dyDescent="0.25">
      <c r="A815" s="26" t="s">
        <v>70</v>
      </c>
      <c r="B815">
        <v>0.7</v>
      </c>
      <c r="C815" t="s">
        <v>27</v>
      </c>
    </row>
    <row r="816" spans="1:3" x14ac:dyDescent="0.25">
      <c r="A816" s="26" t="s">
        <v>71</v>
      </c>
      <c r="B816">
        <v>0.88</v>
      </c>
      <c r="C816" t="s">
        <v>27</v>
      </c>
    </row>
    <row r="817" spans="1:3" x14ac:dyDescent="0.25">
      <c r="A817" s="26" t="s">
        <v>72</v>
      </c>
      <c r="B817">
        <v>0.69</v>
      </c>
      <c r="C817" t="s">
        <v>27</v>
      </c>
    </row>
    <row r="818" spans="1:3" x14ac:dyDescent="0.25">
      <c r="A818" s="26" t="s">
        <v>73</v>
      </c>
      <c r="B818">
        <v>0.7</v>
      </c>
      <c r="C818" t="s">
        <v>27</v>
      </c>
    </row>
    <row r="819" spans="1:3" x14ac:dyDescent="0.25">
      <c r="A819" s="26" t="s">
        <v>74</v>
      </c>
      <c r="B819">
        <v>0.43</v>
      </c>
      <c r="C819" t="s">
        <v>27</v>
      </c>
    </row>
    <row r="820" spans="1:3" x14ac:dyDescent="0.25">
      <c r="A820" s="26" t="s">
        <v>75</v>
      </c>
      <c r="B820">
        <v>0.67</v>
      </c>
      <c r="C820" t="s">
        <v>27</v>
      </c>
    </row>
    <row r="821" spans="1:3" x14ac:dyDescent="0.25">
      <c r="A821" s="26" t="s">
        <v>37</v>
      </c>
      <c r="B821">
        <v>7.3</v>
      </c>
      <c r="C821" t="s">
        <v>28</v>
      </c>
    </row>
    <row r="822" spans="1:3" x14ac:dyDescent="0.25">
      <c r="A822" s="26" t="s">
        <v>38</v>
      </c>
      <c r="B822">
        <v>7</v>
      </c>
      <c r="C822" t="s">
        <v>28</v>
      </c>
    </row>
    <row r="823" spans="1:3" x14ac:dyDescent="0.25">
      <c r="A823" s="26" t="s">
        <v>39</v>
      </c>
      <c r="B823">
        <v>6.9</v>
      </c>
      <c r="C823" t="s">
        <v>28</v>
      </c>
    </row>
    <row r="824" spans="1:3" x14ac:dyDescent="0.25">
      <c r="A824" s="26" t="s">
        <v>40</v>
      </c>
      <c r="B824">
        <v>7.3</v>
      </c>
      <c r="C824" t="s">
        <v>28</v>
      </c>
    </row>
    <row r="825" spans="1:3" x14ac:dyDescent="0.25">
      <c r="A825" s="26" t="s">
        <v>41</v>
      </c>
      <c r="B825">
        <v>6.7</v>
      </c>
      <c r="C825" t="s">
        <v>28</v>
      </c>
    </row>
    <row r="826" spans="1:3" x14ac:dyDescent="0.25">
      <c r="A826" s="26" t="s">
        <v>42</v>
      </c>
      <c r="B826">
        <v>6.6</v>
      </c>
      <c r="C826" t="s">
        <v>28</v>
      </c>
    </row>
    <row r="827" spans="1:3" x14ac:dyDescent="0.25">
      <c r="A827" s="26" t="s">
        <v>43</v>
      </c>
      <c r="B827">
        <v>7.5</v>
      </c>
      <c r="C827" t="s">
        <v>28</v>
      </c>
    </row>
    <row r="828" spans="1:3" x14ac:dyDescent="0.25">
      <c r="A828" s="26" t="s">
        <v>44</v>
      </c>
      <c r="B828">
        <v>5.6</v>
      </c>
      <c r="C828" t="s">
        <v>28</v>
      </c>
    </row>
    <row r="829" spans="1:3" x14ac:dyDescent="0.25">
      <c r="A829" s="26" t="s">
        <v>45</v>
      </c>
      <c r="B829">
        <v>7.5</v>
      </c>
      <c r="C829" t="s">
        <v>28</v>
      </c>
    </row>
    <row r="830" spans="1:3" x14ac:dyDescent="0.25">
      <c r="A830" s="26" t="s">
        <v>46</v>
      </c>
      <c r="B830">
        <v>6.4</v>
      </c>
      <c r="C830" t="s">
        <v>28</v>
      </c>
    </row>
    <row r="831" spans="1:3" x14ac:dyDescent="0.25">
      <c r="A831" s="26" t="s">
        <v>47</v>
      </c>
      <c r="B831">
        <v>7</v>
      </c>
      <c r="C831" t="s">
        <v>28</v>
      </c>
    </row>
    <row r="832" spans="1:3" x14ac:dyDescent="0.25">
      <c r="A832" s="26" t="s">
        <v>48</v>
      </c>
      <c r="B832">
        <v>5.2</v>
      </c>
      <c r="C832" t="s">
        <v>28</v>
      </c>
    </row>
    <row r="833" spans="1:3" x14ac:dyDescent="0.25">
      <c r="A833" s="26" t="s">
        <v>49</v>
      </c>
      <c r="B833">
        <v>5.3</v>
      </c>
      <c r="C833" t="s">
        <v>28</v>
      </c>
    </row>
    <row r="834" spans="1:3" x14ac:dyDescent="0.25">
      <c r="A834" s="26" t="s">
        <v>50</v>
      </c>
      <c r="B834">
        <v>7.5</v>
      </c>
      <c r="C834" t="s">
        <v>28</v>
      </c>
    </row>
    <row r="835" spans="1:3" x14ac:dyDescent="0.25">
      <c r="A835" s="26" t="s">
        <v>51</v>
      </c>
      <c r="B835">
        <v>7</v>
      </c>
      <c r="C835" t="s">
        <v>28</v>
      </c>
    </row>
    <row r="836" spans="1:3" x14ac:dyDescent="0.25">
      <c r="A836" s="26" t="s">
        <v>52</v>
      </c>
      <c r="B836">
        <v>7.2</v>
      </c>
      <c r="C836" t="s">
        <v>28</v>
      </c>
    </row>
    <row r="837" spans="1:3" x14ac:dyDescent="0.25">
      <c r="A837" s="26" t="s">
        <v>53</v>
      </c>
      <c r="B837">
        <v>5.9</v>
      </c>
      <c r="C837" t="s">
        <v>28</v>
      </c>
    </row>
    <row r="838" spans="1:3" x14ac:dyDescent="0.25">
      <c r="A838" s="26" t="s">
        <v>54</v>
      </c>
      <c r="B838">
        <v>5.9</v>
      </c>
      <c r="C838" t="s">
        <v>28</v>
      </c>
    </row>
    <row r="839" spans="1:3" x14ac:dyDescent="0.25">
      <c r="A839" s="26" t="s">
        <v>55</v>
      </c>
      <c r="B839">
        <v>5.9</v>
      </c>
      <c r="C839" t="s">
        <v>28</v>
      </c>
    </row>
    <row r="840" spans="1:3" x14ac:dyDescent="0.25">
      <c r="A840" s="26" t="s">
        <v>56</v>
      </c>
      <c r="B840">
        <v>5.9</v>
      </c>
      <c r="C840" t="s">
        <v>28</v>
      </c>
    </row>
    <row r="841" spans="1:3" x14ac:dyDescent="0.25">
      <c r="A841" s="26" t="s">
        <v>57</v>
      </c>
      <c r="B841">
        <v>6.9</v>
      </c>
      <c r="C841" t="s">
        <v>28</v>
      </c>
    </row>
    <row r="842" spans="1:3" x14ac:dyDescent="0.25">
      <c r="A842" s="26" t="s">
        <v>58</v>
      </c>
      <c r="B842">
        <v>6.6</v>
      </c>
      <c r="C842" t="s">
        <v>28</v>
      </c>
    </row>
    <row r="843" spans="1:3" x14ac:dyDescent="0.25">
      <c r="A843" s="26" t="s">
        <v>59</v>
      </c>
      <c r="B843">
        <v>7.4</v>
      </c>
      <c r="C843" t="s">
        <v>28</v>
      </c>
    </row>
    <row r="844" spans="1:3" x14ac:dyDescent="0.25">
      <c r="A844" s="26" t="s">
        <v>60</v>
      </c>
      <c r="B844">
        <v>7.3</v>
      </c>
      <c r="C844" t="s">
        <v>28</v>
      </c>
    </row>
    <row r="845" spans="1:3" x14ac:dyDescent="0.25">
      <c r="A845" s="26" t="s">
        <v>61</v>
      </c>
      <c r="B845">
        <v>7.5</v>
      </c>
      <c r="C845" t="s">
        <v>28</v>
      </c>
    </row>
    <row r="846" spans="1:3" x14ac:dyDescent="0.25">
      <c r="A846" s="26" t="s">
        <v>62</v>
      </c>
      <c r="B846">
        <v>6</v>
      </c>
      <c r="C846" t="s">
        <v>28</v>
      </c>
    </row>
    <row r="847" spans="1:3" x14ac:dyDescent="0.25">
      <c r="A847" s="26" t="s">
        <v>63</v>
      </c>
      <c r="B847">
        <v>5.2</v>
      </c>
      <c r="C847" t="s">
        <v>28</v>
      </c>
    </row>
    <row r="848" spans="1:3" x14ac:dyDescent="0.25">
      <c r="A848" s="26" t="s">
        <v>64</v>
      </c>
      <c r="B848">
        <v>6.1</v>
      </c>
      <c r="C848" t="s">
        <v>28</v>
      </c>
    </row>
    <row r="849" spans="1:3" x14ac:dyDescent="0.25">
      <c r="A849" s="26" t="s">
        <v>65</v>
      </c>
      <c r="B849">
        <v>5.8</v>
      </c>
      <c r="C849" t="s">
        <v>28</v>
      </c>
    </row>
    <row r="850" spans="1:3" x14ac:dyDescent="0.25">
      <c r="A850" s="26" t="s">
        <v>66</v>
      </c>
      <c r="B850">
        <v>6.4</v>
      </c>
      <c r="C850" t="s">
        <v>28</v>
      </c>
    </row>
    <row r="851" spans="1:3" x14ac:dyDescent="0.25">
      <c r="A851" s="26" t="s">
        <v>67</v>
      </c>
      <c r="B851">
        <v>7.3</v>
      </c>
      <c r="C851" t="s">
        <v>28</v>
      </c>
    </row>
    <row r="852" spans="1:3" x14ac:dyDescent="0.25">
      <c r="A852" s="26" t="s">
        <v>68</v>
      </c>
      <c r="B852">
        <v>7.5</v>
      </c>
      <c r="C852" t="s">
        <v>28</v>
      </c>
    </row>
    <row r="853" spans="1:3" x14ac:dyDescent="0.25">
      <c r="A853" s="26" t="s">
        <v>69</v>
      </c>
      <c r="B853">
        <v>5.5</v>
      </c>
      <c r="C853" t="s">
        <v>28</v>
      </c>
    </row>
    <row r="854" spans="1:3" x14ac:dyDescent="0.25">
      <c r="A854" s="26" t="s">
        <v>70</v>
      </c>
      <c r="B854">
        <v>6.7</v>
      </c>
      <c r="C854" t="s">
        <v>28</v>
      </c>
    </row>
    <row r="855" spans="1:3" x14ac:dyDescent="0.25">
      <c r="A855" s="26" t="s">
        <v>71</v>
      </c>
      <c r="B855">
        <v>6.9</v>
      </c>
      <c r="C855" t="s">
        <v>28</v>
      </c>
    </row>
    <row r="856" spans="1:3" x14ac:dyDescent="0.25">
      <c r="A856" s="26" t="s">
        <v>72</v>
      </c>
      <c r="B856">
        <v>6.5</v>
      </c>
      <c r="C856" t="s">
        <v>28</v>
      </c>
    </row>
    <row r="857" spans="1:3" x14ac:dyDescent="0.25">
      <c r="A857" s="26" t="s">
        <v>73</v>
      </c>
      <c r="B857">
        <v>6.6</v>
      </c>
      <c r="C857" t="s">
        <v>28</v>
      </c>
    </row>
    <row r="858" spans="1:3" x14ac:dyDescent="0.25">
      <c r="A858" s="26" t="s">
        <v>74</v>
      </c>
      <c r="B858">
        <v>6</v>
      </c>
      <c r="C858" t="s">
        <v>28</v>
      </c>
    </row>
    <row r="859" spans="1:3" x14ac:dyDescent="0.25">
      <c r="A859" s="26" t="s">
        <v>75</v>
      </c>
      <c r="B859">
        <v>4.8</v>
      </c>
      <c r="C859" t="s">
        <v>28</v>
      </c>
    </row>
    <row r="860" spans="1:3" x14ac:dyDescent="0.25">
      <c r="A860" s="26" t="s">
        <v>37</v>
      </c>
      <c r="B860">
        <v>0.63600000000000001</v>
      </c>
      <c r="C860" t="s">
        <v>29</v>
      </c>
    </row>
    <row r="861" spans="1:3" x14ac:dyDescent="0.25">
      <c r="A861" s="26" t="s">
        <v>38</v>
      </c>
      <c r="B861">
        <v>0.80700000000000005</v>
      </c>
      <c r="C861" t="s">
        <v>29</v>
      </c>
    </row>
    <row r="862" spans="1:3" x14ac:dyDescent="0.25">
      <c r="A862" s="26" t="s">
        <v>39</v>
      </c>
      <c r="B862">
        <v>0.70700000000000007</v>
      </c>
      <c r="C862" t="s">
        <v>29</v>
      </c>
    </row>
    <row r="863" spans="1:3" x14ac:dyDescent="0.25">
      <c r="A863" s="26" t="s">
        <v>40</v>
      </c>
      <c r="B863">
        <v>0.80900000000000005</v>
      </c>
      <c r="C863" t="s">
        <v>29</v>
      </c>
    </row>
    <row r="864" spans="1:3" x14ac:dyDescent="0.25">
      <c r="A864" s="26" t="s">
        <v>41</v>
      </c>
      <c r="B864">
        <v>0.51100000000000001</v>
      </c>
      <c r="C864" t="s">
        <v>29</v>
      </c>
    </row>
    <row r="865" spans="1:3" x14ac:dyDescent="0.25">
      <c r="A865" s="26" t="s">
        <v>42</v>
      </c>
      <c r="B865">
        <v>0.68299999999999994</v>
      </c>
      <c r="C865" t="s">
        <v>29</v>
      </c>
    </row>
    <row r="866" spans="1:3" x14ac:dyDescent="0.25">
      <c r="A866" s="26" t="s">
        <v>43</v>
      </c>
      <c r="B866">
        <v>0.83</v>
      </c>
      <c r="C866" t="s">
        <v>29</v>
      </c>
    </row>
    <row r="867" spans="1:3" x14ac:dyDescent="0.25">
      <c r="A867" s="26" t="s">
        <v>44</v>
      </c>
      <c r="B867">
        <v>0.67200000000000004</v>
      </c>
      <c r="C867" t="s">
        <v>29</v>
      </c>
    </row>
    <row r="868" spans="1:3" x14ac:dyDescent="0.25">
      <c r="A868" s="26" t="s">
        <v>45</v>
      </c>
      <c r="B868">
        <v>0.82900000000000007</v>
      </c>
      <c r="C868" t="s">
        <v>29</v>
      </c>
    </row>
    <row r="869" spans="1:3" x14ac:dyDescent="0.25">
      <c r="A869" s="26" t="s">
        <v>46</v>
      </c>
      <c r="B869">
        <v>0.69599999999999995</v>
      </c>
      <c r="C869" t="s">
        <v>29</v>
      </c>
    </row>
    <row r="870" spans="1:3" x14ac:dyDescent="0.25">
      <c r="A870" s="26" t="s">
        <v>47</v>
      </c>
      <c r="B870">
        <v>0.75900000000000001</v>
      </c>
      <c r="C870" t="s">
        <v>29</v>
      </c>
    </row>
    <row r="871" spans="1:3" x14ac:dyDescent="0.25">
      <c r="A871" s="26" t="s">
        <v>48</v>
      </c>
      <c r="B871">
        <v>0.61799999999999999</v>
      </c>
      <c r="C871" t="s">
        <v>29</v>
      </c>
    </row>
    <row r="872" spans="1:3" x14ac:dyDescent="0.25">
      <c r="A872" s="26" t="s">
        <v>49</v>
      </c>
      <c r="B872">
        <v>0.50700000000000001</v>
      </c>
      <c r="C872" t="s">
        <v>29</v>
      </c>
    </row>
    <row r="873" spans="1:3" x14ac:dyDescent="0.25">
      <c r="A873" s="26" t="s">
        <v>50</v>
      </c>
      <c r="B873">
        <v>0.87</v>
      </c>
      <c r="C873" t="s">
        <v>29</v>
      </c>
    </row>
    <row r="874" spans="1:3" x14ac:dyDescent="0.25">
      <c r="A874" s="26" t="s">
        <v>51</v>
      </c>
      <c r="B874">
        <v>0.755</v>
      </c>
      <c r="C874" t="s">
        <v>29</v>
      </c>
    </row>
    <row r="875" spans="1:3" x14ac:dyDescent="0.25">
      <c r="A875" s="26" t="s">
        <v>52</v>
      </c>
      <c r="B875">
        <v>0.70200000000000007</v>
      </c>
      <c r="C875" t="s">
        <v>29</v>
      </c>
    </row>
    <row r="876" spans="1:3" x14ac:dyDescent="0.25">
      <c r="A876" s="26" t="s">
        <v>53</v>
      </c>
      <c r="B876">
        <v>0.58299999999999996</v>
      </c>
      <c r="C876" t="s">
        <v>29</v>
      </c>
    </row>
    <row r="877" spans="1:3" x14ac:dyDescent="0.25">
      <c r="A877" s="26" t="s">
        <v>54</v>
      </c>
      <c r="B877">
        <v>0.70599999999999996</v>
      </c>
      <c r="C877" t="s">
        <v>29</v>
      </c>
    </row>
    <row r="878" spans="1:3" x14ac:dyDescent="0.25">
      <c r="A878" s="26" t="s">
        <v>55</v>
      </c>
      <c r="B878">
        <v>0.63900000000000001</v>
      </c>
      <c r="C878" t="s">
        <v>29</v>
      </c>
    </row>
    <row r="879" spans="1:3" x14ac:dyDescent="0.25">
      <c r="A879" s="26" t="s">
        <v>56</v>
      </c>
      <c r="B879">
        <v>0.60699999999999998</v>
      </c>
      <c r="C879" t="s">
        <v>29</v>
      </c>
    </row>
    <row r="880" spans="1:3" x14ac:dyDescent="0.25">
      <c r="A880" s="26" t="s">
        <v>57</v>
      </c>
      <c r="B880">
        <v>0.72</v>
      </c>
      <c r="C880" t="s">
        <v>29</v>
      </c>
    </row>
    <row r="881" spans="1:3" x14ac:dyDescent="0.25">
      <c r="A881" s="26" t="s">
        <v>58</v>
      </c>
      <c r="B881">
        <v>0.45899999999999996</v>
      </c>
      <c r="C881" t="s">
        <v>29</v>
      </c>
    </row>
    <row r="882" spans="1:3" x14ac:dyDescent="0.25">
      <c r="A882" s="26" t="s">
        <v>59</v>
      </c>
      <c r="B882">
        <v>0.81200000000000006</v>
      </c>
      <c r="C882" t="s">
        <v>29</v>
      </c>
    </row>
    <row r="883" spans="1:3" x14ac:dyDescent="0.25">
      <c r="A883" s="26" t="s">
        <v>60</v>
      </c>
      <c r="B883">
        <v>0.64800000000000002</v>
      </c>
      <c r="C883" t="s">
        <v>29</v>
      </c>
    </row>
    <row r="884" spans="1:3" x14ac:dyDescent="0.25">
      <c r="A884" s="26" t="s">
        <v>61</v>
      </c>
      <c r="B884">
        <v>0.877</v>
      </c>
      <c r="C884" t="s">
        <v>29</v>
      </c>
    </row>
    <row r="885" spans="1:3" x14ac:dyDescent="0.25">
      <c r="A885" s="26" t="s">
        <v>62</v>
      </c>
      <c r="B885">
        <v>0.66299999999999992</v>
      </c>
      <c r="C885" t="s">
        <v>29</v>
      </c>
    </row>
    <row r="886" spans="1:3" x14ac:dyDescent="0.25">
      <c r="A886" s="26" t="s">
        <v>63</v>
      </c>
      <c r="B886">
        <v>0.72099999999999997</v>
      </c>
      <c r="C886" t="s">
        <v>29</v>
      </c>
    </row>
    <row r="887" spans="1:3" x14ac:dyDescent="0.25">
      <c r="A887" s="26" t="s">
        <v>64</v>
      </c>
      <c r="B887">
        <v>0.60099999999999998</v>
      </c>
      <c r="C887" t="s">
        <v>29</v>
      </c>
    </row>
    <row r="888" spans="1:3" x14ac:dyDescent="0.25">
      <c r="A888" s="26" t="s">
        <v>65</v>
      </c>
      <c r="B888">
        <v>0.84699999999999998</v>
      </c>
      <c r="C888" t="s">
        <v>29</v>
      </c>
    </row>
    <row r="889" spans="1:3" x14ac:dyDescent="0.25">
      <c r="A889" s="26" t="s">
        <v>66</v>
      </c>
      <c r="B889">
        <v>0.83099999999999996</v>
      </c>
      <c r="C889" t="s">
        <v>29</v>
      </c>
    </row>
    <row r="890" spans="1:3" x14ac:dyDescent="0.25">
      <c r="A890" s="26" t="s">
        <v>67</v>
      </c>
      <c r="B890">
        <v>0.75900000000000001</v>
      </c>
      <c r="C890" t="s">
        <v>29</v>
      </c>
    </row>
    <row r="891" spans="1:3" x14ac:dyDescent="0.25">
      <c r="A891" s="26" t="s">
        <v>68</v>
      </c>
      <c r="B891">
        <v>0.84</v>
      </c>
      <c r="C891" t="s">
        <v>29</v>
      </c>
    </row>
    <row r="892" spans="1:3" x14ac:dyDescent="0.25">
      <c r="A892" s="26" t="s">
        <v>69</v>
      </c>
      <c r="B892">
        <v>0.60599999999999998</v>
      </c>
      <c r="C892" t="s">
        <v>29</v>
      </c>
    </row>
    <row r="893" spans="1:3" x14ac:dyDescent="0.25">
      <c r="A893" s="26" t="s">
        <v>70</v>
      </c>
      <c r="B893">
        <v>0.77400000000000002</v>
      </c>
      <c r="C893" t="s">
        <v>29</v>
      </c>
    </row>
    <row r="894" spans="1:3" x14ac:dyDescent="0.25">
      <c r="A894" s="26" t="s">
        <v>71</v>
      </c>
      <c r="B894">
        <v>0.74099999999999999</v>
      </c>
      <c r="C894" t="s">
        <v>29</v>
      </c>
    </row>
    <row r="895" spans="1:3" x14ac:dyDescent="0.25">
      <c r="A895" s="26" t="s">
        <v>72</v>
      </c>
      <c r="B895">
        <v>0.68599999999999994</v>
      </c>
      <c r="C895" t="s">
        <v>29</v>
      </c>
    </row>
    <row r="896" spans="1:3" x14ac:dyDescent="0.25">
      <c r="A896" s="26" t="s">
        <v>73</v>
      </c>
      <c r="B896">
        <v>0.373</v>
      </c>
      <c r="C896" t="s">
        <v>29</v>
      </c>
    </row>
    <row r="897" spans="1:3" x14ac:dyDescent="0.25">
      <c r="A897" s="26" t="s">
        <v>74</v>
      </c>
      <c r="B897">
        <v>0.52200000000000002</v>
      </c>
      <c r="C897" t="s">
        <v>29</v>
      </c>
    </row>
    <row r="898" spans="1:3" x14ac:dyDescent="0.25">
      <c r="A898" s="26" t="s">
        <v>75</v>
      </c>
      <c r="B898">
        <v>0.36099999999999999</v>
      </c>
      <c r="C898" t="s">
        <v>29</v>
      </c>
    </row>
    <row r="899" spans="1:3" x14ac:dyDescent="0.25">
      <c r="A899" s="26" t="s">
        <v>37</v>
      </c>
      <c r="B899">
        <v>1</v>
      </c>
      <c r="C899" t="s">
        <v>30</v>
      </c>
    </row>
    <row r="900" spans="1:3" x14ac:dyDescent="0.25">
      <c r="A900" s="26" t="s">
        <v>38</v>
      </c>
      <c r="B900">
        <v>0.4</v>
      </c>
      <c r="C900" t="s">
        <v>30</v>
      </c>
    </row>
    <row r="901" spans="1:3" x14ac:dyDescent="0.25">
      <c r="A901" s="26" t="s">
        <v>39</v>
      </c>
      <c r="B901">
        <v>1</v>
      </c>
      <c r="C901" t="s">
        <v>30</v>
      </c>
    </row>
    <row r="902" spans="1:3" x14ac:dyDescent="0.25">
      <c r="A902" s="26" t="s">
        <v>40</v>
      </c>
      <c r="B902">
        <v>1.4</v>
      </c>
      <c r="C902" t="s">
        <v>30</v>
      </c>
    </row>
    <row r="903" spans="1:3" x14ac:dyDescent="0.25">
      <c r="A903" s="26" t="s">
        <v>41</v>
      </c>
      <c r="B903">
        <v>4.5</v>
      </c>
      <c r="C903" t="s">
        <v>30</v>
      </c>
    </row>
    <row r="904" spans="1:3" x14ac:dyDescent="0.25">
      <c r="A904" s="26" t="s">
        <v>42</v>
      </c>
      <c r="B904">
        <v>0.8</v>
      </c>
      <c r="C904" t="s">
        <v>30</v>
      </c>
    </row>
    <row r="905" spans="1:3" x14ac:dyDescent="0.25">
      <c r="A905" s="26" t="s">
        <v>43</v>
      </c>
      <c r="B905">
        <v>0.7</v>
      </c>
      <c r="C905" t="s">
        <v>30</v>
      </c>
    </row>
    <row r="906" spans="1:3" x14ac:dyDescent="0.25">
      <c r="A906" s="26" t="s">
        <v>44</v>
      </c>
      <c r="B906">
        <v>3.1</v>
      </c>
      <c r="C906" t="s">
        <v>30</v>
      </c>
    </row>
    <row r="907" spans="1:3" x14ac:dyDescent="0.25">
      <c r="A907" s="26" t="s">
        <v>45</v>
      </c>
      <c r="B907">
        <v>1.4</v>
      </c>
      <c r="C907" t="s">
        <v>30</v>
      </c>
    </row>
    <row r="908" spans="1:3" x14ac:dyDescent="0.25">
      <c r="A908" s="26" t="s">
        <v>46</v>
      </c>
      <c r="B908">
        <v>0.6</v>
      </c>
      <c r="C908" t="s">
        <v>30</v>
      </c>
    </row>
    <row r="909" spans="1:3" x14ac:dyDescent="0.25">
      <c r="A909" s="26" t="s">
        <v>47</v>
      </c>
      <c r="B909">
        <v>0.4</v>
      </c>
      <c r="C909" t="s">
        <v>30</v>
      </c>
    </row>
    <row r="910" spans="1:3" x14ac:dyDescent="0.25">
      <c r="A910" s="26" t="s">
        <v>48</v>
      </c>
      <c r="B910">
        <v>1</v>
      </c>
      <c r="C910" t="s">
        <v>30</v>
      </c>
    </row>
    <row r="911" spans="1:3" x14ac:dyDescent="0.25">
      <c r="A911" s="26" t="s">
        <v>49</v>
      </c>
      <c r="B911">
        <v>1.2</v>
      </c>
      <c r="C911" t="s">
        <v>30</v>
      </c>
    </row>
    <row r="912" spans="1:3" x14ac:dyDescent="0.25">
      <c r="A912" s="26" t="s">
        <v>50</v>
      </c>
      <c r="B912">
        <v>0.9</v>
      </c>
      <c r="C912" t="s">
        <v>30</v>
      </c>
    </row>
    <row r="913" spans="1:3" x14ac:dyDescent="0.25">
      <c r="A913" s="26" t="s">
        <v>51</v>
      </c>
      <c r="B913">
        <v>0.6</v>
      </c>
      <c r="C913" t="s">
        <v>30</v>
      </c>
    </row>
    <row r="914" spans="1:3" x14ac:dyDescent="0.25">
      <c r="A914" s="26" t="s">
        <v>52</v>
      </c>
      <c r="B914">
        <v>1.7</v>
      </c>
      <c r="C914" t="s">
        <v>30</v>
      </c>
    </row>
    <row r="915" spans="1:3" x14ac:dyDescent="0.25">
      <c r="A915" s="26" t="s">
        <v>53</v>
      </c>
      <c r="B915">
        <v>0.8</v>
      </c>
      <c r="C915" t="s">
        <v>30</v>
      </c>
    </row>
    <row r="916" spans="1:3" x14ac:dyDescent="0.25">
      <c r="A916" s="26" t="s">
        <v>54</v>
      </c>
      <c r="B916">
        <v>0.3</v>
      </c>
      <c r="C916" t="s">
        <v>30</v>
      </c>
    </row>
    <row r="917" spans="1:3" x14ac:dyDescent="0.25">
      <c r="A917" s="26" t="s">
        <v>55</v>
      </c>
      <c r="B917">
        <v>1.1000000000000001</v>
      </c>
      <c r="C917" t="s">
        <v>30</v>
      </c>
    </row>
    <row r="918" spans="1:3" x14ac:dyDescent="0.25">
      <c r="A918" s="26" t="s">
        <v>56</v>
      </c>
      <c r="B918">
        <v>6.6</v>
      </c>
      <c r="C918" t="s">
        <v>30</v>
      </c>
    </row>
    <row r="919" spans="1:3" x14ac:dyDescent="0.25">
      <c r="A919" s="26" t="s">
        <v>57</v>
      </c>
      <c r="B919">
        <v>0.6</v>
      </c>
      <c r="C919" t="s">
        <v>30</v>
      </c>
    </row>
    <row r="920" spans="1:3" x14ac:dyDescent="0.25">
      <c r="A920" s="26" t="s">
        <v>58</v>
      </c>
      <c r="B920">
        <v>17.899999999999999</v>
      </c>
      <c r="C920" t="s">
        <v>30</v>
      </c>
    </row>
    <row r="921" spans="1:3" x14ac:dyDescent="0.25">
      <c r="A921" s="26" t="s">
        <v>59</v>
      </c>
      <c r="B921">
        <v>0.6</v>
      </c>
      <c r="C921" t="s">
        <v>30</v>
      </c>
    </row>
    <row r="922" spans="1:3" x14ac:dyDescent="0.25">
      <c r="A922" s="26" t="s">
        <v>60</v>
      </c>
      <c r="B922">
        <v>1.3</v>
      </c>
      <c r="C922" t="s">
        <v>30</v>
      </c>
    </row>
    <row r="923" spans="1:3" x14ac:dyDescent="0.25">
      <c r="A923" s="26" t="s">
        <v>61</v>
      </c>
      <c r="B923">
        <v>0.6</v>
      </c>
      <c r="C923" t="s">
        <v>30</v>
      </c>
    </row>
    <row r="924" spans="1:3" x14ac:dyDescent="0.25">
      <c r="A924" s="26" t="s">
        <v>62</v>
      </c>
      <c r="B924">
        <v>0.8</v>
      </c>
      <c r="C924" t="s">
        <v>30</v>
      </c>
    </row>
    <row r="925" spans="1:3" x14ac:dyDescent="0.25">
      <c r="A925" s="26" t="s">
        <v>63</v>
      </c>
      <c r="B925">
        <v>1</v>
      </c>
      <c r="C925" t="s">
        <v>30</v>
      </c>
    </row>
    <row r="926" spans="1:3" x14ac:dyDescent="0.25">
      <c r="A926" s="26" t="s">
        <v>64</v>
      </c>
      <c r="B926">
        <v>0.8</v>
      </c>
      <c r="C926" t="s">
        <v>30</v>
      </c>
    </row>
    <row r="927" spans="1:3" x14ac:dyDescent="0.25">
      <c r="A927" s="26" t="s">
        <v>65</v>
      </c>
      <c r="B927">
        <v>0.6</v>
      </c>
      <c r="C927" t="s">
        <v>30</v>
      </c>
    </row>
    <row r="928" spans="1:3" x14ac:dyDescent="0.25">
      <c r="A928" s="26" t="s">
        <v>66</v>
      </c>
      <c r="B928">
        <v>0.6</v>
      </c>
      <c r="C928" t="s">
        <v>30</v>
      </c>
    </row>
    <row r="929" spans="1:3" x14ac:dyDescent="0.25">
      <c r="A929" s="26" t="s">
        <v>67</v>
      </c>
      <c r="B929">
        <v>1</v>
      </c>
      <c r="C929" t="s">
        <v>30</v>
      </c>
    </row>
    <row r="930" spans="1:3" x14ac:dyDescent="0.25">
      <c r="A930" s="26" t="s">
        <v>68</v>
      </c>
      <c r="B930">
        <v>0.5</v>
      </c>
      <c r="C930" t="s">
        <v>30</v>
      </c>
    </row>
    <row r="931" spans="1:3" x14ac:dyDescent="0.25">
      <c r="A931" s="26" t="s">
        <v>69</v>
      </c>
      <c r="B931">
        <v>1.7</v>
      </c>
      <c r="C931" t="s">
        <v>30</v>
      </c>
    </row>
    <row r="932" spans="1:3" x14ac:dyDescent="0.25">
      <c r="A932" s="26" t="s">
        <v>70</v>
      </c>
      <c r="B932">
        <v>0.2</v>
      </c>
      <c r="C932" t="s">
        <v>30</v>
      </c>
    </row>
    <row r="933" spans="1:3" x14ac:dyDescent="0.25">
      <c r="A933" s="26" t="s">
        <v>71</v>
      </c>
      <c r="B933">
        <v>4.9000000000000004</v>
      </c>
      <c r="C933" t="s">
        <v>30</v>
      </c>
    </row>
    <row r="934" spans="1:3" x14ac:dyDescent="0.25">
      <c r="A934" s="26" t="s">
        <v>72</v>
      </c>
      <c r="B934">
        <v>3.6</v>
      </c>
      <c r="C934" t="s">
        <v>30</v>
      </c>
    </row>
    <row r="935" spans="1:3" x14ac:dyDescent="0.25">
      <c r="A935" s="26" t="s">
        <v>73</v>
      </c>
      <c r="B935">
        <v>27.6</v>
      </c>
      <c r="C935" t="s">
        <v>30</v>
      </c>
    </row>
    <row r="936" spans="1:3" x14ac:dyDescent="0.25">
      <c r="A936" s="26" t="s">
        <v>74</v>
      </c>
      <c r="B936">
        <v>11.3</v>
      </c>
      <c r="C936" t="s">
        <v>30</v>
      </c>
    </row>
    <row r="937" spans="1:3" x14ac:dyDescent="0.25">
      <c r="A937" s="26" t="s">
        <v>75</v>
      </c>
      <c r="B937">
        <v>10</v>
      </c>
      <c r="C937" t="s">
        <v>30</v>
      </c>
    </row>
    <row r="938" spans="1:3" x14ac:dyDescent="0.25">
      <c r="A938" s="26" t="s">
        <v>37</v>
      </c>
      <c r="B938">
        <v>0.13200000000000001</v>
      </c>
      <c r="C938" t="s">
        <v>31</v>
      </c>
    </row>
    <row r="939" spans="1:3" x14ac:dyDescent="0.25">
      <c r="A939" s="26" t="s">
        <v>38</v>
      </c>
      <c r="B939">
        <v>6.7799999999999999E-2</v>
      </c>
      <c r="C939" t="s">
        <v>31</v>
      </c>
    </row>
    <row r="940" spans="1:3" x14ac:dyDescent="0.25">
      <c r="A940" s="26" t="s">
        <v>39</v>
      </c>
      <c r="B940">
        <v>4.3099999999999999E-2</v>
      </c>
      <c r="C940" t="s">
        <v>31</v>
      </c>
    </row>
    <row r="941" spans="1:3" x14ac:dyDescent="0.25">
      <c r="A941" s="26" t="s">
        <v>40</v>
      </c>
      <c r="B941">
        <v>3.73E-2</v>
      </c>
      <c r="C941" t="s">
        <v>31</v>
      </c>
    </row>
    <row r="942" spans="1:3" x14ac:dyDescent="0.25">
      <c r="A942" s="26" t="s">
        <v>41</v>
      </c>
      <c r="B942">
        <v>0.10060000000000001</v>
      </c>
      <c r="C942" t="s">
        <v>31</v>
      </c>
    </row>
    <row r="943" spans="1:3" x14ac:dyDescent="0.25">
      <c r="A943" s="26" t="s">
        <v>42</v>
      </c>
      <c r="B943">
        <v>5.7699999999999994E-2</v>
      </c>
      <c r="C943" t="s">
        <v>31</v>
      </c>
    </row>
    <row r="944" spans="1:3" x14ac:dyDescent="0.25">
      <c r="A944" s="26" t="s">
        <v>43</v>
      </c>
      <c r="B944">
        <v>2.2000000000000002E-2</v>
      </c>
      <c r="C944" t="s">
        <v>31</v>
      </c>
    </row>
    <row r="945" spans="1:3" x14ac:dyDescent="0.25">
      <c r="A945" s="26" t="s">
        <v>44</v>
      </c>
      <c r="B945">
        <v>2.69E-2</v>
      </c>
      <c r="C945" t="s">
        <v>31</v>
      </c>
    </row>
    <row r="946" spans="1:3" x14ac:dyDescent="0.25">
      <c r="A946" s="26" t="s">
        <v>45</v>
      </c>
      <c r="B946">
        <v>3.9100000000000003E-2</v>
      </c>
      <c r="C946" t="s">
        <v>31</v>
      </c>
    </row>
    <row r="947" spans="1:3" x14ac:dyDescent="0.25">
      <c r="A947" s="26" t="s">
        <v>46</v>
      </c>
      <c r="B947">
        <v>7.7600000000000002E-2</v>
      </c>
      <c r="C947" t="s">
        <v>31</v>
      </c>
    </row>
    <row r="948" spans="1:3" x14ac:dyDescent="0.25">
      <c r="A948" s="26" t="s">
        <v>47</v>
      </c>
      <c r="B948">
        <v>4.5999999999999999E-2</v>
      </c>
      <c r="C948" t="s">
        <v>31</v>
      </c>
    </row>
    <row r="949" spans="1:3" x14ac:dyDescent="0.25">
      <c r="A949" s="26" t="s">
        <v>48</v>
      </c>
      <c r="B949">
        <v>7.2999999999999995E-2</v>
      </c>
      <c r="C949" t="s">
        <v>31</v>
      </c>
    </row>
    <row r="950" spans="1:3" x14ac:dyDescent="0.25">
      <c r="A950" s="26" t="s">
        <v>49</v>
      </c>
      <c r="B950">
        <v>3.0499999999999999E-2</v>
      </c>
      <c r="C950" t="s">
        <v>31</v>
      </c>
    </row>
    <row r="951" spans="1:3" x14ac:dyDescent="0.25">
      <c r="A951" s="26" t="s">
        <v>50</v>
      </c>
      <c r="B951">
        <v>0.15060000000000001</v>
      </c>
      <c r="C951" t="s">
        <v>31</v>
      </c>
    </row>
    <row r="952" spans="1:3" x14ac:dyDescent="0.25">
      <c r="A952" s="26" t="s">
        <v>51</v>
      </c>
      <c r="B952">
        <v>4.6600000000000003E-2</v>
      </c>
      <c r="C952" t="s">
        <v>31</v>
      </c>
    </row>
    <row r="953" spans="1:3" x14ac:dyDescent="0.25">
      <c r="A953" s="26" t="s">
        <v>52</v>
      </c>
      <c r="B953">
        <v>0.15039999999999998</v>
      </c>
      <c r="C953" t="s">
        <v>31</v>
      </c>
    </row>
    <row r="954" spans="1:3" x14ac:dyDescent="0.25">
      <c r="A954" s="26" t="s">
        <v>53</v>
      </c>
      <c r="B954">
        <v>3.9E-2</v>
      </c>
      <c r="C954" t="s">
        <v>31</v>
      </c>
    </row>
    <row r="955" spans="1:3" x14ac:dyDescent="0.25">
      <c r="A955" s="26" t="s">
        <v>54</v>
      </c>
      <c r="B955">
        <v>0.21809999999999999</v>
      </c>
      <c r="C955" t="s">
        <v>31</v>
      </c>
    </row>
    <row r="956" spans="1:3" x14ac:dyDescent="0.25">
      <c r="A956" s="26" t="s">
        <v>55</v>
      </c>
      <c r="B956">
        <v>0.2084</v>
      </c>
      <c r="C956" t="s">
        <v>31</v>
      </c>
    </row>
    <row r="957" spans="1:3" x14ac:dyDescent="0.25">
      <c r="A957" s="26" t="s">
        <v>56</v>
      </c>
      <c r="B957">
        <v>2.0899999999999998E-2</v>
      </c>
      <c r="C957" t="s">
        <v>31</v>
      </c>
    </row>
    <row r="958" spans="1:3" x14ac:dyDescent="0.25">
      <c r="A958" s="26" t="s">
        <v>57</v>
      </c>
      <c r="B958">
        <v>3.7599999999999995E-2</v>
      </c>
      <c r="C958" t="s">
        <v>31</v>
      </c>
    </row>
    <row r="959" spans="1:3" x14ac:dyDescent="0.25">
      <c r="A959" s="26" t="s">
        <v>58</v>
      </c>
      <c r="B959">
        <v>0.29480000000000001</v>
      </c>
      <c r="C959" t="s">
        <v>31</v>
      </c>
    </row>
    <row r="960" spans="1:3" x14ac:dyDescent="0.25">
      <c r="A960" s="26" t="s">
        <v>59</v>
      </c>
      <c r="B960">
        <v>4.5000000000000005E-3</v>
      </c>
      <c r="C960" t="s">
        <v>31</v>
      </c>
    </row>
    <row r="961" spans="1:3" x14ac:dyDescent="0.25">
      <c r="A961" s="26" t="s">
        <v>60</v>
      </c>
      <c r="B961">
        <v>0.1502</v>
      </c>
      <c r="C961" t="s">
        <v>31</v>
      </c>
    </row>
    <row r="962" spans="1:3" x14ac:dyDescent="0.25">
      <c r="A962" s="26" t="s">
        <v>61</v>
      </c>
      <c r="B962">
        <v>3.1699999999999999E-2</v>
      </c>
      <c r="C962" t="s">
        <v>31</v>
      </c>
    </row>
    <row r="963" spans="1:3" x14ac:dyDescent="0.25">
      <c r="A963" s="26" t="s">
        <v>62</v>
      </c>
      <c r="B963">
        <v>6.6799999999999998E-2</v>
      </c>
      <c r="C963" t="s">
        <v>31</v>
      </c>
    </row>
    <row r="964" spans="1:3" x14ac:dyDescent="0.25">
      <c r="A964" s="26" t="s">
        <v>63</v>
      </c>
      <c r="B964">
        <v>8.199999999999999E-2</v>
      </c>
      <c r="C964" t="s">
        <v>31</v>
      </c>
    </row>
    <row r="965" spans="1:3" x14ac:dyDescent="0.25">
      <c r="A965" s="26" t="s">
        <v>64</v>
      </c>
      <c r="B965">
        <v>5.04E-2</v>
      </c>
      <c r="C965" t="s">
        <v>31</v>
      </c>
    </row>
    <row r="966" spans="1:3" x14ac:dyDescent="0.25">
      <c r="A966" s="26" t="s">
        <v>65</v>
      </c>
      <c r="B966">
        <v>4.4600000000000001E-2</v>
      </c>
      <c r="C966" t="s">
        <v>31</v>
      </c>
    </row>
    <row r="967" spans="1:3" x14ac:dyDescent="0.25">
      <c r="A967" s="26" t="s">
        <v>66</v>
      </c>
      <c r="B967">
        <v>4.5499999999999999E-2</v>
      </c>
      <c r="C967" t="s">
        <v>31</v>
      </c>
    </row>
    <row r="968" spans="1:3" x14ac:dyDescent="0.25">
      <c r="A968" s="26" t="s">
        <v>67</v>
      </c>
      <c r="B968">
        <v>1.11E-2</v>
      </c>
      <c r="C968" t="s">
        <v>31</v>
      </c>
    </row>
    <row r="969" spans="1:3" x14ac:dyDescent="0.25">
      <c r="A969" s="26" t="s">
        <v>68</v>
      </c>
      <c r="B969">
        <v>6.9099999999999995E-2</v>
      </c>
      <c r="C969" t="s">
        <v>31</v>
      </c>
    </row>
    <row r="970" spans="1:3" x14ac:dyDescent="0.25">
      <c r="A970" s="26" t="s">
        <v>69</v>
      </c>
      <c r="B970">
        <v>0.33770000000000006</v>
      </c>
      <c r="C970" t="s">
        <v>31</v>
      </c>
    </row>
    <row r="971" spans="1:3" x14ac:dyDescent="0.25">
      <c r="A971" s="26" t="s">
        <v>70</v>
      </c>
      <c r="B971">
        <v>0.1268</v>
      </c>
      <c r="C971" t="s">
        <v>31</v>
      </c>
    </row>
    <row r="972" spans="1:3" x14ac:dyDescent="0.25">
      <c r="A972" s="26" t="s">
        <v>71</v>
      </c>
      <c r="B972">
        <v>0.11449999999999999</v>
      </c>
      <c r="C972" t="s">
        <v>31</v>
      </c>
    </row>
    <row r="973" spans="1:3" x14ac:dyDescent="0.25">
      <c r="A973" s="26" t="s">
        <v>72</v>
      </c>
      <c r="B973">
        <v>0.12619999999999998</v>
      </c>
      <c r="C973" t="s">
        <v>31</v>
      </c>
    </row>
    <row r="974" spans="1:3" x14ac:dyDescent="0.25">
      <c r="A974" s="26" t="s">
        <v>73</v>
      </c>
      <c r="B974">
        <v>7.1500000000000008E-2</v>
      </c>
      <c r="C974" t="s">
        <v>31</v>
      </c>
    </row>
    <row r="975" spans="1:3" x14ac:dyDescent="0.25">
      <c r="A975" s="26" t="s">
        <v>74</v>
      </c>
      <c r="B975">
        <v>1.6000000000000001E-3</v>
      </c>
      <c r="C975" t="s">
        <v>31</v>
      </c>
    </row>
    <row r="976" spans="1:3" x14ac:dyDescent="0.25">
      <c r="A976" s="26" t="s">
        <v>75</v>
      </c>
      <c r="B976">
        <v>0.18679999999999999</v>
      </c>
      <c r="C976" t="s">
        <v>31</v>
      </c>
    </row>
    <row r="977" spans="1:3" x14ac:dyDescent="0.25">
      <c r="A977" s="26" t="s">
        <v>37</v>
      </c>
      <c r="B977">
        <v>14.35</v>
      </c>
      <c r="C977" t="s">
        <v>32</v>
      </c>
    </row>
    <row r="978" spans="1:3" x14ac:dyDescent="0.25">
      <c r="A978" s="26" t="s">
        <v>38</v>
      </c>
      <c r="B978">
        <v>14.55</v>
      </c>
      <c r="C978" t="s">
        <v>32</v>
      </c>
    </row>
    <row r="979" spans="1:3" x14ac:dyDescent="0.25">
      <c r="A979" s="26" t="s">
        <v>39</v>
      </c>
      <c r="B979">
        <v>15.77</v>
      </c>
      <c r="C979" t="s">
        <v>32</v>
      </c>
    </row>
    <row r="980" spans="1:3" x14ac:dyDescent="0.25">
      <c r="A980" s="26" t="s">
        <v>40</v>
      </c>
      <c r="B980">
        <v>14.41</v>
      </c>
      <c r="C980" t="s">
        <v>32</v>
      </c>
    </row>
    <row r="981" spans="1:3" x14ac:dyDescent="0.25">
      <c r="A981" s="26" t="s">
        <v>41</v>
      </c>
      <c r="B981">
        <v>14.9</v>
      </c>
      <c r="C981" t="s">
        <v>32</v>
      </c>
    </row>
    <row r="982" spans="1:3" x14ac:dyDescent="0.25">
      <c r="A982" s="26" t="s">
        <v>42</v>
      </c>
      <c r="B982">
        <v>15.06</v>
      </c>
      <c r="C982" t="s">
        <v>32</v>
      </c>
    </row>
    <row r="983" spans="1:3" x14ac:dyDescent="0.25">
      <c r="A983" s="26" t="s">
        <v>43</v>
      </c>
      <c r="B983">
        <v>15.87</v>
      </c>
      <c r="C983" t="s">
        <v>32</v>
      </c>
    </row>
    <row r="984" spans="1:3" x14ac:dyDescent="0.25">
      <c r="A984" s="26" t="s">
        <v>44</v>
      </c>
      <c r="B984">
        <v>14.9</v>
      </c>
      <c r="C984" t="s">
        <v>32</v>
      </c>
    </row>
    <row r="985" spans="1:3" x14ac:dyDescent="0.25">
      <c r="A985" s="26" t="s">
        <v>45</v>
      </c>
      <c r="B985">
        <v>15.17</v>
      </c>
      <c r="C985" t="s">
        <v>32</v>
      </c>
    </row>
    <row r="986" spans="1:3" x14ac:dyDescent="0.25">
      <c r="A986" s="26" t="s">
        <v>46</v>
      </c>
      <c r="B986">
        <v>16.36</v>
      </c>
      <c r="C986" t="s">
        <v>32</v>
      </c>
    </row>
    <row r="987" spans="1:3" x14ac:dyDescent="0.25">
      <c r="A987" s="26" t="s">
        <v>47</v>
      </c>
      <c r="B987">
        <v>15.55</v>
      </c>
      <c r="C987" t="s">
        <v>32</v>
      </c>
    </row>
    <row r="988" spans="1:3" x14ac:dyDescent="0.25">
      <c r="A988" s="26" t="s">
        <v>48</v>
      </c>
      <c r="B988">
        <v>14.67</v>
      </c>
      <c r="C988" t="s">
        <v>32</v>
      </c>
    </row>
    <row r="989" spans="1:3" x14ac:dyDescent="0.25">
      <c r="A989" s="26" t="s">
        <v>49</v>
      </c>
      <c r="B989">
        <v>15.06</v>
      </c>
      <c r="C989" t="s">
        <v>32</v>
      </c>
    </row>
    <row r="990" spans="1:3" x14ac:dyDescent="0.25">
      <c r="A990" s="26" t="s">
        <v>50</v>
      </c>
      <c r="B990">
        <v>14.15</v>
      </c>
      <c r="C990" t="s">
        <v>32</v>
      </c>
    </row>
    <row r="991" spans="1:3" x14ac:dyDescent="0.25">
      <c r="A991" s="26" t="s">
        <v>51</v>
      </c>
      <c r="B991">
        <v>15.28</v>
      </c>
      <c r="C991" t="s">
        <v>32</v>
      </c>
    </row>
    <row r="992" spans="1:3" x14ac:dyDescent="0.25">
      <c r="A992" s="26" t="s">
        <v>52</v>
      </c>
      <c r="B992">
        <v>13.93</v>
      </c>
      <c r="C992" t="s">
        <v>32</v>
      </c>
    </row>
    <row r="993" spans="1:3" x14ac:dyDescent="0.25">
      <c r="A993" s="26" t="s">
        <v>53</v>
      </c>
      <c r="B993">
        <v>14.89</v>
      </c>
      <c r="C993" t="s">
        <v>32</v>
      </c>
    </row>
    <row r="994" spans="1:3" x14ac:dyDescent="0.25">
      <c r="A994" s="26" t="s">
        <v>54</v>
      </c>
      <c r="B994">
        <v>14.85</v>
      </c>
      <c r="C994" t="s">
        <v>32</v>
      </c>
    </row>
    <row r="995" spans="1:3" x14ac:dyDescent="0.25">
      <c r="A995" s="26" t="s">
        <v>55</v>
      </c>
      <c r="B995">
        <v>14.7</v>
      </c>
      <c r="C995" t="s">
        <v>32</v>
      </c>
    </row>
    <row r="996" spans="1:3" x14ac:dyDescent="0.25">
      <c r="A996" s="26" t="s">
        <v>56</v>
      </c>
      <c r="B996">
        <v>13.83</v>
      </c>
      <c r="C996" t="s">
        <v>32</v>
      </c>
    </row>
    <row r="997" spans="1:3" x14ac:dyDescent="0.25">
      <c r="A997" s="26" t="s">
        <v>57</v>
      </c>
      <c r="B997">
        <v>15.15</v>
      </c>
      <c r="C997" t="s">
        <v>32</v>
      </c>
    </row>
    <row r="998" spans="1:3" x14ac:dyDescent="0.25">
      <c r="A998" s="26" t="s">
        <v>58</v>
      </c>
      <c r="B998">
        <v>12.74</v>
      </c>
      <c r="C998" t="s">
        <v>32</v>
      </c>
    </row>
    <row r="999" spans="1:3" x14ac:dyDescent="0.25">
      <c r="A999" s="26" t="s">
        <v>59</v>
      </c>
      <c r="B999">
        <v>15.9</v>
      </c>
      <c r="C999" t="s">
        <v>32</v>
      </c>
    </row>
    <row r="1000" spans="1:3" x14ac:dyDescent="0.25">
      <c r="A1000" s="26" t="s">
        <v>60</v>
      </c>
      <c r="B1000">
        <v>14.87</v>
      </c>
      <c r="C1000" t="s">
        <v>32</v>
      </c>
    </row>
    <row r="1001" spans="1:3" x14ac:dyDescent="0.25">
      <c r="A1001" s="26" t="s">
        <v>61</v>
      </c>
      <c r="B1001">
        <v>15.56</v>
      </c>
      <c r="C1001" t="s">
        <v>32</v>
      </c>
    </row>
    <row r="1002" spans="1:3" x14ac:dyDescent="0.25">
      <c r="A1002" s="26" t="s">
        <v>62</v>
      </c>
      <c r="B1002">
        <v>14.42</v>
      </c>
      <c r="C1002" t="s">
        <v>32</v>
      </c>
    </row>
    <row r="1003" spans="1:3" x14ac:dyDescent="0.25">
      <c r="A1003" s="26" t="s">
        <v>63</v>
      </c>
      <c r="B1003">
        <v>14.89</v>
      </c>
      <c r="C1003" t="s">
        <v>32</v>
      </c>
    </row>
    <row r="1004" spans="1:3" x14ac:dyDescent="0.25">
      <c r="A1004" s="26" t="s">
        <v>64</v>
      </c>
      <c r="B1004">
        <v>15.01</v>
      </c>
      <c r="C1004" t="s">
        <v>32</v>
      </c>
    </row>
    <row r="1005" spans="1:3" x14ac:dyDescent="0.25">
      <c r="A1005" s="26" t="s">
        <v>65</v>
      </c>
      <c r="B1005">
        <v>14.75</v>
      </c>
      <c r="C1005" t="s">
        <v>32</v>
      </c>
    </row>
    <row r="1006" spans="1:3" x14ac:dyDescent="0.25">
      <c r="A1006" s="26" t="s">
        <v>66</v>
      </c>
      <c r="B1006">
        <v>15.93</v>
      </c>
      <c r="C1006" t="s">
        <v>32</v>
      </c>
    </row>
    <row r="1007" spans="1:3" x14ac:dyDescent="0.25">
      <c r="A1007" s="26" t="s">
        <v>67</v>
      </c>
      <c r="B1007">
        <v>15.18</v>
      </c>
      <c r="C1007" t="s">
        <v>32</v>
      </c>
    </row>
    <row r="1008" spans="1:3" x14ac:dyDescent="0.25">
      <c r="A1008" s="26" t="s">
        <v>68</v>
      </c>
      <c r="B1008">
        <v>15.02</v>
      </c>
      <c r="C1008" t="s">
        <v>32</v>
      </c>
    </row>
    <row r="1009" spans="1:3" x14ac:dyDescent="0.25">
      <c r="A1009" s="26" t="s">
        <v>69</v>
      </c>
      <c r="B1009">
        <v>12.59</v>
      </c>
      <c r="C1009" t="s">
        <v>32</v>
      </c>
    </row>
    <row r="1010" spans="1:3" x14ac:dyDescent="0.25">
      <c r="A1010" s="26" t="s">
        <v>70</v>
      </c>
      <c r="B1010">
        <v>14.92</v>
      </c>
      <c r="C1010" t="s">
        <v>32</v>
      </c>
    </row>
    <row r="1011" spans="1:3" x14ac:dyDescent="0.25">
      <c r="A1011" s="26" t="s">
        <v>71</v>
      </c>
      <c r="B1011">
        <v>14.44</v>
      </c>
      <c r="C1011" t="s">
        <v>32</v>
      </c>
    </row>
    <row r="1012" spans="1:3" x14ac:dyDescent="0.25">
      <c r="A1012" s="26" t="s">
        <v>72</v>
      </c>
      <c r="B1012">
        <v>14.9</v>
      </c>
      <c r="C1012" t="s">
        <v>32</v>
      </c>
    </row>
    <row r="1013" spans="1:3" x14ac:dyDescent="0.25">
      <c r="A1013" s="26" t="s">
        <v>73</v>
      </c>
      <c r="B1013">
        <v>14.45</v>
      </c>
      <c r="C1013" t="s">
        <v>32</v>
      </c>
    </row>
    <row r="1014" spans="1:3" x14ac:dyDescent="0.25">
      <c r="A1014" s="26" t="s">
        <v>74</v>
      </c>
      <c r="B1014">
        <v>14.9</v>
      </c>
      <c r="C1014" t="s">
        <v>32</v>
      </c>
    </row>
    <row r="1015" spans="1:3" x14ac:dyDescent="0.25">
      <c r="A1015" s="26" t="s">
        <v>75</v>
      </c>
      <c r="B1015">
        <v>14.73</v>
      </c>
      <c r="C1015" t="s">
        <v>32</v>
      </c>
    </row>
    <row r="1016" spans="1:3" x14ac:dyDescent="0.25">
      <c r="A1016" s="26" t="s">
        <v>37</v>
      </c>
      <c r="B1016" t="s">
        <v>91</v>
      </c>
      <c r="C1016" t="s">
        <v>33</v>
      </c>
    </row>
    <row r="1017" spans="1:3" x14ac:dyDescent="0.25">
      <c r="A1017" s="26" t="s">
        <v>38</v>
      </c>
      <c r="B1017" t="s">
        <v>86</v>
      </c>
      <c r="C1017" t="s">
        <v>33</v>
      </c>
    </row>
    <row r="1018" spans="1:3" x14ac:dyDescent="0.25">
      <c r="A1018" s="26" t="s">
        <v>39</v>
      </c>
      <c r="B1018" t="s">
        <v>86</v>
      </c>
      <c r="C1018" t="s">
        <v>33</v>
      </c>
    </row>
    <row r="1019" spans="1:3" x14ac:dyDescent="0.25">
      <c r="A1019" s="26" t="s">
        <v>40</v>
      </c>
      <c r="B1019" t="s">
        <v>88</v>
      </c>
      <c r="C1019" t="s">
        <v>33</v>
      </c>
    </row>
    <row r="1020" spans="1:3" x14ac:dyDescent="0.25">
      <c r="A1020" s="26" t="s">
        <v>41</v>
      </c>
      <c r="B1020" t="s">
        <v>89</v>
      </c>
      <c r="C1020" t="s">
        <v>33</v>
      </c>
    </row>
    <row r="1021" spans="1:3" x14ac:dyDescent="0.25">
      <c r="A1021" s="26" t="s">
        <v>42</v>
      </c>
      <c r="B1021" t="s">
        <v>86</v>
      </c>
      <c r="C1021" t="s">
        <v>33</v>
      </c>
    </row>
    <row r="1022" spans="1:3" x14ac:dyDescent="0.25">
      <c r="A1022" s="26" t="s">
        <v>43</v>
      </c>
      <c r="B1022" t="s">
        <v>86</v>
      </c>
      <c r="C1022" t="s">
        <v>33</v>
      </c>
    </row>
    <row r="1023" spans="1:3" x14ac:dyDescent="0.25">
      <c r="A1023" s="26" t="s">
        <v>44</v>
      </c>
      <c r="B1023" t="s">
        <v>86</v>
      </c>
      <c r="C1023" t="s">
        <v>33</v>
      </c>
    </row>
    <row r="1024" spans="1:3" x14ac:dyDescent="0.25">
      <c r="A1024" s="26" t="s">
        <v>45</v>
      </c>
      <c r="B1024" t="s">
        <v>86</v>
      </c>
      <c r="C1024" t="s">
        <v>33</v>
      </c>
    </row>
    <row r="1025" spans="1:3" x14ac:dyDescent="0.25">
      <c r="A1025" s="26" t="s">
        <v>46</v>
      </c>
      <c r="B1025" t="s">
        <v>86</v>
      </c>
      <c r="C1025" t="s">
        <v>33</v>
      </c>
    </row>
    <row r="1026" spans="1:3" x14ac:dyDescent="0.25">
      <c r="A1026" s="26" t="s">
        <v>47</v>
      </c>
      <c r="B1026" t="s">
        <v>86</v>
      </c>
      <c r="C1026" t="s">
        <v>33</v>
      </c>
    </row>
    <row r="1027" spans="1:3" x14ac:dyDescent="0.25">
      <c r="A1027" s="26" t="s">
        <v>48</v>
      </c>
      <c r="B1027" t="s">
        <v>86</v>
      </c>
      <c r="C1027" t="s">
        <v>33</v>
      </c>
    </row>
    <row r="1028" spans="1:3" x14ac:dyDescent="0.25">
      <c r="A1028" s="26" t="s">
        <v>49</v>
      </c>
      <c r="B1028" t="s">
        <v>86</v>
      </c>
      <c r="C1028" t="s">
        <v>33</v>
      </c>
    </row>
    <row r="1029" spans="1:3" x14ac:dyDescent="0.25">
      <c r="A1029" s="26" t="s">
        <v>50</v>
      </c>
      <c r="B1029" t="s">
        <v>86</v>
      </c>
      <c r="C1029" t="s">
        <v>33</v>
      </c>
    </row>
    <row r="1030" spans="1:3" x14ac:dyDescent="0.25">
      <c r="A1030" s="26" t="s">
        <v>51</v>
      </c>
      <c r="B1030" t="s">
        <v>86</v>
      </c>
      <c r="C1030" t="s">
        <v>33</v>
      </c>
    </row>
    <row r="1031" spans="1:3" x14ac:dyDescent="0.25">
      <c r="A1031" s="26" t="s">
        <v>52</v>
      </c>
      <c r="B1031" t="s">
        <v>87</v>
      </c>
      <c r="C1031" t="s">
        <v>33</v>
      </c>
    </row>
    <row r="1032" spans="1:3" x14ac:dyDescent="0.25">
      <c r="A1032" s="26" t="s">
        <v>53</v>
      </c>
      <c r="B1032" t="s">
        <v>86</v>
      </c>
      <c r="C1032" t="s">
        <v>33</v>
      </c>
    </row>
    <row r="1033" spans="1:3" x14ac:dyDescent="0.25">
      <c r="A1033" s="26" t="s">
        <v>54</v>
      </c>
      <c r="B1033" t="s">
        <v>87</v>
      </c>
      <c r="C1033" t="s">
        <v>33</v>
      </c>
    </row>
    <row r="1034" spans="1:3" x14ac:dyDescent="0.25">
      <c r="A1034" s="26" t="s">
        <v>55</v>
      </c>
      <c r="B1034" t="s">
        <v>87</v>
      </c>
      <c r="C1034" t="s">
        <v>33</v>
      </c>
    </row>
    <row r="1035" spans="1:3" x14ac:dyDescent="0.25">
      <c r="A1035" s="26" t="s">
        <v>56</v>
      </c>
      <c r="B1035" t="s">
        <v>86</v>
      </c>
      <c r="C1035" t="s">
        <v>33</v>
      </c>
    </row>
    <row r="1036" spans="1:3" x14ac:dyDescent="0.25">
      <c r="A1036" s="26" t="s">
        <v>57</v>
      </c>
      <c r="B1036" t="s">
        <v>86</v>
      </c>
      <c r="C1036" t="s">
        <v>33</v>
      </c>
    </row>
    <row r="1037" spans="1:3" x14ac:dyDescent="0.25">
      <c r="A1037" s="26" t="s">
        <v>58</v>
      </c>
      <c r="B1037" t="s">
        <v>88</v>
      </c>
      <c r="C1037" t="s">
        <v>33</v>
      </c>
    </row>
    <row r="1038" spans="1:3" x14ac:dyDescent="0.25">
      <c r="A1038" s="26" t="s">
        <v>59</v>
      </c>
      <c r="B1038" t="s">
        <v>86</v>
      </c>
      <c r="C1038" t="s">
        <v>33</v>
      </c>
    </row>
    <row r="1039" spans="1:3" x14ac:dyDescent="0.25">
      <c r="A1039" s="26" t="s">
        <v>60</v>
      </c>
      <c r="B1039" t="s">
        <v>91</v>
      </c>
      <c r="C1039" t="s">
        <v>33</v>
      </c>
    </row>
    <row r="1040" spans="1:3" x14ac:dyDescent="0.25">
      <c r="A1040" s="26" t="s">
        <v>61</v>
      </c>
      <c r="B1040" t="s">
        <v>86</v>
      </c>
      <c r="C1040" t="s">
        <v>33</v>
      </c>
    </row>
    <row r="1041" spans="1:3" x14ac:dyDescent="0.25">
      <c r="A1041" s="26" t="s">
        <v>62</v>
      </c>
      <c r="B1041" t="s">
        <v>86</v>
      </c>
      <c r="C1041" t="s">
        <v>33</v>
      </c>
    </row>
    <row r="1042" spans="1:3" x14ac:dyDescent="0.25">
      <c r="A1042" s="26" t="s">
        <v>63</v>
      </c>
      <c r="B1042" t="s">
        <v>86</v>
      </c>
      <c r="C1042" t="s">
        <v>33</v>
      </c>
    </row>
    <row r="1043" spans="1:3" x14ac:dyDescent="0.25">
      <c r="A1043" s="26" t="s">
        <v>64</v>
      </c>
      <c r="B1043" t="s">
        <v>86</v>
      </c>
      <c r="C1043" t="s">
        <v>33</v>
      </c>
    </row>
    <row r="1044" spans="1:3" x14ac:dyDescent="0.25">
      <c r="A1044" s="26" t="s">
        <v>65</v>
      </c>
      <c r="B1044" t="s">
        <v>86</v>
      </c>
      <c r="C1044" t="s">
        <v>33</v>
      </c>
    </row>
    <row r="1045" spans="1:3" x14ac:dyDescent="0.25">
      <c r="A1045" s="26" t="s">
        <v>66</v>
      </c>
      <c r="B1045" t="s">
        <v>86</v>
      </c>
      <c r="C1045" t="s">
        <v>33</v>
      </c>
    </row>
    <row r="1046" spans="1:3" x14ac:dyDescent="0.25">
      <c r="A1046" s="26" t="s">
        <v>67</v>
      </c>
      <c r="B1046" t="s">
        <v>86</v>
      </c>
      <c r="C1046" t="s">
        <v>33</v>
      </c>
    </row>
    <row r="1047" spans="1:3" x14ac:dyDescent="0.25">
      <c r="A1047" s="26" t="s">
        <v>68</v>
      </c>
      <c r="B1047" t="s">
        <v>86</v>
      </c>
      <c r="C1047" t="s">
        <v>33</v>
      </c>
    </row>
    <row r="1048" spans="1:3" x14ac:dyDescent="0.25">
      <c r="A1048" s="26" t="s">
        <v>69</v>
      </c>
      <c r="B1048" t="s">
        <v>87</v>
      </c>
      <c r="C1048" t="s">
        <v>33</v>
      </c>
    </row>
    <row r="1049" spans="1:3" x14ac:dyDescent="0.25">
      <c r="A1049" s="26" t="s">
        <v>70</v>
      </c>
      <c r="B1049" t="s">
        <v>86</v>
      </c>
      <c r="C1049" t="s">
        <v>33</v>
      </c>
    </row>
    <row r="1050" spans="1:3" x14ac:dyDescent="0.25">
      <c r="A1050" s="26" t="s">
        <v>71</v>
      </c>
      <c r="B1050" t="s">
        <v>88</v>
      </c>
      <c r="C1050" t="s">
        <v>33</v>
      </c>
    </row>
    <row r="1051" spans="1:3" x14ac:dyDescent="0.25">
      <c r="A1051" s="26" t="s">
        <v>72</v>
      </c>
      <c r="B1051" t="s">
        <v>92</v>
      </c>
      <c r="C1051" t="s">
        <v>33</v>
      </c>
    </row>
    <row r="1052" spans="1:3" x14ac:dyDescent="0.25">
      <c r="A1052" s="26" t="s">
        <v>73</v>
      </c>
      <c r="B1052" t="s">
        <v>89</v>
      </c>
      <c r="C1052" t="s">
        <v>33</v>
      </c>
    </row>
    <row r="1053" spans="1:3" x14ac:dyDescent="0.25">
      <c r="A1053" s="26" t="s">
        <v>74</v>
      </c>
      <c r="B1053" t="s">
        <v>86</v>
      </c>
      <c r="C1053" t="s">
        <v>33</v>
      </c>
    </row>
    <row r="1054" spans="1:3" x14ac:dyDescent="0.25">
      <c r="A1054" s="26" t="s">
        <v>75</v>
      </c>
      <c r="B1054" s="30" t="s">
        <v>90</v>
      </c>
      <c r="C1054" t="s">
        <v>33</v>
      </c>
    </row>
    <row r="1055" spans="1:3" x14ac:dyDescent="0.25">
      <c r="A1055" s="26" t="s">
        <v>37</v>
      </c>
      <c r="B1055" t="s">
        <v>93</v>
      </c>
      <c r="C1055" t="s">
        <v>34</v>
      </c>
    </row>
    <row r="1056" spans="1:3" x14ac:dyDescent="0.25">
      <c r="A1056" s="26" t="s">
        <v>38</v>
      </c>
      <c r="B1056" t="s">
        <v>93</v>
      </c>
      <c r="C1056" t="s">
        <v>34</v>
      </c>
    </row>
    <row r="1057" spans="1:3" x14ac:dyDescent="0.25">
      <c r="A1057" s="26" t="s">
        <v>39</v>
      </c>
      <c r="B1057" t="s">
        <v>93</v>
      </c>
      <c r="C1057" t="s">
        <v>34</v>
      </c>
    </row>
    <row r="1058" spans="1:3" x14ac:dyDescent="0.25">
      <c r="A1058" s="26" t="s">
        <v>40</v>
      </c>
      <c r="B1058" t="s">
        <v>93</v>
      </c>
      <c r="C1058" t="s">
        <v>34</v>
      </c>
    </row>
    <row r="1059" spans="1:3" x14ac:dyDescent="0.25">
      <c r="A1059" s="26" t="s">
        <v>41</v>
      </c>
      <c r="B1059" t="s">
        <v>94</v>
      </c>
      <c r="C1059" t="s">
        <v>34</v>
      </c>
    </row>
    <row r="1060" spans="1:3" x14ac:dyDescent="0.25">
      <c r="A1060" s="26" t="s">
        <v>42</v>
      </c>
      <c r="B1060" t="s">
        <v>93</v>
      </c>
      <c r="C1060" t="s">
        <v>34</v>
      </c>
    </row>
    <row r="1061" spans="1:3" x14ac:dyDescent="0.25">
      <c r="A1061" s="26" t="s">
        <v>43</v>
      </c>
      <c r="B1061" t="s">
        <v>93</v>
      </c>
      <c r="C1061" t="s">
        <v>34</v>
      </c>
    </row>
    <row r="1062" spans="1:3" x14ac:dyDescent="0.25">
      <c r="A1062" s="26" t="s">
        <v>44</v>
      </c>
      <c r="B1062" t="s">
        <v>93</v>
      </c>
      <c r="C1062" t="s">
        <v>34</v>
      </c>
    </row>
    <row r="1063" spans="1:3" x14ac:dyDescent="0.25">
      <c r="A1063" s="26" t="s">
        <v>45</v>
      </c>
      <c r="B1063" t="s">
        <v>93</v>
      </c>
      <c r="C1063" t="s">
        <v>34</v>
      </c>
    </row>
    <row r="1064" spans="1:3" x14ac:dyDescent="0.25">
      <c r="A1064" s="26" t="s">
        <v>46</v>
      </c>
      <c r="B1064" t="s">
        <v>93</v>
      </c>
      <c r="C1064" t="s">
        <v>34</v>
      </c>
    </row>
    <row r="1065" spans="1:3" x14ac:dyDescent="0.25">
      <c r="A1065" s="26" t="s">
        <v>47</v>
      </c>
      <c r="B1065" t="s">
        <v>93</v>
      </c>
      <c r="C1065" t="s">
        <v>34</v>
      </c>
    </row>
    <row r="1066" spans="1:3" x14ac:dyDescent="0.25">
      <c r="A1066" s="26" t="s">
        <v>48</v>
      </c>
      <c r="B1066" t="s">
        <v>93</v>
      </c>
      <c r="C1066" t="s">
        <v>34</v>
      </c>
    </row>
    <row r="1067" spans="1:3" x14ac:dyDescent="0.25">
      <c r="A1067" s="26" t="s">
        <v>49</v>
      </c>
      <c r="B1067" t="s">
        <v>94</v>
      </c>
      <c r="C1067" t="s">
        <v>34</v>
      </c>
    </row>
    <row r="1068" spans="1:3" x14ac:dyDescent="0.25">
      <c r="A1068" s="26" t="s">
        <v>50</v>
      </c>
      <c r="B1068" t="s">
        <v>93</v>
      </c>
      <c r="C1068" t="s">
        <v>34</v>
      </c>
    </row>
    <row r="1069" spans="1:3" x14ac:dyDescent="0.25">
      <c r="A1069" s="26" t="s">
        <v>51</v>
      </c>
      <c r="B1069" t="s">
        <v>93</v>
      </c>
      <c r="C1069" t="s">
        <v>34</v>
      </c>
    </row>
    <row r="1070" spans="1:3" x14ac:dyDescent="0.25">
      <c r="A1070" s="26" t="s">
        <v>52</v>
      </c>
      <c r="B1070" t="s">
        <v>93</v>
      </c>
      <c r="C1070" t="s">
        <v>34</v>
      </c>
    </row>
    <row r="1071" spans="1:3" x14ac:dyDescent="0.25">
      <c r="A1071" s="26" t="s">
        <v>53</v>
      </c>
      <c r="B1071" t="s">
        <v>93</v>
      </c>
      <c r="C1071" t="s">
        <v>34</v>
      </c>
    </row>
    <row r="1072" spans="1:3" x14ac:dyDescent="0.25">
      <c r="A1072" s="26" t="s">
        <v>54</v>
      </c>
      <c r="B1072" t="s">
        <v>93</v>
      </c>
      <c r="C1072" t="s">
        <v>34</v>
      </c>
    </row>
    <row r="1073" spans="1:3" x14ac:dyDescent="0.25">
      <c r="A1073" s="26" t="s">
        <v>55</v>
      </c>
      <c r="B1073" t="s">
        <v>93</v>
      </c>
      <c r="C1073" t="s">
        <v>34</v>
      </c>
    </row>
    <row r="1074" spans="1:3" x14ac:dyDescent="0.25">
      <c r="A1074" s="26" t="s">
        <v>56</v>
      </c>
      <c r="B1074" t="s">
        <v>93</v>
      </c>
      <c r="C1074" t="s">
        <v>34</v>
      </c>
    </row>
    <row r="1075" spans="1:3" x14ac:dyDescent="0.25">
      <c r="A1075" s="26" t="s">
        <v>57</v>
      </c>
      <c r="B1075" t="s">
        <v>93</v>
      </c>
      <c r="C1075" t="s">
        <v>34</v>
      </c>
    </row>
    <row r="1076" spans="1:3" x14ac:dyDescent="0.25">
      <c r="A1076" s="26" t="s">
        <v>58</v>
      </c>
      <c r="B1076" t="s">
        <v>94</v>
      </c>
      <c r="C1076" t="s">
        <v>34</v>
      </c>
    </row>
    <row r="1077" spans="1:3" x14ac:dyDescent="0.25">
      <c r="A1077" s="26" t="s">
        <v>59</v>
      </c>
      <c r="B1077" t="s">
        <v>93</v>
      </c>
      <c r="C1077" t="s">
        <v>34</v>
      </c>
    </row>
    <row r="1078" spans="1:3" x14ac:dyDescent="0.25">
      <c r="A1078" s="26" t="s">
        <v>60</v>
      </c>
      <c r="B1078" t="s">
        <v>93</v>
      </c>
      <c r="C1078" t="s">
        <v>34</v>
      </c>
    </row>
    <row r="1079" spans="1:3" x14ac:dyDescent="0.25">
      <c r="A1079" s="26" t="s">
        <v>61</v>
      </c>
      <c r="B1079" t="s">
        <v>93</v>
      </c>
      <c r="C1079" t="s">
        <v>34</v>
      </c>
    </row>
    <row r="1080" spans="1:3" x14ac:dyDescent="0.25">
      <c r="A1080" s="26" t="s">
        <v>62</v>
      </c>
      <c r="B1080" t="s">
        <v>94</v>
      </c>
      <c r="C1080" t="s">
        <v>34</v>
      </c>
    </row>
    <row r="1081" spans="1:3" x14ac:dyDescent="0.25">
      <c r="A1081" s="26" t="s">
        <v>63</v>
      </c>
      <c r="B1081" t="s">
        <v>93</v>
      </c>
      <c r="C1081" t="s">
        <v>34</v>
      </c>
    </row>
    <row r="1082" spans="1:3" x14ac:dyDescent="0.25">
      <c r="A1082" s="26" t="s">
        <v>64</v>
      </c>
      <c r="B1082" t="s">
        <v>93</v>
      </c>
      <c r="C1082" t="s">
        <v>34</v>
      </c>
    </row>
    <row r="1083" spans="1:3" x14ac:dyDescent="0.25">
      <c r="A1083" s="26" t="s">
        <v>65</v>
      </c>
      <c r="B1083" t="s">
        <v>93</v>
      </c>
      <c r="C1083" t="s">
        <v>34</v>
      </c>
    </row>
    <row r="1084" spans="1:3" x14ac:dyDescent="0.25">
      <c r="A1084" s="26" t="s">
        <v>66</v>
      </c>
      <c r="B1084" t="s">
        <v>93</v>
      </c>
      <c r="C1084" t="s">
        <v>34</v>
      </c>
    </row>
    <row r="1085" spans="1:3" x14ac:dyDescent="0.25">
      <c r="A1085" s="26" t="s">
        <v>67</v>
      </c>
      <c r="B1085" t="s">
        <v>93</v>
      </c>
      <c r="C1085" t="s">
        <v>34</v>
      </c>
    </row>
    <row r="1086" spans="1:3" x14ac:dyDescent="0.25">
      <c r="A1086" s="26" t="s">
        <v>68</v>
      </c>
      <c r="B1086" t="s">
        <v>93</v>
      </c>
      <c r="C1086" t="s">
        <v>34</v>
      </c>
    </row>
    <row r="1087" spans="1:3" x14ac:dyDescent="0.25">
      <c r="A1087" s="26" t="s">
        <v>69</v>
      </c>
      <c r="B1087" t="s">
        <v>94</v>
      </c>
      <c r="C1087" t="s">
        <v>34</v>
      </c>
    </row>
    <row r="1088" spans="1:3" x14ac:dyDescent="0.25">
      <c r="A1088" s="26" t="s">
        <v>70</v>
      </c>
      <c r="B1088" t="s">
        <v>93</v>
      </c>
      <c r="C1088" t="s">
        <v>34</v>
      </c>
    </row>
    <row r="1089" spans="1:3" x14ac:dyDescent="0.25">
      <c r="A1089" s="26" t="s">
        <v>71</v>
      </c>
      <c r="B1089" t="s">
        <v>93</v>
      </c>
      <c r="C1089" t="s">
        <v>34</v>
      </c>
    </row>
    <row r="1090" spans="1:3" x14ac:dyDescent="0.25">
      <c r="A1090" s="26" t="s">
        <v>72</v>
      </c>
      <c r="B1090" t="s">
        <v>92</v>
      </c>
      <c r="C1090" t="s">
        <v>34</v>
      </c>
    </row>
    <row r="1091" spans="1:3" x14ac:dyDescent="0.25">
      <c r="A1091" s="26" t="s">
        <v>73</v>
      </c>
      <c r="B1091" t="s">
        <v>94</v>
      </c>
      <c r="C1091" t="s">
        <v>34</v>
      </c>
    </row>
    <row r="1092" spans="1:3" x14ac:dyDescent="0.25">
      <c r="A1092" s="26" t="s">
        <v>74</v>
      </c>
      <c r="B1092" t="s">
        <v>94</v>
      </c>
      <c r="C1092" t="s">
        <v>34</v>
      </c>
    </row>
    <row r="1093" spans="1:3" x14ac:dyDescent="0.25">
      <c r="A1093" s="26" t="s">
        <v>75</v>
      </c>
      <c r="B1093" s="30" t="s">
        <v>94</v>
      </c>
      <c r="C1093" t="s">
        <v>34</v>
      </c>
    </row>
    <row r="1094" spans="1:3" x14ac:dyDescent="0.25">
      <c r="A1094" s="26" t="s">
        <v>37</v>
      </c>
      <c r="B1094" t="s">
        <v>95</v>
      </c>
      <c r="C1094" t="s">
        <v>35</v>
      </c>
    </row>
    <row r="1095" spans="1:3" x14ac:dyDescent="0.25">
      <c r="A1095" s="26" t="s">
        <v>38</v>
      </c>
      <c r="B1095" t="s">
        <v>95</v>
      </c>
      <c r="C1095" t="s">
        <v>35</v>
      </c>
    </row>
    <row r="1096" spans="1:3" x14ac:dyDescent="0.25">
      <c r="A1096" s="26" t="s">
        <v>39</v>
      </c>
      <c r="B1096" t="s">
        <v>95</v>
      </c>
      <c r="C1096" t="s">
        <v>35</v>
      </c>
    </row>
    <row r="1097" spans="1:3" x14ac:dyDescent="0.25">
      <c r="A1097" s="26" t="s">
        <v>40</v>
      </c>
      <c r="B1097" t="s">
        <v>96</v>
      </c>
      <c r="C1097" t="s">
        <v>35</v>
      </c>
    </row>
    <row r="1098" spans="1:3" x14ac:dyDescent="0.25">
      <c r="A1098" s="26" t="s">
        <v>41</v>
      </c>
      <c r="B1098" t="s">
        <v>95</v>
      </c>
      <c r="C1098" t="s">
        <v>35</v>
      </c>
    </row>
    <row r="1099" spans="1:3" x14ac:dyDescent="0.25">
      <c r="A1099" s="26" t="s">
        <v>42</v>
      </c>
      <c r="B1099" t="s">
        <v>95</v>
      </c>
      <c r="C1099" t="s">
        <v>35</v>
      </c>
    </row>
    <row r="1100" spans="1:3" x14ac:dyDescent="0.25">
      <c r="A1100" s="26" t="s">
        <v>43</v>
      </c>
      <c r="B1100" t="s">
        <v>95</v>
      </c>
      <c r="C1100" t="s">
        <v>35</v>
      </c>
    </row>
    <row r="1101" spans="1:3" x14ac:dyDescent="0.25">
      <c r="A1101" s="26" t="s">
        <v>44</v>
      </c>
      <c r="B1101" t="s">
        <v>95</v>
      </c>
      <c r="C1101" t="s">
        <v>35</v>
      </c>
    </row>
    <row r="1102" spans="1:3" x14ac:dyDescent="0.25">
      <c r="A1102" s="26" t="s">
        <v>45</v>
      </c>
      <c r="B1102" t="s">
        <v>95</v>
      </c>
      <c r="C1102" t="s">
        <v>35</v>
      </c>
    </row>
    <row r="1103" spans="1:3" x14ac:dyDescent="0.25">
      <c r="A1103" s="26" t="s">
        <v>46</v>
      </c>
      <c r="B1103" t="s">
        <v>96</v>
      </c>
      <c r="C1103" t="s">
        <v>35</v>
      </c>
    </row>
    <row r="1104" spans="1:3" x14ac:dyDescent="0.25">
      <c r="A1104" s="26" t="s">
        <v>47</v>
      </c>
      <c r="B1104" t="s">
        <v>96</v>
      </c>
      <c r="C1104" t="s">
        <v>35</v>
      </c>
    </row>
    <row r="1105" spans="1:3" x14ac:dyDescent="0.25">
      <c r="A1105" s="26" t="s">
        <v>48</v>
      </c>
      <c r="B1105" t="s">
        <v>95</v>
      </c>
      <c r="C1105" t="s">
        <v>35</v>
      </c>
    </row>
    <row r="1106" spans="1:3" x14ac:dyDescent="0.25">
      <c r="A1106" s="26" t="s">
        <v>49</v>
      </c>
      <c r="B1106" t="s">
        <v>95</v>
      </c>
      <c r="C1106" t="s">
        <v>35</v>
      </c>
    </row>
    <row r="1107" spans="1:3" x14ac:dyDescent="0.25">
      <c r="A1107" s="26" t="s">
        <v>50</v>
      </c>
      <c r="B1107" t="s">
        <v>95</v>
      </c>
      <c r="C1107" t="s">
        <v>35</v>
      </c>
    </row>
    <row r="1108" spans="1:3" x14ac:dyDescent="0.25">
      <c r="A1108" s="26" t="s">
        <v>51</v>
      </c>
      <c r="B1108" t="s">
        <v>95</v>
      </c>
      <c r="C1108" t="s">
        <v>35</v>
      </c>
    </row>
    <row r="1109" spans="1:3" x14ac:dyDescent="0.25">
      <c r="A1109" s="26" t="s">
        <v>52</v>
      </c>
      <c r="B1109" t="s">
        <v>95</v>
      </c>
      <c r="C1109" t="s">
        <v>35</v>
      </c>
    </row>
    <row r="1110" spans="1:3" x14ac:dyDescent="0.25">
      <c r="A1110" s="26" t="s">
        <v>53</v>
      </c>
      <c r="B1110" t="s">
        <v>96</v>
      </c>
      <c r="C1110" t="s">
        <v>35</v>
      </c>
    </row>
    <row r="1111" spans="1:3" x14ac:dyDescent="0.25">
      <c r="A1111" s="26" t="s">
        <v>54</v>
      </c>
      <c r="B1111" t="s">
        <v>95</v>
      </c>
      <c r="C1111" t="s">
        <v>35</v>
      </c>
    </row>
    <row r="1112" spans="1:3" x14ac:dyDescent="0.25">
      <c r="A1112" s="26" t="s">
        <v>55</v>
      </c>
      <c r="B1112" t="s">
        <v>95</v>
      </c>
      <c r="C1112" t="s">
        <v>35</v>
      </c>
    </row>
    <row r="1113" spans="1:3" x14ac:dyDescent="0.25">
      <c r="A1113" s="26" t="s">
        <v>56</v>
      </c>
      <c r="B1113" t="s">
        <v>95</v>
      </c>
      <c r="C1113" t="s">
        <v>35</v>
      </c>
    </row>
    <row r="1114" spans="1:3" x14ac:dyDescent="0.25">
      <c r="A1114" s="26" t="s">
        <v>57</v>
      </c>
      <c r="B1114" t="s">
        <v>95</v>
      </c>
      <c r="C1114" t="s">
        <v>35</v>
      </c>
    </row>
    <row r="1115" spans="1:3" x14ac:dyDescent="0.25">
      <c r="A1115" s="26" t="s">
        <v>58</v>
      </c>
      <c r="B1115" t="s">
        <v>95</v>
      </c>
      <c r="C1115" t="s">
        <v>35</v>
      </c>
    </row>
    <row r="1116" spans="1:3" x14ac:dyDescent="0.25">
      <c r="A1116" s="26" t="s">
        <v>59</v>
      </c>
      <c r="B1116" t="s">
        <v>95</v>
      </c>
      <c r="C1116" t="s">
        <v>35</v>
      </c>
    </row>
    <row r="1117" spans="1:3" x14ac:dyDescent="0.25">
      <c r="A1117" s="26" t="s">
        <v>60</v>
      </c>
      <c r="B1117" t="s">
        <v>95</v>
      </c>
      <c r="C1117" t="s">
        <v>35</v>
      </c>
    </row>
    <row r="1118" spans="1:3" x14ac:dyDescent="0.25">
      <c r="A1118" s="26" t="s">
        <v>61</v>
      </c>
      <c r="B1118" t="s">
        <v>95</v>
      </c>
      <c r="C1118" t="s">
        <v>35</v>
      </c>
    </row>
    <row r="1119" spans="1:3" x14ac:dyDescent="0.25">
      <c r="A1119" s="26" t="s">
        <v>62</v>
      </c>
      <c r="B1119" t="s">
        <v>95</v>
      </c>
      <c r="C1119" t="s">
        <v>35</v>
      </c>
    </row>
    <row r="1120" spans="1:3" x14ac:dyDescent="0.25">
      <c r="A1120" s="26" t="s">
        <v>63</v>
      </c>
      <c r="B1120" t="s">
        <v>95</v>
      </c>
      <c r="C1120" t="s">
        <v>35</v>
      </c>
    </row>
    <row r="1121" spans="1:3" x14ac:dyDescent="0.25">
      <c r="A1121" s="26" t="s">
        <v>64</v>
      </c>
      <c r="B1121" t="s">
        <v>95</v>
      </c>
      <c r="C1121" t="s">
        <v>35</v>
      </c>
    </row>
    <row r="1122" spans="1:3" x14ac:dyDescent="0.25">
      <c r="A1122" s="26" t="s">
        <v>65</v>
      </c>
      <c r="B1122" t="s">
        <v>95</v>
      </c>
      <c r="C1122" t="s">
        <v>35</v>
      </c>
    </row>
    <row r="1123" spans="1:3" x14ac:dyDescent="0.25">
      <c r="A1123" s="26" t="s">
        <v>66</v>
      </c>
      <c r="B1123" t="s">
        <v>95</v>
      </c>
      <c r="C1123" t="s">
        <v>35</v>
      </c>
    </row>
    <row r="1124" spans="1:3" x14ac:dyDescent="0.25">
      <c r="A1124" s="26" t="s">
        <v>67</v>
      </c>
      <c r="B1124" t="s">
        <v>95</v>
      </c>
      <c r="C1124" t="s">
        <v>35</v>
      </c>
    </row>
    <row r="1125" spans="1:3" x14ac:dyDescent="0.25">
      <c r="A1125" s="26" t="s">
        <v>68</v>
      </c>
      <c r="B1125" t="s">
        <v>95</v>
      </c>
      <c r="C1125" t="s">
        <v>35</v>
      </c>
    </row>
    <row r="1126" spans="1:3" x14ac:dyDescent="0.25">
      <c r="A1126" s="26" t="s">
        <v>69</v>
      </c>
      <c r="B1126" t="s">
        <v>95</v>
      </c>
      <c r="C1126" t="s">
        <v>35</v>
      </c>
    </row>
    <row r="1127" spans="1:3" x14ac:dyDescent="0.25">
      <c r="A1127" s="26" t="s">
        <v>70</v>
      </c>
      <c r="B1127" t="s">
        <v>96</v>
      </c>
      <c r="C1127" t="s">
        <v>35</v>
      </c>
    </row>
    <row r="1128" spans="1:3" x14ac:dyDescent="0.25">
      <c r="A1128" s="26" t="s">
        <v>71</v>
      </c>
      <c r="B1128" t="s">
        <v>96</v>
      </c>
      <c r="C1128" t="s">
        <v>35</v>
      </c>
    </row>
    <row r="1129" spans="1:3" x14ac:dyDescent="0.25">
      <c r="A1129" s="26" t="s">
        <v>72</v>
      </c>
      <c r="B1129" t="s">
        <v>95</v>
      </c>
      <c r="C1129" t="s">
        <v>35</v>
      </c>
    </row>
    <row r="1130" spans="1:3" x14ac:dyDescent="0.25">
      <c r="A1130" s="26" t="s">
        <v>73</v>
      </c>
      <c r="B1130" t="s">
        <v>97</v>
      </c>
      <c r="C1130" t="s">
        <v>35</v>
      </c>
    </row>
    <row r="1131" spans="1:3" x14ac:dyDescent="0.25">
      <c r="A1131" s="26" t="s">
        <v>74</v>
      </c>
      <c r="B1131" t="s">
        <v>97</v>
      </c>
      <c r="C1131" t="s">
        <v>35</v>
      </c>
    </row>
    <row r="1132" spans="1:3" x14ac:dyDescent="0.25">
      <c r="A1132" s="26" t="s">
        <v>75</v>
      </c>
      <c r="B1132" s="30" t="s">
        <v>97</v>
      </c>
      <c r="C1132" t="s">
        <v>35</v>
      </c>
    </row>
    <row r="1133" spans="1:3" x14ac:dyDescent="0.25">
      <c r="A1133" s="26" t="s">
        <v>37</v>
      </c>
      <c r="B1133" t="s">
        <v>102</v>
      </c>
      <c r="C1133" t="s">
        <v>36</v>
      </c>
    </row>
    <row r="1134" spans="1:3" x14ac:dyDescent="0.25">
      <c r="A1134" s="26" t="s">
        <v>38</v>
      </c>
      <c r="B1134" t="s">
        <v>101</v>
      </c>
      <c r="C1134" t="s">
        <v>36</v>
      </c>
    </row>
    <row r="1135" spans="1:3" x14ac:dyDescent="0.25">
      <c r="A1135" s="26" t="s">
        <v>39</v>
      </c>
      <c r="B1135" t="s">
        <v>101</v>
      </c>
      <c r="C1135" t="s">
        <v>36</v>
      </c>
    </row>
    <row r="1136" spans="1:3" x14ac:dyDescent="0.25">
      <c r="A1136" s="26" t="s">
        <v>40</v>
      </c>
      <c r="B1136" t="s">
        <v>102</v>
      </c>
      <c r="C1136" t="s">
        <v>36</v>
      </c>
    </row>
    <row r="1137" spans="1:3" x14ac:dyDescent="0.25">
      <c r="A1137" s="26" t="s">
        <v>41</v>
      </c>
      <c r="B1137" t="s">
        <v>102</v>
      </c>
      <c r="C1137" t="s">
        <v>36</v>
      </c>
    </row>
    <row r="1138" spans="1:3" x14ac:dyDescent="0.25">
      <c r="A1138" s="26" t="s">
        <v>42</v>
      </c>
      <c r="B1138" t="s">
        <v>99</v>
      </c>
      <c r="C1138" t="s">
        <v>36</v>
      </c>
    </row>
    <row r="1139" spans="1:3" x14ac:dyDescent="0.25">
      <c r="A1139" s="26" t="s">
        <v>43</v>
      </c>
      <c r="B1139" t="s">
        <v>98</v>
      </c>
      <c r="C1139" t="s">
        <v>36</v>
      </c>
    </row>
    <row r="1140" spans="1:3" x14ac:dyDescent="0.25">
      <c r="A1140" s="26" t="s">
        <v>44</v>
      </c>
      <c r="B1140" t="s">
        <v>98</v>
      </c>
      <c r="C1140" t="s">
        <v>36</v>
      </c>
    </row>
    <row r="1141" spans="1:3" x14ac:dyDescent="0.25">
      <c r="A1141" s="26" t="s">
        <v>45</v>
      </c>
      <c r="B1141" t="s">
        <v>98</v>
      </c>
      <c r="C1141" t="s">
        <v>36</v>
      </c>
    </row>
    <row r="1142" spans="1:3" x14ac:dyDescent="0.25">
      <c r="A1142" s="26" t="s">
        <v>46</v>
      </c>
      <c r="B1142" t="s">
        <v>101</v>
      </c>
      <c r="C1142" t="s">
        <v>36</v>
      </c>
    </row>
    <row r="1143" spans="1:3" x14ac:dyDescent="0.25">
      <c r="A1143" s="26" t="s">
        <v>47</v>
      </c>
      <c r="B1143" t="s">
        <v>101</v>
      </c>
      <c r="C1143" t="s">
        <v>36</v>
      </c>
    </row>
    <row r="1144" spans="1:3" x14ac:dyDescent="0.25">
      <c r="A1144" s="26" t="s">
        <v>48</v>
      </c>
      <c r="B1144" t="s">
        <v>100</v>
      </c>
      <c r="C1144" t="s">
        <v>36</v>
      </c>
    </row>
    <row r="1145" spans="1:3" x14ac:dyDescent="0.25">
      <c r="A1145" s="26" t="s">
        <v>49</v>
      </c>
      <c r="B1145" t="s">
        <v>99</v>
      </c>
      <c r="C1145" t="s">
        <v>36</v>
      </c>
    </row>
    <row r="1146" spans="1:3" x14ac:dyDescent="0.25">
      <c r="A1146" s="26" t="s">
        <v>50</v>
      </c>
      <c r="B1146" t="s">
        <v>98</v>
      </c>
      <c r="C1146" t="s">
        <v>36</v>
      </c>
    </row>
    <row r="1147" spans="1:3" x14ac:dyDescent="0.25">
      <c r="A1147" s="26" t="s">
        <v>51</v>
      </c>
      <c r="B1147" t="s">
        <v>98</v>
      </c>
      <c r="C1147" t="s">
        <v>36</v>
      </c>
    </row>
    <row r="1148" spans="1:3" x14ac:dyDescent="0.25">
      <c r="A1148" s="26" t="s">
        <v>52</v>
      </c>
      <c r="B1148" t="s">
        <v>102</v>
      </c>
      <c r="C1148" t="s">
        <v>36</v>
      </c>
    </row>
    <row r="1149" spans="1:3" x14ac:dyDescent="0.25">
      <c r="A1149" s="26" t="s">
        <v>53</v>
      </c>
      <c r="B1149" t="s">
        <v>100</v>
      </c>
      <c r="C1149" t="s">
        <v>36</v>
      </c>
    </row>
    <row r="1150" spans="1:3" x14ac:dyDescent="0.25">
      <c r="A1150" s="26" t="s">
        <v>54</v>
      </c>
      <c r="B1150" t="s">
        <v>102</v>
      </c>
      <c r="C1150" t="s">
        <v>36</v>
      </c>
    </row>
    <row r="1151" spans="1:3" x14ac:dyDescent="0.25">
      <c r="A1151" s="26" t="s">
        <v>55</v>
      </c>
      <c r="B1151" t="s">
        <v>102</v>
      </c>
      <c r="C1151" t="s">
        <v>36</v>
      </c>
    </row>
    <row r="1152" spans="1:3" x14ac:dyDescent="0.25">
      <c r="A1152" s="26" t="s">
        <v>56</v>
      </c>
      <c r="B1152" t="s">
        <v>98</v>
      </c>
      <c r="C1152" t="s">
        <v>36</v>
      </c>
    </row>
    <row r="1153" spans="1:3" x14ac:dyDescent="0.25">
      <c r="A1153" s="26" t="s">
        <v>57</v>
      </c>
      <c r="B1153" t="s">
        <v>101</v>
      </c>
      <c r="C1153" t="s">
        <v>36</v>
      </c>
    </row>
    <row r="1154" spans="1:3" x14ac:dyDescent="0.25">
      <c r="A1154" s="26" t="s">
        <v>58</v>
      </c>
      <c r="B1154" t="s">
        <v>102</v>
      </c>
      <c r="C1154" t="s">
        <v>36</v>
      </c>
    </row>
    <row r="1155" spans="1:3" x14ac:dyDescent="0.25">
      <c r="A1155" s="26" t="s">
        <v>59</v>
      </c>
      <c r="B1155" t="s">
        <v>101</v>
      </c>
      <c r="C1155" t="s">
        <v>36</v>
      </c>
    </row>
    <row r="1156" spans="1:3" x14ac:dyDescent="0.25">
      <c r="A1156" s="26" t="s">
        <v>60</v>
      </c>
      <c r="B1156" t="s">
        <v>102</v>
      </c>
      <c r="C1156" t="s">
        <v>36</v>
      </c>
    </row>
    <row r="1157" spans="1:3" x14ac:dyDescent="0.25">
      <c r="A1157" s="26" t="s">
        <v>61</v>
      </c>
      <c r="B1157" t="s">
        <v>98</v>
      </c>
      <c r="C1157" t="s">
        <v>36</v>
      </c>
    </row>
    <row r="1158" spans="1:3" x14ac:dyDescent="0.25">
      <c r="A1158" s="26" t="s">
        <v>62</v>
      </c>
      <c r="B1158" t="s">
        <v>99</v>
      </c>
      <c r="C1158" t="s">
        <v>36</v>
      </c>
    </row>
    <row r="1159" spans="1:3" x14ac:dyDescent="0.25">
      <c r="A1159" s="26" t="s">
        <v>63</v>
      </c>
      <c r="B1159" t="s">
        <v>100</v>
      </c>
      <c r="C1159" t="s">
        <v>36</v>
      </c>
    </row>
    <row r="1160" spans="1:3" x14ac:dyDescent="0.25">
      <c r="A1160" s="26" t="s">
        <v>64</v>
      </c>
      <c r="B1160" t="s">
        <v>99</v>
      </c>
      <c r="C1160" t="s">
        <v>36</v>
      </c>
    </row>
    <row r="1161" spans="1:3" x14ac:dyDescent="0.25">
      <c r="A1161" s="26" t="s">
        <v>65</v>
      </c>
      <c r="B1161" t="s">
        <v>100</v>
      </c>
      <c r="C1161" t="s">
        <v>36</v>
      </c>
    </row>
    <row r="1162" spans="1:3" x14ac:dyDescent="0.25">
      <c r="A1162" s="26" t="s">
        <v>66</v>
      </c>
      <c r="B1162" t="s">
        <v>100</v>
      </c>
      <c r="C1162" t="s">
        <v>36</v>
      </c>
    </row>
    <row r="1163" spans="1:3" x14ac:dyDescent="0.25">
      <c r="A1163" s="26" t="s">
        <v>67</v>
      </c>
      <c r="B1163" t="s">
        <v>98</v>
      </c>
      <c r="C1163" t="s">
        <v>36</v>
      </c>
    </row>
    <row r="1164" spans="1:3" x14ac:dyDescent="0.25">
      <c r="A1164" s="26" t="s">
        <v>68</v>
      </c>
      <c r="B1164" t="s">
        <v>101</v>
      </c>
      <c r="C1164" t="s">
        <v>36</v>
      </c>
    </row>
    <row r="1165" spans="1:3" x14ac:dyDescent="0.25">
      <c r="A1165" s="26" t="s">
        <v>69</v>
      </c>
      <c r="B1165" t="s">
        <v>102</v>
      </c>
      <c r="C1165" t="s">
        <v>36</v>
      </c>
    </row>
    <row r="1166" spans="1:3" x14ac:dyDescent="0.25">
      <c r="A1166" s="26" t="s">
        <v>70</v>
      </c>
      <c r="B1166" t="s">
        <v>98</v>
      </c>
      <c r="C1166" t="s">
        <v>36</v>
      </c>
    </row>
    <row r="1167" spans="1:3" x14ac:dyDescent="0.25">
      <c r="A1167" s="26" t="s">
        <v>71</v>
      </c>
      <c r="B1167" t="s">
        <v>102</v>
      </c>
      <c r="C1167" t="s">
        <v>36</v>
      </c>
    </row>
    <row r="1168" spans="1:3" x14ac:dyDescent="0.25">
      <c r="A1168" s="26" t="s">
        <v>72</v>
      </c>
      <c r="B1168" t="s">
        <v>102</v>
      </c>
      <c r="C1168" t="s">
        <v>36</v>
      </c>
    </row>
    <row r="1169" spans="1:3" x14ac:dyDescent="0.25">
      <c r="A1169" s="26" t="s">
        <v>73</v>
      </c>
      <c r="B1169" t="s">
        <v>102</v>
      </c>
      <c r="C1169" t="s">
        <v>36</v>
      </c>
    </row>
    <row r="1170" spans="1:3" x14ac:dyDescent="0.25">
      <c r="A1170" s="26" t="s">
        <v>74</v>
      </c>
      <c r="B1170" t="s">
        <v>99</v>
      </c>
      <c r="C1170" t="s">
        <v>36</v>
      </c>
    </row>
    <row r="1171" spans="1:3" x14ac:dyDescent="0.25">
      <c r="A1171" s="26" t="s">
        <v>75</v>
      </c>
      <c r="B1171" s="30" t="s">
        <v>102</v>
      </c>
      <c r="C1171" t="s">
        <v>36</v>
      </c>
    </row>
  </sheetData>
  <phoneticPr fontId="2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F0AE-9EF5-45F0-AA73-CA1EF9A28BE8}">
  <dimension ref="A1:M270"/>
  <sheetViews>
    <sheetView topLeftCell="A234" workbookViewId="0">
      <selection activeCell="C16" sqref="C16"/>
    </sheetView>
  </sheetViews>
  <sheetFormatPr defaultColWidth="8.875" defaultRowHeight="15.75" x14ac:dyDescent="0.25"/>
  <cols>
    <col min="1" max="1" width="40.375" bestFit="1" customWidth="1"/>
    <col min="2" max="2" width="23.5" bestFit="1" customWidth="1"/>
    <col min="3" max="3" width="14.375" bestFit="1" customWidth="1"/>
    <col min="4" max="4" width="13.875" bestFit="1" customWidth="1"/>
    <col min="5" max="5" width="21.125" style="21" bestFit="1" customWidth="1"/>
    <col min="6" max="8" width="8.125" customWidth="1"/>
    <col min="9" max="9" width="36.625" bestFit="1" customWidth="1"/>
    <col min="10" max="10" width="22" bestFit="1" customWidth="1"/>
    <col min="11" max="11" width="12.375" bestFit="1" customWidth="1"/>
    <col min="12" max="12" width="11" bestFit="1" customWidth="1"/>
    <col min="13" max="13" width="9.875" bestFit="1" customWidth="1"/>
    <col min="14" max="256" width="8.125" customWidth="1"/>
  </cols>
  <sheetData>
    <row r="1" spans="1:13" x14ac:dyDescent="0.25">
      <c r="A1" t="s">
        <v>103</v>
      </c>
      <c r="B1" t="s">
        <v>104</v>
      </c>
      <c r="I1" t="s">
        <v>103</v>
      </c>
      <c r="J1" t="s">
        <v>104</v>
      </c>
    </row>
    <row r="2" spans="1:13" x14ac:dyDescent="0.25">
      <c r="A2" t="s">
        <v>105</v>
      </c>
      <c r="B2" s="20">
        <v>45343</v>
      </c>
      <c r="I2" t="s">
        <v>105</v>
      </c>
      <c r="J2" s="20">
        <v>45343</v>
      </c>
    </row>
    <row r="4" spans="1:13" s="19" customFormat="1" x14ac:dyDescent="0.25">
      <c r="A4" s="19" t="s">
        <v>106</v>
      </c>
      <c r="B4" s="19" t="s">
        <v>107</v>
      </c>
      <c r="C4" s="19" t="s">
        <v>108</v>
      </c>
      <c r="D4" s="19" t="s">
        <v>109</v>
      </c>
      <c r="E4" s="22" t="s">
        <v>110</v>
      </c>
      <c r="I4" t="s">
        <v>106</v>
      </c>
      <c r="J4" t="s">
        <v>107</v>
      </c>
      <c r="K4" t="s">
        <v>108</v>
      </c>
      <c r="L4" t="s">
        <v>109</v>
      </c>
      <c r="M4" t="s">
        <v>110</v>
      </c>
    </row>
    <row r="5" spans="1:13" x14ac:dyDescent="0.25">
      <c r="A5" t="s">
        <v>111</v>
      </c>
      <c r="B5" t="s">
        <v>112</v>
      </c>
      <c r="C5" t="s">
        <v>113</v>
      </c>
      <c r="D5" t="s">
        <v>114</v>
      </c>
      <c r="E5" s="21">
        <v>3092429050.2793298</v>
      </c>
      <c r="I5" t="s">
        <v>111</v>
      </c>
      <c r="J5" t="s">
        <v>112</v>
      </c>
      <c r="K5" t="s">
        <v>115</v>
      </c>
      <c r="L5" t="s">
        <v>116</v>
      </c>
      <c r="M5">
        <v>105439</v>
      </c>
    </row>
    <row r="6" spans="1:13" x14ac:dyDescent="0.25">
      <c r="A6" t="s">
        <v>117</v>
      </c>
      <c r="B6" t="s">
        <v>118</v>
      </c>
      <c r="C6" t="s">
        <v>113</v>
      </c>
      <c r="D6" t="s">
        <v>114</v>
      </c>
      <c r="E6" s="21">
        <v>1028394291260.59</v>
      </c>
      <c r="I6" t="s">
        <v>117</v>
      </c>
      <c r="J6" t="s">
        <v>118</v>
      </c>
      <c r="K6" t="s">
        <v>115</v>
      </c>
      <c r="L6" t="s">
        <v>116</v>
      </c>
      <c r="M6">
        <v>632746570</v>
      </c>
    </row>
    <row r="7" spans="1:13" x14ac:dyDescent="0.25">
      <c r="A7" t="s">
        <v>119</v>
      </c>
      <c r="B7" t="s">
        <v>120</v>
      </c>
      <c r="C7" t="s">
        <v>113</v>
      </c>
      <c r="D7" t="s">
        <v>114</v>
      </c>
      <c r="E7" s="21">
        <v>18753456506.570824</v>
      </c>
      <c r="I7" t="s">
        <v>119</v>
      </c>
      <c r="J7" t="s">
        <v>120</v>
      </c>
      <c r="K7" t="s">
        <v>115</v>
      </c>
      <c r="L7" t="s">
        <v>116</v>
      </c>
      <c r="M7">
        <v>35643418</v>
      </c>
    </row>
    <row r="8" spans="1:13" x14ac:dyDescent="0.25">
      <c r="A8" t="s">
        <v>121</v>
      </c>
      <c r="B8" t="s">
        <v>122</v>
      </c>
      <c r="C8" t="s">
        <v>113</v>
      </c>
      <c r="D8" t="s">
        <v>114</v>
      </c>
      <c r="E8" s="21">
        <v>685630289666.51489</v>
      </c>
      <c r="I8" t="s">
        <v>121</v>
      </c>
      <c r="J8" t="s">
        <v>122</v>
      </c>
      <c r="K8" t="s">
        <v>115</v>
      </c>
      <c r="L8" t="s">
        <v>116</v>
      </c>
      <c r="M8">
        <v>431138704</v>
      </c>
    </row>
    <row r="9" spans="1:13" x14ac:dyDescent="0.25">
      <c r="A9" t="s">
        <v>123</v>
      </c>
      <c r="B9" t="s">
        <v>124</v>
      </c>
      <c r="C9" t="s">
        <v>113</v>
      </c>
      <c r="D9" t="s">
        <v>114</v>
      </c>
      <c r="E9" s="21">
        <v>73690155046.555038</v>
      </c>
      <c r="I9" t="s">
        <v>123</v>
      </c>
      <c r="J9" t="s">
        <v>124</v>
      </c>
      <c r="K9" t="s">
        <v>115</v>
      </c>
      <c r="L9" t="s">
        <v>116</v>
      </c>
      <c r="M9">
        <v>30208628</v>
      </c>
    </row>
    <row r="10" spans="1:13" x14ac:dyDescent="0.25">
      <c r="A10" t="s">
        <v>125</v>
      </c>
      <c r="B10" t="s">
        <v>126</v>
      </c>
      <c r="C10" t="s">
        <v>113</v>
      </c>
      <c r="D10" t="s">
        <v>114</v>
      </c>
      <c r="E10" s="21">
        <v>13019726211.736889</v>
      </c>
      <c r="I10" t="s">
        <v>125</v>
      </c>
      <c r="J10" t="s">
        <v>126</v>
      </c>
      <c r="K10" t="s">
        <v>115</v>
      </c>
      <c r="L10" t="s">
        <v>116</v>
      </c>
      <c r="M10">
        <v>2873457</v>
      </c>
    </row>
    <row r="11" spans="1:13" x14ac:dyDescent="0.25">
      <c r="A11" t="s">
        <v>127</v>
      </c>
      <c r="B11" t="s">
        <v>128</v>
      </c>
      <c r="C11" t="s">
        <v>113</v>
      </c>
      <c r="D11" t="s">
        <v>114</v>
      </c>
      <c r="E11" s="21">
        <v>3000160414.6379485</v>
      </c>
      <c r="I11" t="s">
        <v>127</v>
      </c>
      <c r="J11" t="s">
        <v>128</v>
      </c>
      <c r="K11" t="s">
        <v>115</v>
      </c>
      <c r="L11" t="s">
        <v>116</v>
      </c>
      <c r="M11">
        <v>73837</v>
      </c>
    </row>
    <row r="12" spans="1:13" x14ac:dyDescent="0.25">
      <c r="A12" t="s">
        <v>129</v>
      </c>
      <c r="B12" t="s">
        <v>130</v>
      </c>
      <c r="C12" t="s">
        <v>113</v>
      </c>
      <c r="D12" t="s">
        <v>114</v>
      </c>
      <c r="E12" s="21">
        <v>2639754813075.271</v>
      </c>
      <c r="I12" t="s">
        <v>129</v>
      </c>
      <c r="J12" t="s">
        <v>130</v>
      </c>
      <c r="K12" t="s">
        <v>115</v>
      </c>
      <c r="L12" t="s">
        <v>116</v>
      </c>
      <c r="M12">
        <v>423664839</v>
      </c>
    </row>
    <row r="13" spans="1:13" x14ac:dyDescent="0.25">
      <c r="A13" t="s">
        <v>131</v>
      </c>
      <c r="B13" t="s">
        <v>132</v>
      </c>
      <c r="C13" t="s">
        <v>113</v>
      </c>
      <c r="D13" t="s">
        <v>114</v>
      </c>
      <c r="E13" s="21">
        <v>390516804016.50098</v>
      </c>
      <c r="I13" t="s">
        <v>131</v>
      </c>
      <c r="J13" t="s">
        <v>132</v>
      </c>
      <c r="K13" t="s">
        <v>115</v>
      </c>
      <c r="L13" t="s">
        <v>116</v>
      </c>
      <c r="M13">
        <v>9068296</v>
      </c>
    </row>
    <row r="14" spans="1:13" x14ac:dyDescent="0.25">
      <c r="A14" t="s">
        <v>133</v>
      </c>
      <c r="B14" t="s">
        <v>134</v>
      </c>
      <c r="C14" t="s">
        <v>113</v>
      </c>
      <c r="D14" t="s">
        <v>114</v>
      </c>
      <c r="E14" s="21">
        <v>643628393281.36401</v>
      </c>
      <c r="I14" t="s">
        <v>133</v>
      </c>
      <c r="J14" t="s">
        <v>134</v>
      </c>
      <c r="K14" t="s">
        <v>115</v>
      </c>
      <c r="L14" t="s">
        <v>116</v>
      </c>
      <c r="M14">
        <v>44044811</v>
      </c>
    </row>
    <row r="15" spans="1:13" x14ac:dyDescent="0.25">
      <c r="A15" t="s">
        <v>135</v>
      </c>
      <c r="B15" t="s">
        <v>136</v>
      </c>
      <c r="C15" t="s">
        <v>113</v>
      </c>
      <c r="D15" t="s">
        <v>114</v>
      </c>
      <c r="E15" s="21">
        <v>11527458709.015797</v>
      </c>
      <c r="I15" t="s">
        <v>135</v>
      </c>
      <c r="J15" t="s">
        <v>136</v>
      </c>
      <c r="K15" t="s">
        <v>115</v>
      </c>
      <c r="L15" t="s">
        <v>116</v>
      </c>
      <c r="M15">
        <v>2851923</v>
      </c>
    </row>
    <row r="16" spans="1:13" x14ac:dyDescent="0.25">
      <c r="A16" t="s">
        <v>137</v>
      </c>
      <c r="B16" t="s">
        <v>138</v>
      </c>
      <c r="C16" t="s">
        <v>113</v>
      </c>
      <c r="D16" t="s">
        <v>114</v>
      </c>
      <c r="E16" s="21">
        <v>612000000</v>
      </c>
      <c r="I16" t="s">
        <v>137</v>
      </c>
      <c r="J16" t="s">
        <v>138</v>
      </c>
      <c r="K16" t="s">
        <v>115</v>
      </c>
      <c r="L16" t="s">
        <v>116</v>
      </c>
      <c r="M16">
        <v>49463</v>
      </c>
    </row>
    <row r="17" spans="1:13" x14ac:dyDescent="0.25">
      <c r="A17" t="s">
        <v>139</v>
      </c>
      <c r="B17" t="s">
        <v>140</v>
      </c>
      <c r="C17" t="s">
        <v>113</v>
      </c>
      <c r="D17" t="s">
        <v>114</v>
      </c>
      <c r="E17" s="21">
        <v>1531151851.8518515</v>
      </c>
      <c r="I17" t="s">
        <v>139</v>
      </c>
      <c r="J17" t="s">
        <v>140</v>
      </c>
      <c r="K17" t="s">
        <v>115</v>
      </c>
      <c r="L17" t="s">
        <v>116</v>
      </c>
      <c r="M17">
        <v>91119</v>
      </c>
    </row>
    <row r="18" spans="1:13" x14ac:dyDescent="0.25">
      <c r="A18" t="s">
        <v>37</v>
      </c>
      <c r="B18" t="s">
        <v>141</v>
      </c>
      <c r="C18" t="s">
        <v>113</v>
      </c>
      <c r="D18" t="s">
        <v>114</v>
      </c>
      <c r="E18" s="21">
        <v>1326882104817.0027</v>
      </c>
      <c r="I18" t="s">
        <v>37</v>
      </c>
      <c r="J18" t="s">
        <v>141</v>
      </c>
      <c r="K18" t="s">
        <v>115</v>
      </c>
      <c r="L18" t="s">
        <v>116</v>
      </c>
      <c r="M18">
        <v>24592588</v>
      </c>
    </row>
    <row r="19" spans="1:13" x14ac:dyDescent="0.25">
      <c r="A19" t="s">
        <v>38</v>
      </c>
      <c r="B19" t="s">
        <v>142</v>
      </c>
      <c r="C19" t="s">
        <v>113</v>
      </c>
      <c r="D19" t="s">
        <v>114</v>
      </c>
      <c r="E19" s="21">
        <v>417261151844.97717</v>
      </c>
      <c r="I19" t="s">
        <v>38</v>
      </c>
      <c r="J19" t="s">
        <v>142</v>
      </c>
      <c r="K19" t="s">
        <v>115</v>
      </c>
      <c r="L19" t="s">
        <v>116</v>
      </c>
      <c r="M19">
        <v>8797566</v>
      </c>
    </row>
    <row r="20" spans="1:13" x14ac:dyDescent="0.25">
      <c r="A20" t="s">
        <v>143</v>
      </c>
      <c r="B20" t="s">
        <v>144</v>
      </c>
      <c r="C20" t="s">
        <v>113</v>
      </c>
      <c r="D20" t="s">
        <v>114</v>
      </c>
      <c r="E20" s="21">
        <v>40866627351.981667</v>
      </c>
      <c r="I20" t="s">
        <v>143</v>
      </c>
      <c r="J20" t="s">
        <v>144</v>
      </c>
      <c r="K20" t="s">
        <v>115</v>
      </c>
      <c r="L20" t="s">
        <v>116</v>
      </c>
      <c r="M20">
        <v>9854033</v>
      </c>
    </row>
    <row r="21" spans="1:13" x14ac:dyDescent="0.25">
      <c r="A21" t="s">
        <v>145</v>
      </c>
      <c r="B21" t="s">
        <v>146</v>
      </c>
      <c r="C21" t="s">
        <v>113</v>
      </c>
      <c r="D21" t="s">
        <v>114</v>
      </c>
      <c r="E21" s="21">
        <v>2723586962.8403373</v>
      </c>
      <c r="I21" t="s">
        <v>145</v>
      </c>
      <c r="J21" t="s">
        <v>146</v>
      </c>
      <c r="K21" t="s">
        <v>115</v>
      </c>
      <c r="L21" t="s">
        <v>116</v>
      </c>
      <c r="M21">
        <v>11155593</v>
      </c>
    </row>
    <row r="22" spans="1:13" x14ac:dyDescent="0.25">
      <c r="A22" t="s">
        <v>39</v>
      </c>
      <c r="B22" t="s">
        <v>147</v>
      </c>
      <c r="C22" t="s">
        <v>113</v>
      </c>
      <c r="D22" t="s">
        <v>114</v>
      </c>
      <c r="E22" s="21">
        <v>502764720556.35382</v>
      </c>
      <c r="I22" t="s">
        <v>39</v>
      </c>
      <c r="J22" t="s">
        <v>147</v>
      </c>
      <c r="K22" t="s">
        <v>115</v>
      </c>
      <c r="L22" t="s">
        <v>116</v>
      </c>
      <c r="M22">
        <v>11375158</v>
      </c>
    </row>
    <row r="23" spans="1:13" x14ac:dyDescent="0.25">
      <c r="A23" t="s">
        <v>148</v>
      </c>
      <c r="B23" t="s">
        <v>149</v>
      </c>
      <c r="C23" t="s">
        <v>113</v>
      </c>
      <c r="D23" t="s">
        <v>114</v>
      </c>
      <c r="E23" s="21">
        <v>12701655845.961237</v>
      </c>
      <c r="I23" t="s">
        <v>148</v>
      </c>
      <c r="J23" t="s">
        <v>149</v>
      </c>
      <c r="K23" t="s">
        <v>115</v>
      </c>
      <c r="L23" t="s">
        <v>116</v>
      </c>
      <c r="M23">
        <v>11596779</v>
      </c>
    </row>
    <row r="24" spans="1:13" x14ac:dyDescent="0.25">
      <c r="A24" t="s">
        <v>150</v>
      </c>
      <c r="B24" t="s">
        <v>151</v>
      </c>
      <c r="C24" t="s">
        <v>113</v>
      </c>
      <c r="D24" t="s">
        <v>114</v>
      </c>
      <c r="E24" s="21">
        <v>14106955615.344177</v>
      </c>
      <c r="I24" t="s">
        <v>150</v>
      </c>
      <c r="J24" t="s">
        <v>151</v>
      </c>
      <c r="K24" t="s">
        <v>115</v>
      </c>
      <c r="L24" t="s">
        <v>116</v>
      </c>
      <c r="M24">
        <v>19835858</v>
      </c>
    </row>
    <row r="25" spans="1:13" x14ac:dyDescent="0.25">
      <c r="A25" t="s">
        <v>152</v>
      </c>
      <c r="B25" t="s">
        <v>153</v>
      </c>
      <c r="C25" t="s">
        <v>113</v>
      </c>
      <c r="D25" t="s">
        <v>114</v>
      </c>
      <c r="E25" s="21">
        <v>293754781335.99982</v>
      </c>
      <c r="I25" t="s">
        <v>152</v>
      </c>
      <c r="J25" t="s">
        <v>153</v>
      </c>
      <c r="K25" t="s">
        <v>115</v>
      </c>
      <c r="L25" t="s">
        <v>116</v>
      </c>
      <c r="M25">
        <v>161793964</v>
      </c>
    </row>
    <row r="26" spans="1:13" x14ac:dyDescent="0.25">
      <c r="A26" t="s">
        <v>154</v>
      </c>
      <c r="B26" t="s">
        <v>155</v>
      </c>
      <c r="C26" t="s">
        <v>113</v>
      </c>
      <c r="D26" t="s">
        <v>114</v>
      </c>
      <c r="E26" s="21">
        <v>59309748166.117943</v>
      </c>
      <c r="I26" t="s">
        <v>154</v>
      </c>
      <c r="J26" t="s">
        <v>155</v>
      </c>
      <c r="K26" t="s">
        <v>115</v>
      </c>
      <c r="L26" t="s">
        <v>116</v>
      </c>
      <c r="M26">
        <v>7075947</v>
      </c>
    </row>
    <row r="27" spans="1:13" x14ac:dyDescent="0.25">
      <c r="A27" t="s">
        <v>156</v>
      </c>
      <c r="B27" t="s">
        <v>157</v>
      </c>
      <c r="C27" t="s">
        <v>113</v>
      </c>
      <c r="D27" t="s">
        <v>114</v>
      </c>
      <c r="E27" s="21">
        <v>35473776595.744682</v>
      </c>
      <c r="I27" t="s">
        <v>156</v>
      </c>
      <c r="J27" t="s">
        <v>157</v>
      </c>
      <c r="K27" t="s">
        <v>115</v>
      </c>
      <c r="L27" t="s">
        <v>116</v>
      </c>
      <c r="M27">
        <v>1456834</v>
      </c>
    </row>
    <row r="28" spans="1:13" x14ac:dyDescent="0.25">
      <c r="A28" t="s">
        <v>158</v>
      </c>
      <c r="B28" t="s">
        <v>159</v>
      </c>
      <c r="C28" t="s">
        <v>113</v>
      </c>
      <c r="D28" t="s">
        <v>114</v>
      </c>
      <c r="E28" s="21">
        <v>12253500000</v>
      </c>
      <c r="I28" t="s">
        <v>158</v>
      </c>
      <c r="J28" t="s">
        <v>159</v>
      </c>
      <c r="K28" t="s">
        <v>115</v>
      </c>
      <c r="L28" t="s">
        <v>116</v>
      </c>
      <c r="M28">
        <v>399020</v>
      </c>
    </row>
    <row r="29" spans="1:13" x14ac:dyDescent="0.25">
      <c r="A29" t="s">
        <v>160</v>
      </c>
      <c r="B29" t="s">
        <v>161</v>
      </c>
      <c r="C29" t="s">
        <v>113</v>
      </c>
      <c r="D29" t="s">
        <v>114</v>
      </c>
      <c r="E29" s="21">
        <v>18326373366.110527</v>
      </c>
      <c r="I29" t="s">
        <v>160</v>
      </c>
      <c r="J29" t="s">
        <v>161</v>
      </c>
      <c r="K29" t="s">
        <v>115</v>
      </c>
      <c r="L29" t="s">
        <v>116</v>
      </c>
      <c r="M29">
        <v>3440027</v>
      </c>
    </row>
    <row r="30" spans="1:13" x14ac:dyDescent="0.25">
      <c r="A30" t="s">
        <v>162</v>
      </c>
      <c r="B30" t="s">
        <v>163</v>
      </c>
      <c r="C30" t="s">
        <v>113</v>
      </c>
      <c r="D30" t="s">
        <v>114</v>
      </c>
      <c r="E30" s="21">
        <v>54725302249.808784</v>
      </c>
      <c r="I30" t="s">
        <v>162</v>
      </c>
      <c r="J30" t="s">
        <v>163</v>
      </c>
      <c r="K30" t="s">
        <v>115</v>
      </c>
      <c r="L30" t="s">
        <v>116</v>
      </c>
      <c r="M30">
        <v>9458989</v>
      </c>
    </row>
    <row r="31" spans="1:13" x14ac:dyDescent="0.25">
      <c r="A31" t="s">
        <v>164</v>
      </c>
      <c r="B31" t="s">
        <v>165</v>
      </c>
      <c r="C31" t="s">
        <v>113</v>
      </c>
      <c r="D31" t="s">
        <v>114</v>
      </c>
      <c r="E31" s="21">
        <v>2266664817.0882201</v>
      </c>
      <c r="I31" t="s">
        <v>164</v>
      </c>
      <c r="J31" t="s">
        <v>165</v>
      </c>
      <c r="K31" t="s">
        <v>115</v>
      </c>
      <c r="L31" t="s">
        <v>116</v>
      </c>
      <c r="M31">
        <v>374693</v>
      </c>
    </row>
    <row r="32" spans="1:13" x14ac:dyDescent="0.25">
      <c r="A32" t="s">
        <v>166</v>
      </c>
      <c r="B32" t="s">
        <v>167</v>
      </c>
      <c r="C32" t="s">
        <v>113</v>
      </c>
      <c r="D32" t="s">
        <v>114</v>
      </c>
      <c r="E32" s="21">
        <v>7142316000</v>
      </c>
      <c r="I32" t="s">
        <v>166</v>
      </c>
      <c r="J32" t="s">
        <v>167</v>
      </c>
      <c r="K32" t="s">
        <v>115</v>
      </c>
      <c r="L32" t="s">
        <v>116</v>
      </c>
      <c r="M32">
        <v>63873</v>
      </c>
    </row>
    <row r="33" spans="1:13" x14ac:dyDescent="0.25">
      <c r="A33" t="s">
        <v>168</v>
      </c>
      <c r="B33" t="s">
        <v>169</v>
      </c>
      <c r="C33" t="s">
        <v>113</v>
      </c>
      <c r="D33" t="s">
        <v>114</v>
      </c>
      <c r="E33" s="21">
        <v>37508642170.767006</v>
      </c>
      <c r="I33" t="s">
        <v>168</v>
      </c>
      <c r="J33" t="s">
        <v>169</v>
      </c>
      <c r="K33" t="s">
        <v>115</v>
      </c>
      <c r="L33" t="s">
        <v>116</v>
      </c>
      <c r="M33">
        <v>11435533</v>
      </c>
    </row>
    <row r="34" spans="1:13" x14ac:dyDescent="0.25">
      <c r="A34" s="24" t="s">
        <v>73</v>
      </c>
      <c r="B34" t="s">
        <v>170</v>
      </c>
      <c r="C34" t="s">
        <v>113</v>
      </c>
      <c r="D34" t="s">
        <v>114</v>
      </c>
      <c r="E34" s="21">
        <v>2063514977334.3206</v>
      </c>
      <c r="I34" t="s">
        <v>73</v>
      </c>
      <c r="J34" t="s">
        <v>170</v>
      </c>
      <c r="K34" t="s">
        <v>115</v>
      </c>
      <c r="L34" t="s">
        <v>116</v>
      </c>
      <c r="M34">
        <v>208504960</v>
      </c>
    </row>
    <row r="35" spans="1:13" x14ac:dyDescent="0.25">
      <c r="A35" t="s">
        <v>171</v>
      </c>
      <c r="B35" t="s">
        <v>172</v>
      </c>
      <c r="C35" t="s">
        <v>113</v>
      </c>
      <c r="D35" t="s">
        <v>114</v>
      </c>
      <c r="E35" s="21">
        <v>4992300000</v>
      </c>
      <c r="I35" t="s">
        <v>171</v>
      </c>
      <c r="J35" t="s">
        <v>172</v>
      </c>
      <c r="K35" t="s">
        <v>115</v>
      </c>
      <c r="L35" t="s">
        <v>116</v>
      </c>
      <c r="M35">
        <v>279187</v>
      </c>
    </row>
    <row r="36" spans="1:13" x14ac:dyDescent="0.25">
      <c r="A36" t="s">
        <v>173</v>
      </c>
      <c r="B36" t="s">
        <v>174</v>
      </c>
      <c r="C36" t="s">
        <v>113</v>
      </c>
      <c r="D36" t="s">
        <v>114</v>
      </c>
      <c r="E36" s="21">
        <v>12128183904.450096</v>
      </c>
      <c r="I36" t="s">
        <v>173</v>
      </c>
      <c r="J36" t="s">
        <v>174</v>
      </c>
      <c r="K36" t="s">
        <v>115</v>
      </c>
      <c r="L36" t="s">
        <v>116</v>
      </c>
      <c r="M36">
        <v>430276</v>
      </c>
    </row>
    <row r="37" spans="1:13" x14ac:dyDescent="0.25">
      <c r="A37" t="s">
        <v>175</v>
      </c>
      <c r="B37" t="s">
        <v>176</v>
      </c>
      <c r="C37" t="s">
        <v>113</v>
      </c>
      <c r="D37" t="s">
        <v>114</v>
      </c>
      <c r="E37" s="21">
        <v>2591358114.4837589</v>
      </c>
      <c r="I37" t="s">
        <v>175</v>
      </c>
      <c r="J37" t="s">
        <v>176</v>
      </c>
      <c r="K37" t="s">
        <v>115</v>
      </c>
      <c r="L37" t="s">
        <v>116</v>
      </c>
      <c r="M37">
        <v>756121</v>
      </c>
    </row>
    <row r="38" spans="1:13" x14ac:dyDescent="0.25">
      <c r="A38" t="s">
        <v>177</v>
      </c>
      <c r="B38" t="s">
        <v>178</v>
      </c>
      <c r="C38" t="s">
        <v>113</v>
      </c>
      <c r="D38" t="s">
        <v>114</v>
      </c>
      <c r="E38" s="21">
        <v>16105156375.533009</v>
      </c>
      <c r="I38" t="s">
        <v>177</v>
      </c>
      <c r="J38" t="s">
        <v>178</v>
      </c>
      <c r="K38" t="s">
        <v>115</v>
      </c>
      <c r="L38" t="s">
        <v>116</v>
      </c>
      <c r="M38">
        <v>2401840</v>
      </c>
    </row>
    <row r="39" spans="1:13" x14ac:dyDescent="0.25">
      <c r="A39" t="s">
        <v>179</v>
      </c>
      <c r="B39" t="s">
        <v>180</v>
      </c>
      <c r="C39" t="s">
        <v>113</v>
      </c>
      <c r="D39" t="s">
        <v>114</v>
      </c>
      <c r="E39" s="21">
        <v>2072349972.6817954</v>
      </c>
      <c r="I39" t="s">
        <v>179</v>
      </c>
      <c r="J39" t="s">
        <v>180</v>
      </c>
      <c r="K39" t="s">
        <v>115</v>
      </c>
      <c r="L39" t="s">
        <v>116</v>
      </c>
      <c r="M39">
        <v>4996741</v>
      </c>
    </row>
    <row r="40" spans="1:13" x14ac:dyDescent="0.25">
      <c r="A40" t="s">
        <v>40</v>
      </c>
      <c r="B40" t="s">
        <v>181</v>
      </c>
      <c r="C40" t="s">
        <v>113</v>
      </c>
      <c r="D40" t="s">
        <v>114</v>
      </c>
      <c r="E40" s="21">
        <v>1649265644244.095</v>
      </c>
      <c r="I40" t="s">
        <v>40</v>
      </c>
      <c r="J40" t="s">
        <v>181</v>
      </c>
      <c r="K40" t="s">
        <v>115</v>
      </c>
      <c r="L40" t="s">
        <v>116</v>
      </c>
      <c r="M40">
        <v>36545236</v>
      </c>
    </row>
    <row r="41" spans="1:13" x14ac:dyDescent="0.25">
      <c r="A41" t="s">
        <v>182</v>
      </c>
      <c r="B41" t="s">
        <v>183</v>
      </c>
      <c r="C41" t="s">
        <v>113</v>
      </c>
      <c r="D41" t="s">
        <v>114</v>
      </c>
      <c r="E41" s="21">
        <v>1461306924995.7346</v>
      </c>
      <c r="I41" t="s">
        <v>182</v>
      </c>
      <c r="J41" t="s">
        <v>183</v>
      </c>
      <c r="K41" t="s">
        <v>115</v>
      </c>
      <c r="L41" t="s">
        <v>116</v>
      </c>
      <c r="M41">
        <v>102740078</v>
      </c>
    </row>
    <row r="42" spans="1:13" x14ac:dyDescent="0.25">
      <c r="A42" t="s">
        <v>68</v>
      </c>
      <c r="B42" t="s">
        <v>184</v>
      </c>
      <c r="C42" t="s">
        <v>113</v>
      </c>
      <c r="D42" t="s">
        <v>114</v>
      </c>
      <c r="E42" s="21">
        <v>695200833086.4989</v>
      </c>
      <c r="I42" t="s">
        <v>68</v>
      </c>
      <c r="J42" t="s">
        <v>184</v>
      </c>
      <c r="K42" t="s">
        <v>115</v>
      </c>
      <c r="L42" t="s">
        <v>116</v>
      </c>
      <c r="M42">
        <v>8451840</v>
      </c>
    </row>
    <row r="43" spans="1:13" x14ac:dyDescent="0.25">
      <c r="A43" t="s">
        <v>185</v>
      </c>
      <c r="B43" t="s">
        <v>186</v>
      </c>
      <c r="C43" t="s">
        <v>113</v>
      </c>
      <c r="D43" t="s">
        <v>114</v>
      </c>
      <c r="E43" s="21">
        <v>9530244530.2445297</v>
      </c>
      <c r="I43" t="s">
        <v>185</v>
      </c>
      <c r="J43" t="s">
        <v>186</v>
      </c>
      <c r="K43" t="s">
        <v>115</v>
      </c>
      <c r="L43" t="s">
        <v>116</v>
      </c>
      <c r="M43">
        <v>165215</v>
      </c>
    </row>
    <row r="44" spans="1:13" x14ac:dyDescent="0.25">
      <c r="A44" t="s">
        <v>41</v>
      </c>
      <c r="B44" t="s">
        <v>187</v>
      </c>
      <c r="C44" t="s">
        <v>113</v>
      </c>
      <c r="D44" t="s">
        <v>114</v>
      </c>
      <c r="E44" s="21">
        <v>276154259806.31189</v>
      </c>
      <c r="I44" t="s">
        <v>41</v>
      </c>
      <c r="J44" t="s">
        <v>187</v>
      </c>
      <c r="K44" t="s">
        <v>115</v>
      </c>
      <c r="L44" t="s">
        <v>116</v>
      </c>
      <c r="M44">
        <v>18368577</v>
      </c>
    </row>
    <row r="45" spans="1:13" x14ac:dyDescent="0.25">
      <c r="A45" t="s">
        <v>188</v>
      </c>
      <c r="B45" t="s">
        <v>189</v>
      </c>
      <c r="C45" t="s">
        <v>113</v>
      </c>
      <c r="D45" t="s">
        <v>114</v>
      </c>
      <c r="E45" s="21">
        <v>12310491333980.889</v>
      </c>
      <c r="I45" t="s">
        <v>188</v>
      </c>
      <c r="J45" t="s">
        <v>189</v>
      </c>
      <c r="K45" t="s">
        <v>115</v>
      </c>
      <c r="L45" t="s">
        <v>116</v>
      </c>
      <c r="M45">
        <v>1396215000</v>
      </c>
    </row>
    <row r="46" spans="1:13" x14ac:dyDescent="0.25">
      <c r="A46" t="s">
        <v>190</v>
      </c>
      <c r="B46" t="s">
        <v>191</v>
      </c>
      <c r="C46" t="s">
        <v>113</v>
      </c>
      <c r="D46" t="s">
        <v>114</v>
      </c>
      <c r="E46" s="21">
        <v>52512344033.768761</v>
      </c>
      <c r="I46" t="s">
        <v>190</v>
      </c>
      <c r="J46" t="s">
        <v>191</v>
      </c>
      <c r="K46" t="s">
        <v>115</v>
      </c>
      <c r="L46" t="s">
        <v>116</v>
      </c>
      <c r="M46">
        <v>24848016</v>
      </c>
    </row>
    <row r="47" spans="1:13" x14ac:dyDescent="0.25">
      <c r="A47" t="s">
        <v>192</v>
      </c>
      <c r="B47" t="s">
        <v>193</v>
      </c>
      <c r="C47" t="s">
        <v>113</v>
      </c>
      <c r="D47" t="s">
        <v>114</v>
      </c>
      <c r="E47" s="21">
        <v>36098547033.165466</v>
      </c>
      <c r="I47" t="s">
        <v>192</v>
      </c>
      <c r="J47" t="s">
        <v>193</v>
      </c>
      <c r="K47" t="s">
        <v>115</v>
      </c>
      <c r="L47" t="s">
        <v>116</v>
      </c>
      <c r="M47">
        <v>24393181</v>
      </c>
    </row>
    <row r="48" spans="1:13" x14ac:dyDescent="0.25">
      <c r="A48" t="s">
        <v>194</v>
      </c>
      <c r="B48" t="s">
        <v>195</v>
      </c>
      <c r="C48" t="s">
        <v>113</v>
      </c>
      <c r="D48" t="s">
        <v>114</v>
      </c>
      <c r="E48" s="21">
        <v>38019264794.82634</v>
      </c>
      <c r="I48" t="s">
        <v>194</v>
      </c>
      <c r="J48" t="s">
        <v>195</v>
      </c>
      <c r="K48" t="s">
        <v>115</v>
      </c>
      <c r="L48" t="s">
        <v>116</v>
      </c>
      <c r="M48">
        <v>84283273</v>
      </c>
    </row>
    <row r="49" spans="1:13" x14ac:dyDescent="0.25">
      <c r="A49" t="s">
        <v>196</v>
      </c>
      <c r="B49" t="s">
        <v>197</v>
      </c>
      <c r="C49" t="s">
        <v>113</v>
      </c>
      <c r="D49" t="s">
        <v>114</v>
      </c>
      <c r="E49" s="21">
        <v>11834406800.881756</v>
      </c>
      <c r="I49" t="s">
        <v>196</v>
      </c>
      <c r="J49" t="s">
        <v>197</v>
      </c>
      <c r="K49" t="s">
        <v>115</v>
      </c>
      <c r="L49" t="s">
        <v>116</v>
      </c>
      <c r="M49">
        <v>5312340</v>
      </c>
    </row>
    <row r="50" spans="1:13" x14ac:dyDescent="0.25">
      <c r="A50" t="s">
        <v>198</v>
      </c>
      <c r="B50" t="s">
        <v>199</v>
      </c>
      <c r="C50" t="s">
        <v>113</v>
      </c>
      <c r="D50" t="s">
        <v>114</v>
      </c>
      <c r="E50" s="21">
        <v>311866875135.57764</v>
      </c>
      <c r="I50" t="s">
        <v>198</v>
      </c>
      <c r="J50" t="s">
        <v>199</v>
      </c>
      <c r="K50" t="s">
        <v>115</v>
      </c>
      <c r="L50" t="s">
        <v>116</v>
      </c>
      <c r="M50">
        <v>48351671</v>
      </c>
    </row>
    <row r="51" spans="1:13" x14ac:dyDescent="0.25">
      <c r="A51" t="s">
        <v>200</v>
      </c>
      <c r="B51" t="s">
        <v>201</v>
      </c>
      <c r="C51" t="s">
        <v>113</v>
      </c>
      <c r="D51" t="s">
        <v>114</v>
      </c>
      <c r="E51" s="21">
        <v>1077439756.1222107</v>
      </c>
      <c r="I51" t="s">
        <v>200</v>
      </c>
      <c r="J51" t="s">
        <v>201</v>
      </c>
      <c r="K51" t="s">
        <v>115</v>
      </c>
      <c r="L51" t="s">
        <v>116</v>
      </c>
      <c r="M51">
        <v>761664</v>
      </c>
    </row>
    <row r="52" spans="1:13" x14ac:dyDescent="0.25">
      <c r="A52" t="s">
        <v>202</v>
      </c>
      <c r="B52" t="s">
        <v>203</v>
      </c>
      <c r="C52" t="s">
        <v>113</v>
      </c>
      <c r="D52" t="s">
        <v>114</v>
      </c>
      <c r="E52" s="21">
        <v>1996741539.9508774</v>
      </c>
      <c r="I52" t="s">
        <v>202</v>
      </c>
      <c r="J52" t="s">
        <v>203</v>
      </c>
      <c r="K52" t="s">
        <v>115</v>
      </c>
      <c r="L52" t="s">
        <v>116</v>
      </c>
      <c r="M52">
        <v>564954</v>
      </c>
    </row>
    <row r="53" spans="1:13" x14ac:dyDescent="0.25">
      <c r="A53" t="s">
        <v>204</v>
      </c>
      <c r="B53" t="s">
        <v>205</v>
      </c>
      <c r="C53" t="s">
        <v>113</v>
      </c>
      <c r="D53" t="s">
        <v>114</v>
      </c>
      <c r="E53" s="21">
        <v>60516044657.225441</v>
      </c>
      <c r="I53" t="s">
        <v>204</v>
      </c>
      <c r="J53" t="s">
        <v>205</v>
      </c>
      <c r="K53" t="s">
        <v>115</v>
      </c>
      <c r="L53" t="s">
        <v>116</v>
      </c>
      <c r="M53">
        <v>4993842</v>
      </c>
    </row>
    <row r="54" spans="1:13" x14ac:dyDescent="0.25">
      <c r="A54" t="s">
        <v>206</v>
      </c>
      <c r="B54" t="s">
        <v>207</v>
      </c>
      <c r="C54" t="s">
        <v>113</v>
      </c>
      <c r="D54" t="s">
        <v>114</v>
      </c>
      <c r="E54" s="21">
        <v>73779107435.150772</v>
      </c>
      <c r="I54" t="s">
        <v>206</v>
      </c>
      <c r="J54" t="s">
        <v>207</v>
      </c>
      <c r="K54" t="s">
        <v>115</v>
      </c>
      <c r="L54" t="s">
        <v>116</v>
      </c>
      <c r="M54">
        <v>7303634</v>
      </c>
    </row>
    <row r="55" spans="1:13" x14ac:dyDescent="0.25">
      <c r="A55" t="s">
        <v>208</v>
      </c>
      <c r="B55" t="s">
        <v>209</v>
      </c>
      <c r="C55" t="s">
        <v>113</v>
      </c>
      <c r="D55" t="s">
        <v>114</v>
      </c>
      <c r="E55" s="21">
        <v>96850649691.740601</v>
      </c>
      <c r="I55" t="s">
        <v>208</v>
      </c>
      <c r="J55" t="s">
        <v>209</v>
      </c>
      <c r="K55" t="s">
        <v>115</v>
      </c>
      <c r="L55" t="s">
        <v>116</v>
      </c>
      <c r="M55">
        <v>11336405</v>
      </c>
    </row>
    <row r="56" spans="1:13" x14ac:dyDescent="0.25">
      <c r="A56" t="s">
        <v>210</v>
      </c>
      <c r="B56" t="s">
        <v>211</v>
      </c>
      <c r="C56" t="s">
        <v>113</v>
      </c>
      <c r="D56" t="s">
        <v>114</v>
      </c>
      <c r="E56" s="21">
        <v>3033433248.1598825</v>
      </c>
      <c r="I56" t="s">
        <v>210</v>
      </c>
      <c r="J56" t="s">
        <v>211</v>
      </c>
      <c r="K56" t="s">
        <v>115</v>
      </c>
      <c r="L56" t="s">
        <v>116</v>
      </c>
      <c r="M56">
        <v>160175</v>
      </c>
    </row>
    <row r="57" spans="1:13" x14ac:dyDescent="0.25">
      <c r="A57" t="s">
        <v>212</v>
      </c>
      <c r="B57" t="s">
        <v>213</v>
      </c>
      <c r="C57" t="s">
        <v>113</v>
      </c>
      <c r="D57" t="s">
        <v>114</v>
      </c>
      <c r="E57" s="21">
        <v>5166281305.1252203</v>
      </c>
      <c r="I57" t="s">
        <v>212</v>
      </c>
      <c r="J57" t="s">
        <v>213</v>
      </c>
      <c r="K57" t="s">
        <v>115</v>
      </c>
      <c r="L57" t="s">
        <v>116</v>
      </c>
      <c r="M57">
        <v>63581</v>
      </c>
    </row>
    <row r="58" spans="1:13" x14ac:dyDescent="0.25">
      <c r="A58" t="s">
        <v>214</v>
      </c>
      <c r="B58" t="s">
        <v>215</v>
      </c>
      <c r="C58" t="s">
        <v>113</v>
      </c>
      <c r="D58" t="s">
        <v>114</v>
      </c>
      <c r="E58" s="21">
        <v>22870678689.480186</v>
      </c>
      <c r="I58" t="s">
        <v>214</v>
      </c>
      <c r="J58" t="s">
        <v>215</v>
      </c>
      <c r="K58" t="s">
        <v>115</v>
      </c>
      <c r="L58" t="s">
        <v>116</v>
      </c>
      <c r="M58">
        <v>1208523</v>
      </c>
    </row>
    <row r="59" spans="1:13" x14ac:dyDescent="0.25">
      <c r="A59" s="23" t="s">
        <v>42</v>
      </c>
      <c r="B59" t="s">
        <v>217</v>
      </c>
      <c r="C59" t="s">
        <v>113</v>
      </c>
      <c r="D59" t="s">
        <v>114</v>
      </c>
      <c r="E59" s="21">
        <v>218628940951.67508</v>
      </c>
      <c r="I59" t="s">
        <v>216</v>
      </c>
      <c r="J59" t="s">
        <v>217</v>
      </c>
      <c r="K59" t="s">
        <v>115</v>
      </c>
      <c r="L59" t="s">
        <v>116</v>
      </c>
      <c r="M59">
        <v>10594438</v>
      </c>
    </row>
    <row r="60" spans="1:13" x14ac:dyDescent="0.25">
      <c r="A60" t="s">
        <v>47</v>
      </c>
      <c r="B60" t="s">
        <v>218</v>
      </c>
      <c r="C60" t="s">
        <v>113</v>
      </c>
      <c r="D60" t="s">
        <v>114</v>
      </c>
      <c r="E60" s="21">
        <v>3690849152517.6533</v>
      </c>
      <c r="I60" t="s">
        <v>47</v>
      </c>
      <c r="J60" t="s">
        <v>218</v>
      </c>
      <c r="K60" t="s">
        <v>115</v>
      </c>
      <c r="L60" t="s">
        <v>116</v>
      </c>
      <c r="M60">
        <v>82657002</v>
      </c>
    </row>
    <row r="61" spans="1:13" x14ac:dyDescent="0.25">
      <c r="A61" t="s">
        <v>219</v>
      </c>
      <c r="B61" t="s">
        <v>220</v>
      </c>
      <c r="C61" t="s">
        <v>113</v>
      </c>
      <c r="D61" t="s">
        <v>114</v>
      </c>
      <c r="E61" s="21">
        <v>2762581334.2261186</v>
      </c>
      <c r="I61" t="s">
        <v>219</v>
      </c>
      <c r="J61" t="s">
        <v>220</v>
      </c>
      <c r="K61" t="s">
        <v>115</v>
      </c>
      <c r="L61" t="s">
        <v>116</v>
      </c>
      <c r="M61">
        <v>1040233</v>
      </c>
    </row>
    <row r="62" spans="1:13" x14ac:dyDescent="0.25">
      <c r="A62" t="s">
        <v>221</v>
      </c>
      <c r="B62" t="s">
        <v>222</v>
      </c>
      <c r="C62" t="s">
        <v>113</v>
      </c>
      <c r="D62" t="s">
        <v>114</v>
      </c>
      <c r="E62" s="21">
        <v>521551851.85185182</v>
      </c>
      <c r="I62" t="s">
        <v>221</v>
      </c>
      <c r="J62" t="s">
        <v>222</v>
      </c>
      <c r="K62" t="s">
        <v>115</v>
      </c>
      <c r="L62" t="s">
        <v>116</v>
      </c>
      <c r="M62">
        <v>70403</v>
      </c>
    </row>
    <row r="63" spans="1:13" x14ac:dyDescent="0.25">
      <c r="A63" t="s">
        <v>43</v>
      </c>
      <c r="B63" t="s">
        <v>223</v>
      </c>
      <c r="C63" t="s">
        <v>113</v>
      </c>
      <c r="D63" t="s">
        <v>114</v>
      </c>
      <c r="E63" s="21">
        <v>332121063806.39056</v>
      </c>
      <c r="I63" t="s">
        <v>43</v>
      </c>
      <c r="J63" t="s">
        <v>223</v>
      </c>
      <c r="K63" t="s">
        <v>115</v>
      </c>
      <c r="L63" t="s">
        <v>116</v>
      </c>
      <c r="M63">
        <v>5764980</v>
      </c>
    </row>
    <row r="64" spans="1:13" x14ac:dyDescent="0.25">
      <c r="A64" t="s">
        <v>224</v>
      </c>
      <c r="B64" t="s">
        <v>225</v>
      </c>
      <c r="C64" t="s">
        <v>113</v>
      </c>
      <c r="D64" t="s">
        <v>114</v>
      </c>
      <c r="E64" s="21">
        <v>79998046305.790024</v>
      </c>
      <c r="I64" t="s">
        <v>224</v>
      </c>
      <c r="J64" t="s">
        <v>225</v>
      </c>
      <c r="K64" t="s">
        <v>115</v>
      </c>
      <c r="L64" t="s">
        <v>116</v>
      </c>
      <c r="M64">
        <v>10647244</v>
      </c>
    </row>
    <row r="65" spans="1:13" x14ac:dyDescent="0.25">
      <c r="A65" t="s">
        <v>226</v>
      </c>
      <c r="B65" t="s">
        <v>227</v>
      </c>
      <c r="C65" t="s">
        <v>113</v>
      </c>
      <c r="D65" t="s">
        <v>114</v>
      </c>
      <c r="E65" s="21">
        <v>170096988531.90591</v>
      </c>
      <c r="I65" t="s">
        <v>226</v>
      </c>
      <c r="J65" t="s">
        <v>227</v>
      </c>
      <c r="K65" t="s">
        <v>115</v>
      </c>
      <c r="L65" t="s">
        <v>116</v>
      </c>
      <c r="M65">
        <v>41136546</v>
      </c>
    </row>
    <row r="66" spans="1:13" x14ac:dyDescent="0.25">
      <c r="A66" t="s">
        <v>228</v>
      </c>
      <c r="B66" t="s">
        <v>229</v>
      </c>
      <c r="C66" t="s">
        <v>113</v>
      </c>
      <c r="D66" t="s">
        <v>114</v>
      </c>
      <c r="E66" s="21">
        <v>14881358665109.291</v>
      </c>
      <c r="I66" t="s">
        <v>228</v>
      </c>
      <c r="J66" t="s">
        <v>229</v>
      </c>
      <c r="K66" t="s">
        <v>115</v>
      </c>
      <c r="L66" t="s">
        <v>116</v>
      </c>
      <c r="M66">
        <v>2080919319</v>
      </c>
    </row>
    <row r="67" spans="1:13" x14ac:dyDescent="0.25">
      <c r="A67" t="s">
        <v>230</v>
      </c>
      <c r="B67" t="s">
        <v>231</v>
      </c>
      <c r="C67" t="s">
        <v>113</v>
      </c>
      <c r="D67" t="s">
        <v>114</v>
      </c>
      <c r="E67" s="21">
        <v>11373004521325.586</v>
      </c>
      <c r="I67" t="s">
        <v>230</v>
      </c>
      <c r="J67" t="s">
        <v>231</v>
      </c>
      <c r="K67" t="s">
        <v>115</v>
      </c>
      <c r="L67" t="s">
        <v>116</v>
      </c>
      <c r="M67">
        <v>3250752755</v>
      </c>
    </row>
    <row r="68" spans="1:13" x14ac:dyDescent="0.25">
      <c r="A68" t="s">
        <v>232</v>
      </c>
      <c r="B68" t="s">
        <v>233</v>
      </c>
      <c r="C68" t="s">
        <v>113</v>
      </c>
      <c r="D68" t="s">
        <v>114</v>
      </c>
      <c r="E68" s="21">
        <v>24329068203247.441</v>
      </c>
      <c r="I68" t="s">
        <v>232</v>
      </c>
      <c r="J68" t="s">
        <v>233</v>
      </c>
      <c r="K68" t="s">
        <v>115</v>
      </c>
      <c r="L68" t="s">
        <v>116</v>
      </c>
      <c r="M68">
        <v>2327132966</v>
      </c>
    </row>
    <row r="69" spans="1:13" x14ac:dyDescent="0.25">
      <c r="A69" t="s">
        <v>234</v>
      </c>
      <c r="B69" t="s">
        <v>235</v>
      </c>
      <c r="C69" t="s">
        <v>113</v>
      </c>
      <c r="D69" t="s">
        <v>114</v>
      </c>
      <c r="E69" s="21">
        <v>3118391538150.3652</v>
      </c>
      <c r="I69" t="s">
        <v>234</v>
      </c>
      <c r="J69" t="s">
        <v>235</v>
      </c>
      <c r="K69" t="s">
        <v>115</v>
      </c>
      <c r="L69" t="s">
        <v>116</v>
      </c>
      <c r="M69">
        <v>394705361</v>
      </c>
    </row>
    <row r="70" spans="1:13" x14ac:dyDescent="0.25">
      <c r="A70" t="s">
        <v>236</v>
      </c>
      <c r="B70" t="s">
        <v>237</v>
      </c>
      <c r="C70" t="s">
        <v>113</v>
      </c>
      <c r="D70" t="s">
        <v>114</v>
      </c>
      <c r="E70" s="21">
        <v>21652739213015.328</v>
      </c>
      <c r="I70" t="s">
        <v>236</v>
      </c>
      <c r="J70" t="s">
        <v>237</v>
      </c>
      <c r="K70" t="s">
        <v>115</v>
      </c>
      <c r="L70" t="s">
        <v>116</v>
      </c>
      <c r="M70">
        <v>914078289</v>
      </c>
    </row>
    <row r="71" spans="1:13" x14ac:dyDescent="0.25">
      <c r="A71" t="s">
        <v>238</v>
      </c>
      <c r="B71" t="s">
        <v>239</v>
      </c>
      <c r="C71" t="s">
        <v>113</v>
      </c>
      <c r="D71" t="s">
        <v>114</v>
      </c>
      <c r="E71" s="21">
        <v>104295862000</v>
      </c>
      <c r="I71" t="s">
        <v>238</v>
      </c>
      <c r="J71" t="s">
        <v>239</v>
      </c>
      <c r="K71" t="s">
        <v>115</v>
      </c>
      <c r="L71" t="s">
        <v>116</v>
      </c>
      <c r="M71">
        <v>16696944</v>
      </c>
    </row>
    <row r="72" spans="1:13" x14ac:dyDescent="0.25">
      <c r="A72" t="s">
        <v>240</v>
      </c>
      <c r="B72" t="s">
        <v>241</v>
      </c>
      <c r="C72" t="s">
        <v>113</v>
      </c>
      <c r="D72" t="s">
        <v>114</v>
      </c>
      <c r="E72" s="21">
        <v>248362771739.13043</v>
      </c>
      <c r="I72" t="s">
        <v>240</v>
      </c>
      <c r="J72" t="s">
        <v>241</v>
      </c>
      <c r="K72" t="s">
        <v>115</v>
      </c>
      <c r="L72" t="s">
        <v>116</v>
      </c>
      <c r="M72">
        <v>101789386</v>
      </c>
    </row>
    <row r="73" spans="1:13" x14ac:dyDescent="0.25">
      <c r="A73" t="s">
        <v>242</v>
      </c>
      <c r="B73" t="s">
        <v>243</v>
      </c>
      <c r="C73" t="s">
        <v>113</v>
      </c>
      <c r="D73" t="s">
        <v>114</v>
      </c>
      <c r="E73" s="21">
        <v>12680502706640.52</v>
      </c>
      <c r="I73" t="s">
        <v>242</v>
      </c>
      <c r="J73" t="s">
        <v>243</v>
      </c>
      <c r="K73" t="s">
        <v>115</v>
      </c>
      <c r="L73" t="s">
        <v>116</v>
      </c>
      <c r="M73">
        <v>341246081</v>
      </c>
    </row>
    <row r="74" spans="1:13" x14ac:dyDescent="0.25">
      <c r="A74" t="s">
        <v>244</v>
      </c>
      <c r="B74" t="s">
        <v>245</v>
      </c>
      <c r="C74" t="s">
        <v>113</v>
      </c>
      <c r="D74" t="s">
        <v>114</v>
      </c>
      <c r="I74" t="s">
        <v>244</v>
      </c>
      <c r="J74" t="s">
        <v>245</v>
      </c>
      <c r="K74" t="s">
        <v>115</v>
      </c>
      <c r="L74" t="s">
        <v>116</v>
      </c>
      <c r="M74">
        <v>3396933</v>
      </c>
    </row>
    <row r="75" spans="1:13" x14ac:dyDescent="0.25">
      <c r="A75" t="s">
        <v>66</v>
      </c>
      <c r="B75" t="s">
        <v>246</v>
      </c>
      <c r="C75" t="s">
        <v>113</v>
      </c>
      <c r="D75" t="s">
        <v>114</v>
      </c>
      <c r="E75" s="21">
        <v>1313245330197.6494</v>
      </c>
      <c r="I75" t="s">
        <v>66</v>
      </c>
      <c r="J75" t="s">
        <v>246</v>
      </c>
      <c r="K75" t="s">
        <v>115</v>
      </c>
      <c r="L75" t="s">
        <v>116</v>
      </c>
      <c r="M75">
        <v>46593236</v>
      </c>
    </row>
    <row r="76" spans="1:13" x14ac:dyDescent="0.25">
      <c r="A76" t="s">
        <v>44</v>
      </c>
      <c r="B76" t="s">
        <v>247</v>
      </c>
      <c r="C76" t="s">
        <v>113</v>
      </c>
      <c r="D76" t="s">
        <v>114</v>
      </c>
      <c r="E76" s="21">
        <v>26924385103.065929</v>
      </c>
      <c r="I76" t="s">
        <v>44</v>
      </c>
      <c r="J76" t="s">
        <v>247</v>
      </c>
      <c r="K76" t="s">
        <v>115</v>
      </c>
      <c r="L76" t="s">
        <v>116</v>
      </c>
      <c r="M76">
        <v>1317384</v>
      </c>
    </row>
    <row r="77" spans="1:13" x14ac:dyDescent="0.25">
      <c r="A77" t="s">
        <v>248</v>
      </c>
      <c r="B77" t="s">
        <v>249</v>
      </c>
      <c r="C77" t="s">
        <v>113</v>
      </c>
      <c r="D77" t="s">
        <v>114</v>
      </c>
      <c r="E77" s="21">
        <v>81770886825.604767</v>
      </c>
      <c r="I77" t="s">
        <v>248</v>
      </c>
      <c r="J77" t="s">
        <v>249</v>
      </c>
      <c r="K77" t="s">
        <v>115</v>
      </c>
      <c r="L77" t="s">
        <v>116</v>
      </c>
      <c r="M77">
        <v>108197950</v>
      </c>
    </row>
    <row r="78" spans="1:13" x14ac:dyDescent="0.25">
      <c r="A78" t="s">
        <v>250</v>
      </c>
      <c r="B78" t="s">
        <v>251</v>
      </c>
      <c r="C78" t="s">
        <v>113</v>
      </c>
      <c r="D78" t="s">
        <v>114</v>
      </c>
      <c r="E78" s="21">
        <v>14765543450854.982</v>
      </c>
      <c r="I78" t="s">
        <v>250</v>
      </c>
      <c r="J78" t="s">
        <v>251</v>
      </c>
      <c r="K78" t="s">
        <v>115</v>
      </c>
      <c r="L78" t="s">
        <v>116</v>
      </c>
      <c r="M78">
        <v>446215182</v>
      </c>
    </row>
    <row r="79" spans="1:13" x14ac:dyDescent="0.25">
      <c r="A79" t="s">
        <v>252</v>
      </c>
      <c r="B79" t="s">
        <v>253</v>
      </c>
      <c r="C79" t="s">
        <v>113</v>
      </c>
      <c r="D79" t="s">
        <v>114</v>
      </c>
      <c r="E79" s="21">
        <v>1654879733871.1707</v>
      </c>
      <c r="I79" t="s">
        <v>252</v>
      </c>
      <c r="J79" t="s">
        <v>253</v>
      </c>
      <c r="K79" t="s">
        <v>115</v>
      </c>
      <c r="L79" t="s">
        <v>116</v>
      </c>
      <c r="M79">
        <v>916427867</v>
      </c>
    </row>
    <row r="80" spans="1:13" x14ac:dyDescent="0.25">
      <c r="A80" t="s">
        <v>45</v>
      </c>
      <c r="B80" t="s">
        <v>254</v>
      </c>
      <c r="C80" t="s">
        <v>113</v>
      </c>
      <c r="D80" t="s">
        <v>114</v>
      </c>
      <c r="E80" s="21">
        <v>255647979916.47104</v>
      </c>
      <c r="I80" t="s">
        <v>45</v>
      </c>
      <c r="J80" t="s">
        <v>254</v>
      </c>
      <c r="K80" t="s">
        <v>115</v>
      </c>
      <c r="L80" t="s">
        <v>116</v>
      </c>
      <c r="M80">
        <v>5508214</v>
      </c>
    </row>
    <row r="81" spans="1:13" x14ac:dyDescent="0.25">
      <c r="A81" t="s">
        <v>255</v>
      </c>
      <c r="B81" t="s">
        <v>256</v>
      </c>
      <c r="C81" t="s">
        <v>113</v>
      </c>
      <c r="D81" t="s">
        <v>114</v>
      </c>
      <c r="E81" s="21">
        <v>5353469171.0610952</v>
      </c>
      <c r="I81" t="s">
        <v>255</v>
      </c>
      <c r="J81" t="s">
        <v>256</v>
      </c>
      <c r="K81" t="s">
        <v>115</v>
      </c>
      <c r="L81" t="s">
        <v>116</v>
      </c>
      <c r="M81">
        <v>919019</v>
      </c>
    </row>
    <row r="82" spans="1:13" x14ac:dyDescent="0.25">
      <c r="A82" t="s">
        <v>46</v>
      </c>
      <c r="B82" t="s">
        <v>257</v>
      </c>
      <c r="C82" t="s">
        <v>113</v>
      </c>
      <c r="D82" t="s">
        <v>114</v>
      </c>
      <c r="E82" s="21">
        <v>2595151045197.6514</v>
      </c>
      <c r="I82" t="s">
        <v>46</v>
      </c>
      <c r="J82" t="s">
        <v>257</v>
      </c>
      <c r="K82" t="s">
        <v>115</v>
      </c>
      <c r="L82" t="s">
        <v>116</v>
      </c>
      <c r="M82">
        <v>66918020</v>
      </c>
    </row>
    <row r="83" spans="1:13" x14ac:dyDescent="0.25">
      <c r="A83" t="s">
        <v>258</v>
      </c>
      <c r="B83" t="s">
        <v>259</v>
      </c>
      <c r="C83" t="s">
        <v>113</v>
      </c>
      <c r="D83" t="s">
        <v>114</v>
      </c>
      <c r="E83" s="21">
        <v>2980057377.8796659</v>
      </c>
      <c r="I83" t="s">
        <v>258</v>
      </c>
      <c r="J83" t="s">
        <v>259</v>
      </c>
      <c r="K83" t="s">
        <v>115</v>
      </c>
      <c r="L83" t="s">
        <v>116</v>
      </c>
      <c r="M83">
        <v>50230</v>
      </c>
    </row>
    <row r="84" spans="1:13" x14ac:dyDescent="0.25">
      <c r="A84" t="s">
        <v>260</v>
      </c>
      <c r="B84" t="s">
        <v>261</v>
      </c>
      <c r="C84" t="s">
        <v>113</v>
      </c>
      <c r="D84" t="s">
        <v>114</v>
      </c>
      <c r="E84" s="21">
        <v>366666800</v>
      </c>
      <c r="I84" t="s">
        <v>260</v>
      </c>
      <c r="J84" t="s">
        <v>261</v>
      </c>
      <c r="K84" t="s">
        <v>115</v>
      </c>
      <c r="L84" t="s">
        <v>116</v>
      </c>
      <c r="M84">
        <v>110430</v>
      </c>
    </row>
    <row r="85" spans="1:13" x14ac:dyDescent="0.25">
      <c r="A85" t="s">
        <v>262</v>
      </c>
      <c r="B85" t="s">
        <v>263</v>
      </c>
      <c r="C85" t="s">
        <v>113</v>
      </c>
      <c r="D85" t="s">
        <v>114</v>
      </c>
      <c r="E85" s="21">
        <v>14929487485.162275</v>
      </c>
      <c r="I85" t="s">
        <v>262</v>
      </c>
      <c r="J85" t="s">
        <v>263</v>
      </c>
      <c r="K85" t="s">
        <v>115</v>
      </c>
      <c r="L85" t="s">
        <v>116</v>
      </c>
      <c r="M85">
        <v>2140215</v>
      </c>
    </row>
    <row r="86" spans="1:13" x14ac:dyDescent="0.25">
      <c r="A86" t="s">
        <v>70</v>
      </c>
      <c r="B86" t="s">
        <v>264</v>
      </c>
      <c r="C86" t="s">
        <v>113</v>
      </c>
      <c r="D86" t="s">
        <v>114</v>
      </c>
      <c r="E86" s="21">
        <v>2680148052335.2988</v>
      </c>
      <c r="I86" t="s">
        <v>70</v>
      </c>
      <c r="J86" t="s">
        <v>264</v>
      </c>
      <c r="K86" t="s">
        <v>115</v>
      </c>
      <c r="L86" t="s">
        <v>116</v>
      </c>
      <c r="M86">
        <v>66058859</v>
      </c>
    </row>
    <row r="87" spans="1:13" x14ac:dyDescent="0.25">
      <c r="A87" t="s">
        <v>265</v>
      </c>
      <c r="B87" t="s">
        <v>266</v>
      </c>
      <c r="C87" t="s">
        <v>113</v>
      </c>
      <c r="D87" t="s">
        <v>114</v>
      </c>
      <c r="E87" s="21">
        <v>16242645072.28809</v>
      </c>
      <c r="I87" t="s">
        <v>265</v>
      </c>
      <c r="J87" t="s">
        <v>266</v>
      </c>
      <c r="K87" t="s">
        <v>115</v>
      </c>
      <c r="L87" t="s">
        <v>116</v>
      </c>
      <c r="M87">
        <v>3728004</v>
      </c>
    </row>
    <row r="88" spans="1:13" x14ac:dyDescent="0.25">
      <c r="A88" t="s">
        <v>267</v>
      </c>
      <c r="B88" t="s">
        <v>268</v>
      </c>
      <c r="C88" t="s">
        <v>113</v>
      </c>
      <c r="D88" t="s">
        <v>114</v>
      </c>
      <c r="E88" s="21">
        <v>60405920071.565216</v>
      </c>
      <c r="I88" t="s">
        <v>267</v>
      </c>
      <c r="J88" t="s">
        <v>268</v>
      </c>
      <c r="K88" t="s">
        <v>115</v>
      </c>
      <c r="L88" t="s">
        <v>116</v>
      </c>
      <c r="M88">
        <v>30222262</v>
      </c>
    </row>
    <row r="89" spans="1:13" x14ac:dyDescent="0.25">
      <c r="A89" t="s">
        <v>269</v>
      </c>
      <c r="B89" t="s">
        <v>270</v>
      </c>
      <c r="C89" t="s">
        <v>113</v>
      </c>
      <c r="D89" t="s">
        <v>114</v>
      </c>
      <c r="I89" t="s">
        <v>269</v>
      </c>
      <c r="J89" t="s">
        <v>270</v>
      </c>
      <c r="K89" t="s">
        <v>115</v>
      </c>
      <c r="L89" t="s">
        <v>116</v>
      </c>
      <c r="M89">
        <v>32602</v>
      </c>
    </row>
    <row r="90" spans="1:13" x14ac:dyDescent="0.25">
      <c r="A90" t="s">
        <v>271</v>
      </c>
      <c r="B90" t="s">
        <v>272</v>
      </c>
      <c r="C90" t="s">
        <v>113</v>
      </c>
      <c r="D90" t="s">
        <v>114</v>
      </c>
      <c r="E90" s="21">
        <v>10324668271.10322</v>
      </c>
      <c r="I90" t="s">
        <v>271</v>
      </c>
      <c r="J90" t="s">
        <v>272</v>
      </c>
      <c r="K90" t="s">
        <v>115</v>
      </c>
      <c r="L90" t="s">
        <v>116</v>
      </c>
      <c r="M90">
        <v>12240789</v>
      </c>
    </row>
    <row r="91" spans="1:13" x14ac:dyDescent="0.25">
      <c r="A91" t="s">
        <v>273</v>
      </c>
      <c r="B91" t="s">
        <v>274</v>
      </c>
      <c r="C91" t="s">
        <v>113</v>
      </c>
      <c r="D91" t="s">
        <v>114</v>
      </c>
      <c r="E91" s="21">
        <v>1504909462.6952114</v>
      </c>
      <c r="I91" t="s">
        <v>273</v>
      </c>
      <c r="J91" t="s">
        <v>274</v>
      </c>
      <c r="K91" t="s">
        <v>115</v>
      </c>
      <c r="L91" t="s">
        <v>116</v>
      </c>
      <c r="M91">
        <v>2381182</v>
      </c>
    </row>
    <row r="92" spans="1:13" x14ac:dyDescent="0.25">
      <c r="A92" t="s">
        <v>275</v>
      </c>
      <c r="B92" t="s">
        <v>276</v>
      </c>
      <c r="C92" t="s">
        <v>113</v>
      </c>
      <c r="D92" t="s">
        <v>114</v>
      </c>
      <c r="E92" s="21">
        <v>1350177012.2427278</v>
      </c>
      <c r="I92" t="s">
        <v>275</v>
      </c>
      <c r="J92" t="s">
        <v>276</v>
      </c>
      <c r="K92" t="s">
        <v>115</v>
      </c>
      <c r="L92" t="s">
        <v>116</v>
      </c>
      <c r="M92">
        <v>1879826</v>
      </c>
    </row>
    <row r="93" spans="1:13" x14ac:dyDescent="0.25">
      <c r="A93" t="s">
        <v>277</v>
      </c>
      <c r="B93" t="s">
        <v>278</v>
      </c>
      <c r="C93" t="s">
        <v>113</v>
      </c>
      <c r="D93" t="s">
        <v>114</v>
      </c>
      <c r="E93" s="21">
        <v>12200913887.641876</v>
      </c>
      <c r="I93" t="s">
        <v>277</v>
      </c>
      <c r="J93" t="s">
        <v>278</v>
      </c>
      <c r="K93" t="s">
        <v>115</v>
      </c>
      <c r="L93" t="s">
        <v>116</v>
      </c>
      <c r="M93">
        <v>1450694</v>
      </c>
    </row>
    <row r="94" spans="1:13" x14ac:dyDescent="0.25">
      <c r="A94" t="s">
        <v>48</v>
      </c>
      <c r="B94" t="s">
        <v>279</v>
      </c>
      <c r="C94" t="s">
        <v>113</v>
      </c>
      <c r="D94" t="s">
        <v>114</v>
      </c>
      <c r="E94" s="21">
        <v>199844406013.53094</v>
      </c>
      <c r="I94" t="s">
        <v>48</v>
      </c>
      <c r="J94" t="s">
        <v>279</v>
      </c>
      <c r="K94" t="s">
        <v>115</v>
      </c>
      <c r="L94" t="s">
        <v>116</v>
      </c>
      <c r="M94">
        <v>10754679</v>
      </c>
    </row>
    <row r="95" spans="1:13" x14ac:dyDescent="0.25">
      <c r="A95" t="s">
        <v>280</v>
      </c>
      <c r="B95" t="s">
        <v>281</v>
      </c>
      <c r="C95" t="s">
        <v>113</v>
      </c>
      <c r="D95" t="s">
        <v>114</v>
      </c>
      <c r="E95" s="21">
        <v>1125685185.1851852</v>
      </c>
      <c r="I95" t="s">
        <v>280</v>
      </c>
      <c r="J95" t="s">
        <v>281</v>
      </c>
      <c r="K95" t="s">
        <v>115</v>
      </c>
      <c r="L95" t="s">
        <v>116</v>
      </c>
      <c r="M95">
        <v>120921</v>
      </c>
    </row>
    <row r="96" spans="1:13" x14ac:dyDescent="0.25">
      <c r="A96" t="s">
        <v>282</v>
      </c>
      <c r="B96" t="s">
        <v>283</v>
      </c>
      <c r="C96" t="s">
        <v>113</v>
      </c>
      <c r="D96" t="s">
        <v>114</v>
      </c>
      <c r="E96" s="21">
        <v>2851613679.0343266</v>
      </c>
      <c r="I96" t="s">
        <v>282</v>
      </c>
      <c r="J96" t="s">
        <v>283</v>
      </c>
      <c r="K96" t="s">
        <v>115</v>
      </c>
      <c r="L96" t="s">
        <v>116</v>
      </c>
      <c r="M96">
        <v>56172</v>
      </c>
    </row>
    <row r="97" spans="1:13" x14ac:dyDescent="0.25">
      <c r="A97" t="s">
        <v>284</v>
      </c>
      <c r="B97" t="s">
        <v>285</v>
      </c>
      <c r="C97" t="s">
        <v>113</v>
      </c>
      <c r="D97" t="s">
        <v>114</v>
      </c>
      <c r="E97" s="21">
        <v>71653754066.276276</v>
      </c>
      <c r="I97" t="s">
        <v>284</v>
      </c>
      <c r="J97" t="s">
        <v>285</v>
      </c>
      <c r="K97" t="s">
        <v>115</v>
      </c>
      <c r="L97" t="s">
        <v>116</v>
      </c>
      <c r="M97">
        <v>16087418</v>
      </c>
    </row>
    <row r="98" spans="1:13" x14ac:dyDescent="0.25">
      <c r="A98" t="s">
        <v>286</v>
      </c>
      <c r="B98" t="s">
        <v>287</v>
      </c>
      <c r="C98" t="s">
        <v>113</v>
      </c>
      <c r="D98" t="s">
        <v>114</v>
      </c>
      <c r="E98" s="21">
        <v>6013000000</v>
      </c>
      <c r="I98" t="s">
        <v>286</v>
      </c>
      <c r="J98" t="s">
        <v>287</v>
      </c>
      <c r="K98" t="s">
        <v>115</v>
      </c>
      <c r="L98" t="s">
        <v>116</v>
      </c>
      <c r="M98">
        <v>168606</v>
      </c>
    </row>
    <row r="99" spans="1:13" x14ac:dyDescent="0.25">
      <c r="A99" t="s">
        <v>288</v>
      </c>
      <c r="B99" t="s">
        <v>289</v>
      </c>
      <c r="C99" t="s">
        <v>113</v>
      </c>
      <c r="D99" t="s">
        <v>114</v>
      </c>
      <c r="E99" s="21">
        <v>4748174334.1404362</v>
      </c>
      <c r="I99" t="s">
        <v>288</v>
      </c>
      <c r="J99" t="s">
        <v>289</v>
      </c>
      <c r="K99" t="s">
        <v>115</v>
      </c>
      <c r="L99" t="s">
        <v>116</v>
      </c>
      <c r="M99">
        <v>763252</v>
      </c>
    </row>
    <row r="100" spans="1:13" x14ac:dyDescent="0.25">
      <c r="A100" t="s">
        <v>290</v>
      </c>
      <c r="B100" t="s">
        <v>291</v>
      </c>
      <c r="C100" t="s">
        <v>113</v>
      </c>
      <c r="D100" t="s">
        <v>114</v>
      </c>
      <c r="E100" s="21">
        <v>51568259173072.625</v>
      </c>
      <c r="I100" t="s">
        <v>290</v>
      </c>
      <c r="J100" t="s">
        <v>291</v>
      </c>
      <c r="K100" t="s">
        <v>115</v>
      </c>
      <c r="L100" t="s">
        <v>116</v>
      </c>
      <c r="M100">
        <v>1225544265</v>
      </c>
    </row>
    <row r="101" spans="1:13" x14ac:dyDescent="0.25">
      <c r="A101" t="s">
        <v>292</v>
      </c>
      <c r="B101" t="s">
        <v>293</v>
      </c>
      <c r="C101" t="s">
        <v>113</v>
      </c>
      <c r="D101" t="s">
        <v>114</v>
      </c>
      <c r="E101" s="21">
        <v>341273289534.46594</v>
      </c>
      <c r="I101" t="s">
        <v>292</v>
      </c>
      <c r="J101" t="s">
        <v>293</v>
      </c>
      <c r="K101" t="s">
        <v>115</v>
      </c>
      <c r="L101" t="s">
        <v>116</v>
      </c>
      <c r="M101">
        <v>7393200</v>
      </c>
    </row>
    <row r="102" spans="1:13" x14ac:dyDescent="0.25">
      <c r="A102" t="s">
        <v>294</v>
      </c>
      <c r="B102" t="s">
        <v>295</v>
      </c>
      <c r="C102" t="s">
        <v>113</v>
      </c>
      <c r="D102" t="s">
        <v>114</v>
      </c>
      <c r="E102" s="21">
        <v>23136247990.597725</v>
      </c>
      <c r="I102" t="s">
        <v>294</v>
      </c>
      <c r="J102" t="s">
        <v>295</v>
      </c>
      <c r="K102" t="s">
        <v>115</v>
      </c>
      <c r="L102" t="s">
        <v>116</v>
      </c>
      <c r="M102">
        <v>9626842</v>
      </c>
    </row>
    <row r="103" spans="1:13" x14ac:dyDescent="0.25">
      <c r="A103" t="s">
        <v>296</v>
      </c>
      <c r="B103" t="s">
        <v>297</v>
      </c>
      <c r="C103" t="s">
        <v>113</v>
      </c>
      <c r="D103" t="s">
        <v>114</v>
      </c>
      <c r="E103" s="21">
        <v>813073071032.4646</v>
      </c>
      <c r="I103" t="s">
        <v>296</v>
      </c>
      <c r="J103" t="s">
        <v>297</v>
      </c>
      <c r="K103" t="s">
        <v>115</v>
      </c>
      <c r="L103" t="s">
        <v>116</v>
      </c>
      <c r="M103">
        <v>770390212</v>
      </c>
    </row>
    <row r="104" spans="1:13" x14ac:dyDescent="0.25">
      <c r="A104" t="s">
        <v>298</v>
      </c>
      <c r="B104" t="s">
        <v>299</v>
      </c>
      <c r="C104" t="s">
        <v>113</v>
      </c>
      <c r="D104" t="s">
        <v>114</v>
      </c>
      <c r="E104" s="21">
        <v>56061675144.382858</v>
      </c>
      <c r="I104" t="s">
        <v>298</v>
      </c>
      <c r="J104" t="s">
        <v>299</v>
      </c>
      <c r="K104" t="s">
        <v>115</v>
      </c>
      <c r="L104" t="s">
        <v>116</v>
      </c>
      <c r="M104">
        <v>4124531</v>
      </c>
    </row>
    <row r="105" spans="1:13" x14ac:dyDescent="0.25">
      <c r="A105" t="s">
        <v>300</v>
      </c>
      <c r="B105" t="s">
        <v>301</v>
      </c>
      <c r="C105" t="s">
        <v>113</v>
      </c>
      <c r="D105" t="s">
        <v>114</v>
      </c>
      <c r="E105" s="21">
        <v>15093357143.288883</v>
      </c>
      <c r="I105" t="s">
        <v>300</v>
      </c>
      <c r="J105" t="s">
        <v>301</v>
      </c>
      <c r="K105" t="s">
        <v>115</v>
      </c>
      <c r="L105" t="s">
        <v>116</v>
      </c>
      <c r="M105">
        <v>10863543</v>
      </c>
    </row>
    <row r="106" spans="1:13" x14ac:dyDescent="0.25">
      <c r="A106" t="s">
        <v>49</v>
      </c>
      <c r="B106" t="s">
        <v>302</v>
      </c>
      <c r="C106" t="s">
        <v>113</v>
      </c>
      <c r="D106" t="s">
        <v>114</v>
      </c>
      <c r="E106" s="21">
        <v>143112196040.32568</v>
      </c>
      <c r="I106" t="s">
        <v>49</v>
      </c>
      <c r="J106" t="s">
        <v>302</v>
      </c>
      <c r="K106" t="s">
        <v>115</v>
      </c>
      <c r="L106" t="s">
        <v>116</v>
      </c>
      <c r="M106">
        <v>9787966</v>
      </c>
    </row>
    <row r="107" spans="1:13" x14ac:dyDescent="0.25">
      <c r="A107" t="s">
        <v>303</v>
      </c>
      <c r="B107" t="s">
        <v>304</v>
      </c>
      <c r="C107" t="s">
        <v>113</v>
      </c>
      <c r="D107" t="s">
        <v>114</v>
      </c>
      <c r="E107" s="21">
        <v>28726091683850.965</v>
      </c>
      <c r="I107" t="s">
        <v>303</v>
      </c>
      <c r="J107" t="s">
        <v>304</v>
      </c>
      <c r="K107" t="s">
        <v>115</v>
      </c>
      <c r="L107" t="s">
        <v>116</v>
      </c>
      <c r="M107">
        <v>4753252242</v>
      </c>
    </row>
    <row r="108" spans="1:13" x14ac:dyDescent="0.25">
      <c r="A108" t="s">
        <v>305</v>
      </c>
      <c r="B108" t="s">
        <v>306</v>
      </c>
      <c r="C108" t="s">
        <v>113</v>
      </c>
      <c r="D108" t="s">
        <v>114</v>
      </c>
      <c r="E108" s="21">
        <v>31023477908118.707</v>
      </c>
      <c r="I108" t="s">
        <v>305</v>
      </c>
      <c r="J108" t="s">
        <v>306</v>
      </c>
      <c r="K108" t="s">
        <v>115</v>
      </c>
      <c r="L108" t="s">
        <v>116</v>
      </c>
      <c r="M108">
        <v>6399653365</v>
      </c>
    </row>
    <row r="109" spans="1:13" x14ac:dyDescent="0.25">
      <c r="A109" t="s">
        <v>307</v>
      </c>
      <c r="B109" t="s">
        <v>308</v>
      </c>
      <c r="C109" t="s">
        <v>113</v>
      </c>
      <c r="D109" t="s">
        <v>114</v>
      </c>
      <c r="E109" s="21">
        <v>2296811772816.5952</v>
      </c>
      <c r="I109" t="s">
        <v>307</v>
      </c>
      <c r="J109" t="s">
        <v>308</v>
      </c>
      <c r="K109" t="s">
        <v>115</v>
      </c>
      <c r="L109" t="s">
        <v>116</v>
      </c>
      <c r="M109">
        <v>1646401123</v>
      </c>
    </row>
    <row r="110" spans="1:13" x14ac:dyDescent="0.25">
      <c r="A110" t="s">
        <v>309</v>
      </c>
      <c r="B110" t="s">
        <v>310</v>
      </c>
      <c r="C110" t="s">
        <v>113</v>
      </c>
      <c r="D110" t="s">
        <v>114</v>
      </c>
      <c r="E110" s="21">
        <v>960766047737.05566</v>
      </c>
      <c r="I110" t="s">
        <v>309</v>
      </c>
      <c r="J110" t="s">
        <v>310</v>
      </c>
      <c r="K110" t="s">
        <v>115</v>
      </c>
      <c r="L110" t="s">
        <v>116</v>
      </c>
      <c r="M110">
        <v>547984961</v>
      </c>
    </row>
    <row r="111" spans="1:13" x14ac:dyDescent="0.25">
      <c r="A111" t="s">
        <v>311</v>
      </c>
      <c r="B111" t="s">
        <v>312</v>
      </c>
      <c r="C111" t="s">
        <v>113</v>
      </c>
      <c r="D111" t="s">
        <v>114</v>
      </c>
      <c r="E111" s="21">
        <v>1015618744159.7339</v>
      </c>
      <c r="I111" t="s">
        <v>311</v>
      </c>
      <c r="J111" t="s">
        <v>312</v>
      </c>
      <c r="K111" t="s">
        <v>115</v>
      </c>
      <c r="L111" t="s">
        <v>116</v>
      </c>
      <c r="M111">
        <v>264498852</v>
      </c>
    </row>
    <row r="112" spans="1:13" x14ac:dyDescent="0.25">
      <c r="A112" t="s">
        <v>313</v>
      </c>
      <c r="B112" t="s">
        <v>314</v>
      </c>
      <c r="C112" t="s">
        <v>113</v>
      </c>
      <c r="D112" t="s">
        <v>114</v>
      </c>
      <c r="E112" s="21">
        <v>1336045725079.5396</v>
      </c>
      <c r="I112" t="s">
        <v>313</v>
      </c>
      <c r="J112" t="s">
        <v>314</v>
      </c>
      <c r="K112" t="s">
        <v>115</v>
      </c>
      <c r="L112" t="s">
        <v>116</v>
      </c>
      <c r="M112">
        <v>1098416162</v>
      </c>
    </row>
    <row r="113" spans="1:13" x14ac:dyDescent="0.25">
      <c r="A113" t="s">
        <v>315</v>
      </c>
      <c r="B113" t="s">
        <v>316</v>
      </c>
      <c r="C113" t="s">
        <v>113</v>
      </c>
      <c r="D113" t="s">
        <v>114</v>
      </c>
      <c r="E113" s="21">
        <v>6979791187.127121</v>
      </c>
      <c r="I113" t="s">
        <v>315</v>
      </c>
      <c r="J113" t="s">
        <v>316</v>
      </c>
      <c r="K113" t="s">
        <v>115</v>
      </c>
      <c r="L113" t="s">
        <v>116</v>
      </c>
      <c r="M113">
        <v>83580</v>
      </c>
    </row>
    <row r="114" spans="1:13" x14ac:dyDescent="0.25">
      <c r="A114" t="s">
        <v>317</v>
      </c>
      <c r="B114" t="s">
        <v>318</v>
      </c>
      <c r="C114" t="s">
        <v>113</v>
      </c>
      <c r="D114" t="s">
        <v>114</v>
      </c>
      <c r="E114" s="21">
        <v>2651474262735.2832</v>
      </c>
      <c r="I114" t="s">
        <v>317</v>
      </c>
      <c r="J114" t="s">
        <v>318</v>
      </c>
      <c r="K114" t="s">
        <v>115</v>
      </c>
      <c r="L114" t="s">
        <v>116</v>
      </c>
      <c r="M114">
        <v>1354195680</v>
      </c>
    </row>
    <row r="115" spans="1:13" x14ac:dyDescent="0.25">
      <c r="A115" t="s">
        <v>319</v>
      </c>
      <c r="B115" t="s">
        <v>320</v>
      </c>
      <c r="C115" t="s">
        <v>113</v>
      </c>
      <c r="D115" t="s">
        <v>114</v>
      </c>
      <c r="I115" t="s">
        <v>319</v>
      </c>
      <c r="J115" t="s">
        <v>320</v>
      </c>
      <c r="K115" t="s">
        <v>115</v>
      </c>
      <c r="L115" t="s">
        <v>116</v>
      </c>
    </row>
    <row r="116" spans="1:13" x14ac:dyDescent="0.25">
      <c r="A116" t="s">
        <v>51</v>
      </c>
      <c r="B116" t="s">
        <v>321</v>
      </c>
      <c r="C116" t="s">
        <v>113</v>
      </c>
      <c r="D116" t="s">
        <v>114</v>
      </c>
      <c r="E116" s="21">
        <v>337241811320.89587</v>
      </c>
      <c r="I116" t="s">
        <v>51</v>
      </c>
      <c r="J116" t="s">
        <v>321</v>
      </c>
      <c r="K116" t="s">
        <v>115</v>
      </c>
      <c r="L116" t="s">
        <v>116</v>
      </c>
      <c r="M116">
        <v>4807388</v>
      </c>
    </row>
    <row r="117" spans="1:13" x14ac:dyDescent="0.25">
      <c r="A117" t="s">
        <v>322</v>
      </c>
      <c r="B117" t="s">
        <v>323</v>
      </c>
      <c r="C117" t="s">
        <v>113</v>
      </c>
      <c r="D117" t="s">
        <v>114</v>
      </c>
      <c r="E117" s="21">
        <v>486630147094.48578</v>
      </c>
      <c r="I117" t="s">
        <v>322</v>
      </c>
      <c r="J117" t="s">
        <v>323</v>
      </c>
      <c r="K117" t="s">
        <v>115</v>
      </c>
      <c r="L117" t="s">
        <v>116</v>
      </c>
      <c r="M117">
        <v>84505076</v>
      </c>
    </row>
    <row r="118" spans="1:13" x14ac:dyDescent="0.25">
      <c r="A118" t="s">
        <v>324</v>
      </c>
      <c r="B118" t="s">
        <v>325</v>
      </c>
      <c r="C118" t="s">
        <v>113</v>
      </c>
      <c r="D118" t="s">
        <v>114</v>
      </c>
      <c r="E118" s="21">
        <v>187217660050.67569</v>
      </c>
      <c r="I118" t="s">
        <v>324</v>
      </c>
      <c r="J118" t="s">
        <v>325</v>
      </c>
      <c r="K118" t="s">
        <v>115</v>
      </c>
      <c r="L118" t="s">
        <v>116</v>
      </c>
      <c r="M118">
        <v>39621162</v>
      </c>
    </row>
    <row r="119" spans="1:13" x14ac:dyDescent="0.25">
      <c r="A119" t="s">
        <v>50</v>
      </c>
      <c r="B119" t="s">
        <v>326</v>
      </c>
      <c r="C119" t="s">
        <v>113</v>
      </c>
      <c r="D119" t="s">
        <v>114</v>
      </c>
      <c r="E119" s="21">
        <v>24728285177.460316</v>
      </c>
      <c r="I119" t="s">
        <v>50</v>
      </c>
      <c r="J119" t="s">
        <v>326</v>
      </c>
      <c r="K119" t="s">
        <v>115</v>
      </c>
      <c r="L119" t="s">
        <v>116</v>
      </c>
      <c r="M119">
        <v>343400</v>
      </c>
    </row>
    <row r="120" spans="1:13" x14ac:dyDescent="0.25">
      <c r="A120" t="s">
        <v>52</v>
      </c>
      <c r="B120" t="s">
        <v>327</v>
      </c>
      <c r="C120" t="s">
        <v>113</v>
      </c>
      <c r="D120" t="s">
        <v>114</v>
      </c>
      <c r="E120" s="21">
        <v>358245427458.54095</v>
      </c>
      <c r="I120" t="s">
        <v>52</v>
      </c>
      <c r="J120" t="s">
        <v>327</v>
      </c>
      <c r="K120" t="s">
        <v>115</v>
      </c>
      <c r="L120" t="s">
        <v>116</v>
      </c>
      <c r="M120">
        <v>8713300</v>
      </c>
    </row>
    <row r="121" spans="1:13" x14ac:dyDescent="0.25">
      <c r="A121" t="s">
        <v>53</v>
      </c>
      <c r="B121" t="s">
        <v>328</v>
      </c>
      <c r="C121" t="s">
        <v>113</v>
      </c>
      <c r="D121" t="s">
        <v>114</v>
      </c>
      <c r="E121" s="21">
        <v>1961796197354.3564</v>
      </c>
      <c r="I121" t="s">
        <v>53</v>
      </c>
      <c r="J121" t="s">
        <v>328</v>
      </c>
      <c r="K121" t="s">
        <v>115</v>
      </c>
      <c r="L121" t="s">
        <v>116</v>
      </c>
      <c r="M121">
        <v>60536709</v>
      </c>
    </row>
    <row r="122" spans="1:13" x14ac:dyDescent="0.25">
      <c r="A122" t="s">
        <v>329</v>
      </c>
      <c r="B122" t="s">
        <v>330</v>
      </c>
      <c r="C122" t="s">
        <v>113</v>
      </c>
      <c r="D122" t="s">
        <v>114</v>
      </c>
      <c r="E122" s="21">
        <v>14808985171.344065</v>
      </c>
      <c r="I122" t="s">
        <v>329</v>
      </c>
      <c r="J122" t="s">
        <v>330</v>
      </c>
      <c r="K122" t="s">
        <v>115</v>
      </c>
      <c r="L122" t="s">
        <v>116</v>
      </c>
      <c r="M122">
        <v>2808376</v>
      </c>
    </row>
    <row r="123" spans="1:13" x14ac:dyDescent="0.25">
      <c r="A123" t="s">
        <v>331</v>
      </c>
      <c r="B123" t="s">
        <v>332</v>
      </c>
      <c r="C123" t="s">
        <v>113</v>
      </c>
      <c r="D123" t="s">
        <v>114</v>
      </c>
      <c r="E123" s="21">
        <v>41608435915.492958</v>
      </c>
      <c r="I123" t="s">
        <v>331</v>
      </c>
      <c r="J123" t="s">
        <v>332</v>
      </c>
      <c r="K123" t="s">
        <v>115</v>
      </c>
      <c r="L123" t="s">
        <v>116</v>
      </c>
      <c r="M123">
        <v>10215381</v>
      </c>
    </row>
    <row r="124" spans="1:13" x14ac:dyDescent="0.25">
      <c r="A124" t="s">
        <v>54</v>
      </c>
      <c r="B124" t="s">
        <v>333</v>
      </c>
      <c r="C124" t="s">
        <v>113</v>
      </c>
      <c r="D124" t="s">
        <v>114</v>
      </c>
      <c r="E124" s="21">
        <v>4930837369151.4219</v>
      </c>
      <c r="I124" t="s">
        <v>54</v>
      </c>
      <c r="J124" t="s">
        <v>333</v>
      </c>
      <c r="K124" t="s">
        <v>115</v>
      </c>
      <c r="L124" t="s">
        <v>116</v>
      </c>
      <c r="M124">
        <v>126972000</v>
      </c>
    </row>
    <row r="125" spans="1:13" x14ac:dyDescent="0.25">
      <c r="A125" t="s">
        <v>334</v>
      </c>
      <c r="B125" t="s">
        <v>335</v>
      </c>
      <c r="C125" t="s">
        <v>113</v>
      </c>
      <c r="D125" t="s">
        <v>114</v>
      </c>
      <c r="E125" s="21">
        <v>166805788827.23325</v>
      </c>
      <c r="I125" t="s">
        <v>334</v>
      </c>
      <c r="J125" t="s">
        <v>335</v>
      </c>
      <c r="K125" t="s">
        <v>115</v>
      </c>
      <c r="L125" t="s">
        <v>116</v>
      </c>
      <c r="M125">
        <v>18037776</v>
      </c>
    </row>
    <row r="126" spans="1:13" x14ac:dyDescent="0.25">
      <c r="A126" t="s">
        <v>336</v>
      </c>
      <c r="B126" t="s">
        <v>337</v>
      </c>
      <c r="C126" t="s">
        <v>113</v>
      </c>
      <c r="D126" t="s">
        <v>114</v>
      </c>
      <c r="E126" s="21">
        <v>82036510877.259888</v>
      </c>
      <c r="I126" t="s">
        <v>336</v>
      </c>
      <c r="J126" t="s">
        <v>337</v>
      </c>
      <c r="K126" t="s">
        <v>115</v>
      </c>
      <c r="L126" t="s">
        <v>116</v>
      </c>
      <c r="M126">
        <v>48948137</v>
      </c>
    </row>
    <row r="127" spans="1:13" x14ac:dyDescent="0.25">
      <c r="A127" t="s">
        <v>338</v>
      </c>
      <c r="B127" t="s">
        <v>339</v>
      </c>
      <c r="C127" t="s">
        <v>113</v>
      </c>
      <c r="D127" t="s">
        <v>114</v>
      </c>
      <c r="E127" s="21">
        <v>7702938379.4203596</v>
      </c>
      <c r="I127" t="s">
        <v>338</v>
      </c>
      <c r="J127" t="s">
        <v>339</v>
      </c>
      <c r="K127" t="s">
        <v>115</v>
      </c>
      <c r="L127" t="s">
        <v>116</v>
      </c>
      <c r="M127">
        <v>6198200</v>
      </c>
    </row>
    <row r="128" spans="1:13" x14ac:dyDescent="0.25">
      <c r="A128" t="s">
        <v>340</v>
      </c>
      <c r="B128" t="s">
        <v>341</v>
      </c>
      <c r="C128" t="s">
        <v>113</v>
      </c>
      <c r="D128" t="s">
        <v>114</v>
      </c>
      <c r="E128" s="21">
        <v>22177200588.182632</v>
      </c>
      <c r="I128" t="s">
        <v>340</v>
      </c>
      <c r="J128" t="s">
        <v>341</v>
      </c>
      <c r="K128" t="s">
        <v>115</v>
      </c>
      <c r="L128" t="s">
        <v>116</v>
      </c>
      <c r="M128">
        <v>15830689</v>
      </c>
    </row>
    <row r="129" spans="1:13" x14ac:dyDescent="0.25">
      <c r="A129" t="s">
        <v>342</v>
      </c>
      <c r="B129" t="s">
        <v>343</v>
      </c>
      <c r="C129" t="s">
        <v>113</v>
      </c>
      <c r="D129" t="s">
        <v>114</v>
      </c>
      <c r="E129" s="21">
        <v>188540710.23132259</v>
      </c>
      <c r="I129" t="s">
        <v>342</v>
      </c>
      <c r="J129" t="s">
        <v>343</v>
      </c>
      <c r="K129" t="s">
        <v>115</v>
      </c>
      <c r="L129" t="s">
        <v>116</v>
      </c>
      <c r="M129">
        <v>120362</v>
      </c>
    </row>
    <row r="130" spans="1:13" x14ac:dyDescent="0.25">
      <c r="A130" t="s">
        <v>344</v>
      </c>
      <c r="B130" t="s">
        <v>345</v>
      </c>
      <c r="C130" t="s">
        <v>113</v>
      </c>
      <c r="D130" t="s">
        <v>114</v>
      </c>
      <c r="E130" s="21">
        <v>1058366666.6666666</v>
      </c>
      <c r="I130" t="s">
        <v>344</v>
      </c>
      <c r="J130" t="s">
        <v>345</v>
      </c>
      <c r="K130" t="s">
        <v>115</v>
      </c>
      <c r="L130" t="s">
        <v>116</v>
      </c>
      <c r="M130">
        <v>47785</v>
      </c>
    </row>
    <row r="131" spans="1:13" x14ac:dyDescent="0.25">
      <c r="A131" s="24" t="s">
        <v>55</v>
      </c>
      <c r="B131" t="s">
        <v>347</v>
      </c>
      <c r="C131" t="s">
        <v>113</v>
      </c>
      <c r="D131" t="s">
        <v>114</v>
      </c>
      <c r="E131" s="21">
        <v>1623074183501.9038</v>
      </c>
      <c r="I131" t="s">
        <v>346</v>
      </c>
      <c r="J131" t="s">
        <v>347</v>
      </c>
      <c r="K131" t="s">
        <v>115</v>
      </c>
      <c r="L131" t="s">
        <v>116</v>
      </c>
      <c r="M131">
        <v>51361911</v>
      </c>
    </row>
    <row r="132" spans="1:13" x14ac:dyDescent="0.25">
      <c r="A132" t="s">
        <v>348</v>
      </c>
      <c r="B132" t="s">
        <v>349</v>
      </c>
      <c r="C132" t="s">
        <v>113</v>
      </c>
      <c r="D132" t="s">
        <v>114</v>
      </c>
      <c r="E132" s="21">
        <v>120687539805.50519</v>
      </c>
      <c r="I132" t="s">
        <v>348</v>
      </c>
      <c r="J132" t="s">
        <v>349</v>
      </c>
      <c r="K132" t="s">
        <v>115</v>
      </c>
      <c r="L132" t="s">
        <v>116</v>
      </c>
      <c r="M132">
        <v>4124904</v>
      </c>
    </row>
    <row r="133" spans="1:13" x14ac:dyDescent="0.25">
      <c r="A133" t="s">
        <v>350</v>
      </c>
      <c r="B133" t="s">
        <v>351</v>
      </c>
      <c r="C133" t="s">
        <v>113</v>
      </c>
      <c r="D133" t="s">
        <v>114</v>
      </c>
      <c r="E133" s="21">
        <v>5012709868269.083</v>
      </c>
      <c r="I133" t="s">
        <v>350</v>
      </c>
      <c r="J133" t="s">
        <v>351</v>
      </c>
      <c r="K133" t="s">
        <v>115</v>
      </c>
      <c r="L133" t="s">
        <v>116</v>
      </c>
      <c r="M133">
        <v>570381211</v>
      </c>
    </row>
    <row r="134" spans="1:13" x14ac:dyDescent="0.25">
      <c r="A134" t="s">
        <v>352</v>
      </c>
      <c r="B134" t="s">
        <v>353</v>
      </c>
      <c r="C134" t="s">
        <v>113</v>
      </c>
      <c r="D134" t="s">
        <v>114</v>
      </c>
      <c r="E134" s="21">
        <v>17071162084.406733</v>
      </c>
      <c r="I134" t="s">
        <v>352</v>
      </c>
      <c r="J134" t="s">
        <v>353</v>
      </c>
      <c r="K134" t="s">
        <v>115</v>
      </c>
      <c r="L134" t="s">
        <v>116</v>
      </c>
      <c r="M134">
        <v>6997917</v>
      </c>
    </row>
    <row r="135" spans="1:13" x14ac:dyDescent="0.25">
      <c r="A135" t="s">
        <v>354</v>
      </c>
      <c r="B135" t="s">
        <v>355</v>
      </c>
      <c r="C135" t="s">
        <v>113</v>
      </c>
      <c r="D135" t="s">
        <v>114</v>
      </c>
      <c r="E135" s="21">
        <v>53027680685.903816</v>
      </c>
      <c r="I135" t="s">
        <v>354</v>
      </c>
      <c r="J135" t="s">
        <v>355</v>
      </c>
      <c r="K135" t="s">
        <v>115</v>
      </c>
      <c r="L135" t="s">
        <v>116</v>
      </c>
      <c r="M135">
        <v>6109252</v>
      </c>
    </row>
    <row r="136" spans="1:13" x14ac:dyDescent="0.25">
      <c r="A136" t="s">
        <v>356</v>
      </c>
      <c r="B136" t="s">
        <v>357</v>
      </c>
      <c r="C136" t="s">
        <v>113</v>
      </c>
      <c r="D136" t="s">
        <v>114</v>
      </c>
      <c r="E136" s="21">
        <v>3390703400</v>
      </c>
      <c r="I136" t="s">
        <v>356</v>
      </c>
      <c r="J136" t="s">
        <v>357</v>
      </c>
      <c r="K136" t="s">
        <v>115</v>
      </c>
      <c r="L136" t="s">
        <v>116</v>
      </c>
      <c r="M136">
        <v>4796631</v>
      </c>
    </row>
    <row r="137" spans="1:13" x14ac:dyDescent="0.25">
      <c r="A137" t="s">
        <v>358</v>
      </c>
      <c r="B137" t="s">
        <v>359</v>
      </c>
      <c r="C137" t="s">
        <v>113</v>
      </c>
      <c r="D137" t="s">
        <v>114</v>
      </c>
      <c r="E137" s="21">
        <v>67157451661.404999</v>
      </c>
      <c r="I137" t="s">
        <v>358</v>
      </c>
      <c r="J137" t="s">
        <v>359</v>
      </c>
      <c r="K137" t="s">
        <v>115</v>
      </c>
      <c r="L137" t="s">
        <v>116</v>
      </c>
      <c r="M137">
        <v>6378261</v>
      </c>
    </row>
    <row r="138" spans="1:13" x14ac:dyDescent="0.25">
      <c r="A138" t="s">
        <v>360</v>
      </c>
      <c r="B138" t="s">
        <v>361</v>
      </c>
      <c r="C138" t="s">
        <v>113</v>
      </c>
      <c r="D138" t="s">
        <v>114</v>
      </c>
      <c r="E138" s="21">
        <v>1996711111.1111109</v>
      </c>
      <c r="I138" t="s">
        <v>360</v>
      </c>
      <c r="J138" t="s">
        <v>361</v>
      </c>
      <c r="K138" t="s">
        <v>115</v>
      </c>
      <c r="L138" t="s">
        <v>116</v>
      </c>
      <c r="M138">
        <v>177163</v>
      </c>
    </row>
    <row r="139" spans="1:13" x14ac:dyDescent="0.25">
      <c r="A139" t="s">
        <v>362</v>
      </c>
      <c r="B139" t="s">
        <v>363</v>
      </c>
      <c r="C139" t="s">
        <v>113</v>
      </c>
      <c r="D139" t="s">
        <v>114</v>
      </c>
      <c r="E139" s="21">
        <v>5866303818641.2295</v>
      </c>
      <c r="I139" t="s">
        <v>362</v>
      </c>
      <c r="J139" t="s">
        <v>363</v>
      </c>
      <c r="K139" t="s">
        <v>115</v>
      </c>
      <c r="L139" t="s">
        <v>116</v>
      </c>
      <c r="M139">
        <v>633797190</v>
      </c>
    </row>
    <row r="140" spans="1:13" x14ac:dyDescent="0.25">
      <c r="A140" t="s">
        <v>364</v>
      </c>
      <c r="B140" t="s">
        <v>365</v>
      </c>
      <c r="C140" t="s">
        <v>113</v>
      </c>
      <c r="D140" t="s">
        <v>114</v>
      </c>
      <c r="E140" s="21">
        <v>1115958334438.366</v>
      </c>
      <c r="I140" t="s">
        <v>364</v>
      </c>
      <c r="J140" t="s">
        <v>365</v>
      </c>
      <c r="K140" t="s">
        <v>115</v>
      </c>
      <c r="L140" t="s">
        <v>116</v>
      </c>
      <c r="M140">
        <v>999288864</v>
      </c>
    </row>
    <row r="141" spans="1:13" x14ac:dyDescent="0.25">
      <c r="A141" t="s">
        <v>366</v>
      </c>
      <c r="B141" t="s">
        <v>367</v>
      </c>
      <c r="C141" t="s">
        <v>113</v>
      </c>
      <c r="D141" t="s">
        <v>114</v>
      </c>
      <c r="E141" s="21">
        <v>494149568958.34894</v>
      </c>
      <c r="I141" t="s">
        <v>366</v>
      </c>
      <c r="J141" t="s">
        <v>367</v>
      </c>
      <c r="K141" t="s">
        <v>115</v>
      </c>
      <c r="L141" t="s">
        <v>116</v>
      </c>
      <c r="M141">
        <v>613946858</v>
      </c>
    </row>
    <row r="142" spans="1:13" x14ac:dyDescent="0.25">
      <c r="A142" t="s">
        <v>368</v>
      </c>
      <c r="B142" t="s">
        <v>369</v>
      </c>
      <c r="C142" t="s">
        <v>113</v>
      </c>
      <c r="D142" t="s">
        <v>114</v>
      </c>
      <c r="E142" s="21">
        <v>6474308717.8528919</v>
      </c>
      <c r="I142" t="s">
        <v>368</v>
      </c>
      <c r="J142" t="s">
        <v>369</v>
      </c>
      <c r="K142" t="s">
        <v>115</v>
      </c>
      <c r="L142" t="s">
        <v>116</v>
      </c>
      <c r="M142">
        <v>37889</v>
      </c>
    </row>
    <row r="143" spans="1:13" x14ac:dyDescent="0.25">
      <c r="A143" t="s">
        <v>370</v>
      </c>
      <c r="B143" t="s">
        <v>371</v>
      </c>
      <c r="C143" t="s">
        <v>113</v>
      </c>
      <c r="D143" t="s">
        <v>114</v>
      </c>
      <c r="E143" s="21">
        <v>94376237797.23674</v>
      </c>
      <c r="I143" t="s">
        <v>370</v>
      </c>
      <c r="J143" t="s">
        <v>371</v>
      </c>
      <c r="K143" t="s">
        <v>115</v>
      </c>
      <c r="L143" t="s">
        <v>116</v>
      </c>
      <c r="M143">
        <v>21506813</v>
      </c>
    </row>
    <row r="144" spans="1:13" x14ac:dyDescent="0.25">
      <c r="A144" t="s">
        <v>372</v>
      </c>
      <c r="B144" t="s">
        <v>373</v>
      </c>
      <c r="C144" t="s">
        <v>113</v>
      </c>
      <c r="D144" t="s">
        <v>114</v>
      </c>
      <c r="E144" s="21">
        <v>6457236621675.6172</v>
      </c>
      <c r="I144" t="s">
        <v>372</v>
      </c>
      <c r="J144" t="s">
        <v>373</v>
      </c>
      <c r="K144" t="s">
        <v>115</v>
      </c>
      <c r="L144" t="s">
        <v>116</v>
      </c>
      <c r="M144">
        <v>2990172548</v>
      </c>
    </row>
    <row r="145" spans="1:13" x14ac:dyDescent="0.25">
      <c r="A145" t="s">
        <v>374</v>
      </c>
      <c r="B145" t="s">
        <v>375</v>
      </c>
      <c r="C145" t="s">
        <v>113</v>
      </c>
      <c r="D145" t="s">
        <v>114</v>
      </c>
      <c r="E145" s="21">
        <v>29635037484743.906</v>
      </c>
      <c r="I145" t="s">
        <v>374</v>
      </c>
      <c r="J145" t="s">
        <v>375</v>
      </c>
      <c r="K145" t="s">
        <v>115</v>
      </c>
      <c r="L145" t="s">
        <v>116</v>
      </c>
      <c r="M145">
        <v>6320334263</v>
      </c>
    </row>
    <row r="146" spans="1:13" x14ac:dyDescent="0.25">
      <c r="A146" t="s">
        <v>376</v>
      </c>
      <c r="B146" t="s">
        <v>377</v>
      </c>
      <c r="C146" t="s">
        <v>113</v>
      </c>
      <c r="D146" t="s">
        <v>114</v>
      </c>
      <c r="E146" s="21">
        <v>2306185472.1486759</v>
      </c>
      <c r="I146" t="s">
        <v>376</v>
      </c>
      <c r="J146" t="s">
        <v>377</v>
      </c>
      <c r="K146" t="s">
        <v>115</v>
      </c>
      <c r="L146" t="s">
        <v>116</v>
      </c>
      <c r="M146">
        <v>2170617</v>
      </c>
    </row>
    <row r="147" spans="1:13" x14ac:dyDescent="0.25">
      <c r="A147" t="s">
        <v>378</v>
      </c>
      <c r="B147" t="s">
        <v>379</v>
      </c>
      <c r="C147" t="s">
        <v>113</v>
      </c>
      <c r="D147" t="s">
        <v>114</v>
      </c>
      <c r="E147" s="21">
        <v>20630645625899.348</v>
      </c>
      <c r="I147" t="s">
        <v>378</v>
      </c>
      <c r="J147" t="s">
        <v>379</v>
      </c>
      <c r="K147" t="s">
        <v>115</v>
      </c>
      <c r="L147" t="s">
        <v>116</v>
      </c>
      <c r="M147">
        <v>2286627723</v>
      </c>
    </row>
    <row r="148" spans="1:13" x14ac:dyDescent="0.25">
      <c r="A148" t="s">
        <v>380</v>
      </c>
      <c r="B148" t="s">
        <v>381</v>
      </c>
      <c r="C148" t="s">
        <v>113</v>
      </c>
      <c r="D148" t="s">
        <v>114</v>
      </c>
      <c r="E148" s="21">
        <v>47758736931.780083</v>
      </c>
      <c r="I148" t="s">
        <v>380</v>
      </c>
      <c r="J148" t="s">
        <v>381</v>
      </c>
      <c r="K148" t="s">
        <v>115</v>
      </c>
      <c r="L148" t="s">
        <v>116</v>
      </c>
      <c r="M148">
        <v>2828403</v>
      </c>
    </row>
    <row r="149" spans="1:13" x14ac:dyDescent="0.25">
      <c r="A149" t="s">
        <v>57</v>
      </c>
      <c r="B149" t="s">
        <v>382</v>
      </c>
      <c r="C149" t="s">
        <v>113</v>
      </c>
      <c r="D149" t="s">
        <v>114</v>
      </c>
      <c r="E149" s="21">
        <v>65712180342.983643</v>
      </c>
      <c r="I149" t="s">
        <v>57</v>
      </c>
      <c r="J149" t="s">
        <v>382</v>
      </c>
      <c r="K149" t="s">
        <v>115</v>
      </c>
      <c r="L149" t="s">
        <v>116</v>
      </c>
      <c r="M149">
        <v>596336</v>
      </c>
    </row>
    <row r="150" spans="1:13" x14ac:dyDescent="0.25">
      <c r="A150" t="s">
        <v>56</v>
      </c>
      <c r="B150" t="s">
        <v>383</v>
      </c>
      <c r="C150" t="s">
        <v>113</v>
      </c>
      <c r="D150" t="s">
        <v>114</v>
      </c>
      <c r="E150" s="21">
        <v>30483806017.831818</v>
      </c>
      <c r="I150" t="s">
        <v>56</v>
      </c>
      <c r="J150" t="s">
        <v>383</v>
      </c>
      <c r="K150" t="s">
        <v>115</v>
      </c>
      <c r="L150" t="s">
        <v>116</v>
      </c>
      <c r="M150">
        <v>1942248</v>
      </c>
    </row>
    <row r="151" spans="1:13" x14ac:dyDescent="0.25">
      <c r="A151" t="s">
        <v>384</v>
      </c>
      <c r="B151" t="s">
        <v>385</v>
      </c>
      <c r="C151" t="s">
        <v>113</v>
      </c>
      <c r="D151" t="s">
        <v>114</v>
      </c>
      <c r="E151" s="21">
        <v>50383871120.873268</v>
      </c>
      <c r="I151" t="s">
        <v>384</v>
      </c>
      <c r="J151" t="s">
        <v>385</v>
      </c>
      <c r="K151" t="s">
        <v>115</v>
      </c>
      <c r="L151" t="s">
        <v>116</v>
      </c>
      <c r="M151">
        <v>638609</v>
      </c>
    </row>
    <row r="152" spans="1:13" x14ac:dyDescent="0.25">
      <c r="A152" t="s">
        <v>386</v>
      </c>
      <c r="B152" t="s">
        <v>387</v>
      </c>
      <c r="C152" t="s">
        <v>113</v>
      </c>
      <c r="D152" t="s">
        <v>114</v>
      </c>
      <c r="I152" t="s">
        <v>386</v>
      </c>
      <c r="J152" t="s">
        <v>387</v>
      </c>
      <c r="K152" t="s">
        <v>115</v>
      </c>
      <c r="L152" t="s">
        <v>116</v>
      </c>
      <c r="M152">
        <v>34496</v>
      </c>
    </row>
    <row r="153" spans="1:13" x14ac:dyDescent="0.25">
      <c r="A153" t="s">
        <v>388</v>
      </c>
      <c r="B153" t="s">
        <v>389</v>
      </c>
      <c r="C153" t="s">
        <v>113</v>
      </c>
      <c r="D153" t="s">
        <v>114</v>
      </c>
      <c r="E153" s="21">
        <v>118540573367.84428</v>
      </c>
      <c r="I153" t="s">
        <v>388</v>
      </c>
      <c r="J153" t="s">
        <v>389</v>
      </c>
      <c r="K153" t="s">
        <v>115</v>
      </c>
      <c r="L153" t="s">
        <v>116</v>
      </c>
      <c r="M153">
        <v>35528115</v>
      </c>
    </row>
    <row r="154" spans="1:13" x14ac:dyDescent="0.25">
      <c r="A154" t="s">
        <v>390</v>
      </c>
      <c r="B154" t="s">
        <v>391</v>
      </c>
      <c r="C154" t="s">
        <v>113</v>
      </c>
      <c r="D154" t="s">
        <v>114</v>
      </c>
      <c r="E154" s="21">
        <v>6431271365.0833817</v>
      </c>
      <c r="I154" t="s">
        <v>390</v>
      </c>
      <c r="J154" t="s">
        <v>391</v>
      </c>
      <c r="K154" t="s">
        <v>115</v>
      </c>
      <c r="L154" t="s">
        <v>116</v>
      </c>
      <c r="M154">
        <v>37044</v>
      </c>
    </row>
    <row r="155" spans="1:13" x14ac:dyDescent="0.25">
      <c r="A155" t="s">
        <v>392</v>
      </c>
      <c r="B155" t="s">
        <v>393</v>
      </c>
      <c r="C155" t="s">
        <v>113</v>
      </c>
      <c r="D155" t="s">
        <v>114</v>
      </c>
      <c r="E155" s="21">
        <v>9519053158.464035</v>
      </c>
      <c r="I155" t="s">
        <v>392</v>
      </c>
      <c r="J155" t="s">
        <v>393</v>
      </c>
      <c r="K155" t="s">
        <v>115</v>
      </c>
      <c r="L155" t="s">
        <v>116</v>
      </c>
      <c r="M155">
        <v>2755189</v>
      </c>
    </row>
    <row r="156" spans="1:13" x14ac:dyDescent="0.25">
      <c r="A156" t="s">
        <v>394</v>
      </c>
      <c r="B156" t="s">
        <v>395</v>
      </c>
      <c r="C156" t="s">
        <v>113</v>
      </c>
      <c r="D156" t="s">
        <v>114</v>
      </c>
      <c r="E156" s="21">
        <v>13176313593.550934</v>
      </c>
      <c r="I156" t="s">
        <v>394</v>
      </c>
      <c r="J156" t="s">
        <v>395</v>
      </c>
      <c r="K156" t="s">
        <v>115</v>
      </c>
      <c r="L156" t="s">
        <v>116</v>
      </c>
      <c r="M156">
        <v>26169542</v>
      </c>
    </row>
    <row r="157" spans="1:13" x14ac:dyDescent="0.25">
      <c r="A157" t="s">
        <v>396</v>
      </c>
      <c r="B157" t="s">
        <v>397</v>
      </c>
      <c r="C157" t="s">
        <v>113</v>
      </c>
      <c r="D157" t="s">
        <v>114</v>
      </c>
      <c r="E157" s="21">
        <v>4816426259.5137291</v>
      </c>
      <c r="I157" t="s">
        <v>396</v>
      </c>
      <c r="J157" t="s">
        <v>397</v>
      </c>
      <c r="K157" t="s">
        <v>115</v>
      </c>
      <c r="L157" t="s">
        <v>116</v>
      </c>
      <c r="M157">
        <v>472442</v>
      </c>
    </row>
    <row r="158" spans="1:13" x14ac:dyDescent="0.25">
      <c r="A158" t="s">
        <v>398</v>
      </c>
      <c r="B158" t="s">
        <v>399</v>
      </c>
      <c r="C158" t="s">
        <v>113</v>
      </c>
      <c r="D158" t="s">
        <v>114</v>
      </c>
      <c r="E158" s="21">
        <v>3352266378228.9287</v>
      </c>
      <c r="I158" t="s">
        <v>398</v>
      </c>
      <c r="J158" t="s">
        <v>399</v>
      </c>
      <c r="K158" t="s">
        <v>115</v>
      </c>
      <c r="L158" t="s">
        <v>116</v>
      </c>
      <c r="M158">
        <v>456885486</v>
      </c>
    </row>
    <row r="159" spans="1:13" x14ac:dyDescent="0.25">
      <c r="A159" t="s">
        <v>58</v>
      </c>
      <c r="B159" t="s">
        <v>400</v>
      </c>
      <c r="C159" t="s">
        <v>113</v>
      </c>
      <c r="D159" t="s">
        <v>114</v>
      </c>
      <c r="E159" s="21">
        <v>1190721475958.8359</v>
      </c>
      <c r="I159" t="s">
        <v>58</v>
      </c>
      <c r="J159" t="s">
        <v>400</v>
      </c>
      <c r="K159" t="s">
        <v>115</v>
      </c>
      <c r="L159" t="s">
        <v>116</v>
      </c>
      <c r="M159">
        <v>122839258</v>
      </c>
    </row>
    <row r="160" spans="1:13" x14ac:dyDescent="0.25">
      <c r="A160" t="s">
        <v>401</v>
      </c>
      <c r="B160" t="s">
        <v>402</v>
      </c>
      <c r="C160" t="s">
        <v>113</v>
      </c>
      <c r="D160" t="s">
        <v>114</v>
      </c>
      <c r="E160" s="21">
        <v>212701200</v>
      </c>
      <c r="I160" t="s">
        <v>401</v>
      </c>
      <c r="J160" t="s">
        <v>402</v>
      </c>
      <c r="K160" t="s">
        <v>115</v>
      </c>
      <c r="L160" t="s">
        <v>116</v>
      </c>
      <c r="M160">
        <v>47187</v>
      </c>
    </row>
    <row r="161" spans="1:13" x14ac:dyDescent="0.25">
      <c r="A161" t="s">
        <v>403</v>
      </c>
      <c r="B161" t="s">
        <v>404</v>
      </c>
      <c r="C161" t="s">
        <v>113</v>
      </c>
      <c r="D161" t="s">
        <v>114</v>
      </c>
      <c r="E161" s="21">
        <v>29143948663892.988</v>
      </c>
      <c r="I161" t="s">
        <v>403</v>
      </c>
      <c r="J161" t="s">
        <v>404</v>
      </c>
      <c r="K161" t="s">
        <v>115</v>
      </c>
      <c r="L161" t="s">
        <v>116</v>
      </c>
      <c r="M161">
        <v>5706387405</v>
      </c>
    </row>
    <row r="162" spans="1:13" x14ac:dyDescent="0.25">
      <c r="A162" t="s">
        <v>405</v>
      </c>
      <c r="B162" t="s">
        <v>406</v>
      </c>
      <c r="C162" t="s">
        <v>113</v>
      </c>
      <c r="D162" t="s">
        <v>114</v>
      </c>
      <c r="E162" s="21">
        <v>11307067069.665821</v>
      </c>
      <c r="I162" t="s">
        <v>405</v>
      </c>
      <c r="J162" t="s">
        <v>406</v>
      </c>
      <c r="K162" t="s">
        <v>115</v>
      </c>
      <c r="L162" t="s">
        <v>116</v>
      </c>
      <c r="M162">
        <v>2074502</v>
      </c>
    </row>
    <row r="163" spans="1:13" x14ac:dyDescent="0.25">
      <c r="A163" t="s">
        <v>407</v>
      </c>
      <c r="B163" t="s">
        <v>408</v>
      </c>
      <c r="C163" t="s">
        <v>113</v>
      </c>
      <c r="D163" t="s">
        <v>114</v>
      </c>
      <c r="E163" s="21">
        <v>15365713048.199303</v>
      </c>
      <c r="I163" t="s">
        <v>407</v>
      </c>
      <c r="J163" t="s">
        <v>408</v>
      </c>
      <c r="K163" t="s">
        <v>115</v>
      </c>
      <c r="L163" t="s">
        <v>116</v>
      </c>
      <c r="M163">
        <v>19311355</v>
      </c>
    </row>
    <row r="164" spans="1:13" x14ac:dyDescent="0.25">
      <c r="A164" t="s">
        <v>409</v>
      </c>
      <c r="B164" t="s">
        <v>410</v>
      </c>
      <c r="C164" t="s">
        <v>113</v>
      </c>
      <c r="D164" t="s">
        <v>114</v>
      </c>
      <c r="E164" s="21">
        <v>13484541925.771402</v>
      </c>
      <c r="I164" t="s">
        <v>409</v>
      </c>
      <c r="J164" t="s">
        <v>410</v>
      </c>
      <c r="K164" t="s">
        <v>115</v>
      </c>
      <c r="L164" t="s">
        <v>116</v>
      </c>
      <c r="M164">
        <v>467999</v>
      </c>
    </row>
    <row r="165" spans="1:13" x14ac:dyDescent="0.25">
      <c r="A165" t="s">
        <v>411</v>
      </c>
      <c r="B165" t="s">
        <v>412</v>
      </c>
      <c r="C165" t="s">
        <v>113</v>
      </c>
      <c r="D165" t="s">
        <v>114</v>
      </c>
      <c r="E165" s="21">
        <v>66055090634.451828</v>
      </c>
      <c r="I165" t="s">
        <v>411</v>
      </c>
      <c r="J165" t="s">
        <v>412</v>
      </c>
      <c r="K165" t="s">
        <v>115</v>
      </c>
      <c r="L165" t="s">
        <v>116</v>
      </c>
      <c r="M165">
        <v>52288341</v>
      </c>
    </row>
    <row r="166" spans="1:13" x14ac:dyDescent="0.25">
      <c r="A166" t="s">
        <v>413</v>
      </c>
      <c r="B166" t="s">
        <v>414</v>
      </c>
      <c r="C166" t="s">
        <v>113</v>
      </c>
      <c r="D166" t="s">
        <v>114</v>
      </c>
      <c r="E166" s="21">
        <v>1476907774200.8374</v>
      </c>
      <c r="I166" t="s">
        <v>413</v>
      </c>
      <c r="J166" t="s">
        <v>414</v>
      </c>
      <c r="K166" t="s">
        <v>115</v>
      </c>
      <c r="L166" t="s">
        <v>116</v>
      </c>
      <c r="M166">
        <v>391607422</v>
      </c>
    </row>
    <row r="167" spans="1:13" x14ac:dyDescent="0.25">
      <c r="A167" t="s">
        <v>415</v>
      </c>
      <c r="B167" t="s">
        <v>416</v>
      </c>
      <c r="C167" t="s">
        <v>113</v>
      </c>
      <c r="D167" t="s">
        <v>114</v>
      </c>
      <c r="E167" s="21">
        <v>4856599480.7988195</v>
      </c>
      <c r="I167" t="s">
        <v>415</v>
      </c>
      <c r="J167" t="s">
        <v>416</v>
      </c>
      <c r="K167" t="s">
        <v>115</v>
      </c>
      <c r="L167" t="s">
        <v>116</v>
      </c>
      <c r="M167">
        <v>622373</v>
      </c>
    </row>
    <row r="168" spans="1:13" x14ac:dyDescent="0.25">
      <c r="A168" t="s">
        <v>417</v>
      </c>
      <c r="B168" t="s">
        <v>418</v>
      </c>
      <c r="C168" t="s">
        <v>113</v>
      </c>
      <c r="D168" t="s">
        <v>114</v>
      </c>
      <c r="E168" s="21">
        <v>11480847740.735979</v>
      </c>
      <c r="I168" t="s">
        <v>417</v>
      </c>
      <c r="J168" t="s">
        <v>418</v>
      </c>
      <c r="K168" t="s">
        <v>115</v>
      </c>
      <c r="L168" t="s">
        <v>116</v>
      </c>
      <c r="M168">
        <v>3096030</v>
      </c>
    </row>
    <row r="169" spans="1:13" x14ac:dyDescent="0.25">
      <c r="A169" t="s">
        <v>419</v>
      </c>
      <c r="B169" t="s">
        <v>420</v>
      </c>
      <c r="C169" t="s">
        <v>113</v>
      </c>
      <c r="D169" t="s">
        <v>114</v>
      </c>
      <c r="E169" s="21">
        <v>1560000000</v>
      </c>
      <c r="I169" t="s">
        <v>419</v>
      </c>
      <c r="J169" t="s">
        <v>420</v>
      </c>
      <c r="K169" t="s">
        <v>115</v>
      </c>
      <c r="L169" t="s">
        <v>116</v>
      </c>
      <c r="M169">
        <v>50729</v>
      </c>
    </row>
    <row r="170" spans="1:13" x14ac:dyDescent="0.25">
      <c r="A170" t="s">
        <v>421</v>
      </c>
      <c r="B170" t="s">
        <v>422</v>
      </c>
      <c r="C170" t="s">
        <v>113</v>
      </c>
      <c r="D170" t="s">
        <v>114</v>
      </c>
      <c r="E170" s="21">
        <v>13264640645.776791</v>
      </c>
      <c r="I170" t="s">
        <v>421</v>
      </c>
      <c r="J170" t="s">
        <v>422</v>
      </c>
      <c r="K170" t="s">
        <v>115</v>
      </c>
      <c r="L170" t="s">
        <v>116</v>
      </c>
      <c r="M170">
        <v>28569441</v>
      </c>
    </row>
    <row r="171" spans="1:13" x14ac:dyDescent="0.25">
      <c r="A171" t="s">
        <v>423</v>
      </c>
      <c r="B171" t="s">
        <v>424</v>
      </c>
      <c r="C171" t="s">
        <v>113</v>
      </c>
      <c r="D171" t="s">
        <v>114</v>
      </c>
      <c r="E171" s="21">
        <v>6800135898.2882719</v>
      </c>
      <c r="I171" t="s">
        <v>423</v>
      </c>
      <c r="J171" t="s">
        <v>424</v>
      </c>
      <c r="K171" t="s">
        <v>115</v>
      </c>
      <c r="L171" t="s">
        <v>116</v>
      </c>
      <c r="M171">
        <v>4160015</v>
      </c>
    </row>
    <row r="172" spans="1:13" x14ac:dyDescent="0.25">
      <c r="A172" t="s">
        <v>425</v>
      </c>
      <c r="B172" t="s">
        <v>426</v>
      </c>
      <c r="C172" t="s">
        <v>113</v>
      </c>
      <c r="D172" t="s">
        <v>114</v>
      </c>
      <c r="E172" s="21">
        <v>13713506130.608124</v>
      </c>
      <c r="I172" t="s">
        <v>425</v>
      </c>
      <c r="J172" t="s">
        <v>426</v>
      </c>
      <c r="K172" t="s">
        <v>115</v>
      </c>
      <c r="L172" t="s">
        <v>116</v>
      </c>
      <c r="M172">
        <v>1264887</v>
      </c>
    </row>
    <row r="173" spans="1:13" x14ac:dyDescent="0.25">
      <c r="A173" t="s">
        <v>427</v>
      </c>
      <c r="B173" t="s">
        <v>428</v>
      </c>
      <c r="C173" t="s">
        <v>113</v>
      </c>
      <c r="D173" t="s">
        <v>114</v>
      </c>
      <c r="E173" s="21">
        <v>8943543677.1889935</v>
      </c>
      <c r="I173" t="s">
        <v>427</v>
      </c>
      <c r="J173" t="s">
        <v>428</v>
      </c>
      <c r="K173" t="s">
        <v>115</v>
      </c>
      <c r="L173" t="s">
        <v>116</v>
      </c>
      <c r="M173">
        <v>17881167</v>
      </c>
    </row>
    <row r="174" spans="1:13" x14ac:dyDescent="0.25">
      <c r="A174" t="s">
        <v>429</v>
      </c>
      <c r="B174" t="s">
        <v>430</v>
      </c>
      <c r="C174" t="s">
        <v>113</v>
      </c>
      <c r="D174" t="s">
        <v>114</v>
      </c>
      <c r="E174" s="21">
        <v>319109094160.34308</v>
      </c>
      <c r="I174" t="s">
        <v>429</v>
      </c>
      <c r="J174" t="s">
        <v>430</v>
      </c>
      <c r="K174" t="s">
        <v>115</v>
      </c>
      <c r="L174" t="s">
        <v>116</v>
      </c>
      <c r="M174">
        <v>31975806</v>
      </c>
    </row>
    <row r="175" spans="1:13" x14ac:dyDescent="0.25">
      <c r="A175" t="s">
        <v>88</v>
      </c>
      <c r="B175" t="s">
        <v>431</v>
      </c>
      <c r="C175" t="s">
        <v>113</v>
      </c>
      <c r="D175" t="s">
        <v>114</v>
      </c>
      <c r="E175" s="21">
        <v>21133744509244.094</v>
      </c>
      <c r="I175" t="s">
        <v>88</v>
      </c>
      <c r="J175" t="s">
        <v>431</v>
      </c>
      <c r="K175" t="s">
        <v>115</v>
      </c>
      <c r="L175" t="s">
        <v>116</v>
      </c>
      <c r="M175">
        <v>361731237</v>
      </c>
    </row>
    <row r="176" spans="1:13" x14ac:dyDescent="0.25">
      <c r="A176" t="s">
        <v>432</v>
      </c>
      <c r="B176" t="s">
        <v>433</v>
      </c>
      <c r="C176" t="s">
        <v>113</v>
      </c>
      <c r="D176" t="s">
        <v>114</v>
      </c>
      <c r="E176" s="21">
        <v>12895153160.46599</v>
      </c>
      <c r="I176" t="s">
        <v>432</v>
      </c>
      <c r="J176" t="s">
        <v>433</v>
      </c>
      <c r="K176" t="s">
        <v>115</v>
      </c>
      <c r="L176" t="s">
        <v>116</v>
      </c>
      <c r="M176">
        <v>2364534</v>
      </c>
    </row>
    <row r="177" spans="1:13" x14ac:dyDescent="0.25">
      <c r="A177" t="s">
        <v>434</v>
      </c>
      <c r="B177" t="s">
        <v>435</v>
      </c>
      <c r="C177" t="s">
        <v>113</v>
      </c>
      <c r="D177" t="s">
        <v>114</v>
      </c>
      <c r="E177" s="21">
        <v>9174048681.9857693</v>
      </c>
      <c r="I177" t="s">
        <v>434</v>
      </c>
      <c r="J177" t="s">
        <v>435</v>
      </c>
      <c r="K177" t="s">
        <v>115</v>
      </c>
      <c r="L177" t="s">
        <v>116</v>
      </c>
      <c r="M177">
        <v>270810</v>
      </c>
    </row>
    <row r="178" spans="1:13" x14ac:dyDescent="0.25">
      <c r="A178" t="s">
        <v>436</v>
      </c>
      <c r="B178" t="s">
        <v>437</v>
      </c>
      <c r="C178" t="s">
        <v>113</v>
      </c>
      <c r="D178" t="s">
        <v>114</v>
      </c>
      <c r="E178" s="21">
        <v>11185104251.678535</v>
      </c>
      <c r="I178" t="s">
        <v>436</v>
      </c>
      <c r="J178" t="s">
        <v>437</v>
      </c>
      <c r="K178" t="s">
        <v>115</v>
      </c>
      <c r="L178" t="s">
        <v>116</v>
      </c>
      <c r="M178">
        <v>21737922</v>
      </c>
    </row>
    <row r="179" spans="1:13" x14ac:dyDescent="0.25">
      <c r="A179" t="s">
        <v>438</v>
      </c>
      <c r="B179" t="s">
        <v>439</v>
      </c>
      <c r="C179" t="s">
        <v>113</v>
      </c>
      <c r="D179" t="s">
        <v>114</v>
      </c>
      <c r="E179" s="21">
        <v>375745731053.42682</v>
      </c>
      <c r="I179" t="s">
        <v>438</v>
      </c>
      <c r="J179" t="s">
        <v>439</v>
      </c>
      <c r="K179" t="s">
        <v>115</v>
      </c>
      <c r="L179" t="s">
        <v>116</v>
      </c>
      <c r="M179">
        <v>193495907</v>
      </c>
    </row>
    <row r="180" spans="1:13" x14ac:dyDescent="0.25">
      <c r="A180" t="s">
        <v>440</v>
      </c>
      <c r="B180" t="s">
        <v>441</v>
      </c>
      <c r="C180" t="s">
        <v>113</v>
      </c>
      <c r="D180" t="s">
        <v>114</v>
      </c>
      <c r="E180" s="21">
        <v>13785924374.215103</v>
      </c>
      <c r="I180" t="s">
        <v>440</v>
      </c>
      <c r="J180" t="s">
        <v>441</v>
      </c>
      <c r="K180" t="s">
        <v>115</v>
      </c>
      <c r="L180" t="s">
        <v>116</v>
      </c>
      <c r="M180">
        <v>6480532</v>
      </c>
    </row>
    <row r="181" spans="1:13" x14ac:dyDescent="0.25">
      <c r="A181" t="s">
        <v>59</v>
      </c>
      <c r="B181" t="s">
        <v>442</v>
      </c>
      <c r="C181" t="s">
        <v>113</v>
      </c>
      <c r="D181" t="s">
        <v>114</v>
      </c>
      <c r="E181" s="21">
        <v>833869641687.0603</v>
      </c>
      <c r="I181" t="s">
        <v>59</v>
      </c>
      <c r="J181" t="s">
        <v>442</v>
      </c>
      <c r="K181" t="s">
        <v>115</v>
      </c>
      <c r="L181" t="s">
        <v>116</v>
      </c>
      <c r="M181">
        <v>17131296</v>
      </c>
    </row>
    <row r="182" spans="1:13" x14ac:dyDescent="0.25">
      <c r="A182" t="s">
        <v>61</v>
      </c>
      <c r="B182" t="s">
        <v>443</v>
      </c>
      <c r="C182" t="s">
        <v>113</v>
      </c>
      <c r="D182" t="s">
        <v>114</v>
      </c>
      <c r="E182" s="21">
        <v>401745275035.26074</v>
      </c>
      <c r="I182" t="s">
        <v>61</v>
      </c>
      <c r="J182" t="s">
        <v>443</v>
      </c>
      <c r="K182" t="s">
        <v>115</v>
      </c>
      <c r="L182" t="s">
        <v>116</v>
      </c>
      <c r="M182">
        <v>5276968</v>
      </c>
    </row>
    <row r="183" spans="1:13" x14ac:dyDescent="0.25">
      <c r="A183" t="s">
        <v>444</v>
      </c>
      <c r="B183" t="s">
        <v>445</v>
      </c>
      <c r="C183" t="s">
        <v>113</v>
      </c>
      <c r="D183" t="s">
        <v>114</v>
      </c>
      <c r="E183" s="21">
        <v>28971588880.354588</v>
      </c>
      <c r="I183" t="s">
        <v>444</v>
      </c>
      <c r="J183" t="s">
        <v>445</v>
      </c>
      <c r="K183" t="s">
        <v>115</v>
      </c>
      <c r="L183" t="s">
        <v>116</v>
      </c>
      <c r="M183">
        <v>28183426</v>
      </c>
    </row>
    <row r="184" spans="1:13" x14ac:dyDescent="0.25">
      <c r="A184" t="s">
        <v>446</v>
      </c>
      <c r="B184" t="s">
        <v>447</v>
      </c>
      <c r="C184" t="s">
        <v>113</v>
      </c>
      <c r="D184" t="s">
        <v>114</v>
      </c>
      <c r="E184" s="21">
        <v>109355638.86695491</v>
      </c>
      <c r="I184" t="s">
        <v>446</v>
      </c>
      <c r="J184" t="s">
        <v>447</v>
      </c>
      <c r="K184" t="s">
        <v>115</v>
      </c>
      <c r="L184" t="s">
        <v>116</v>
      </c>
      <c r="M184">
        <v>11682</v>
      </c>
    </row>
    <row r="185" spans="1:13" x14ac:dyDescent="0.25">
      <c r="A185" t="s">
        <v>60</v>
      </c>
      <c r="B185" t="s">
        <v>448</v>
      </c>
      <c r="C185" t="s">
        <v>113</v>
      </c>
      <c r="D185" t="s">
        <v>114</v>
      </c>
      <c r="E185" s="21">
        <v>206556258844.56705</v>
      </c>
      <c r="I185" t="s">
        <v>60</v>
      </c>
      <c r="J185" t="s">
        <v>448</v>
      </c>
      <c r="K185" t="s">
        <v>115</v>
      </c>
      <c r="L185" t="s">
        <v>116</v>
      </c>
      <c r="M185">
        <v>4813600</v>
      </c>
    </row>
    <row r="186" spans="1:13" x14ac:dyDescent="0.25">
      <c r="A186" t="s">
        <v>449</v>
      </c>
      <c r="B186" t="s">
        <v>450</v>
      </c>
      <c r="C186" t="s">
        <v>113</v>
      </c>
      <c r="D186" t="s">
        <v>114</v>
      </c>
      <c r="E186" s="21">
        <v>50475936774223.133</v>
      </c>
      <c r="I186" t="s">
        <v>449</v>
      </c>
      <c r="J186" t="s">
        <v>450</v>
      </c>
      <c r="K186" t="s">
        <v>115</v>
      </c>
      <c r="L186" t="s">
        <v>116</v>
      </c>
      <c r="M186">
        <v>1346867343</v>
      </c>
    </row>
    <row r="187" spans="1:13" x14ac:dyDescent="0.25">
      <c r="A187" t="s">
        <v>451</v>
      </c>
      <c r="B187" t="s">
        <v>452</v>
      </c>
      <c r="C187" t="s">
        <v>113</v>
      </c>
      <c r="D187" t="s">
        <v>114</v>
      </c>
      <c r="E187" s="21">
        <v>80856697009.102722</v>
      </c>
      <c r="I187" t="s">
        <v>451</v>
      </c>
      <c r="J187" t="s">
        <v>452</v>
      </c>
      <c r="K187" t="s">
        <v>115</v>
      </c>
      <c r="L187" t="s">
        <v>116</v>
      </c>
      <c r="M187">
        <v>4541854</v>
      </c>
    </row>
    <row r="188" spans="1:13" x14ac:dyDescent="0.25">
      <c r="A188" t="s">
        <v>453</v>
      </c>
      <c r="B188" t="s">
        <v>454</v>
      </c>
      <c r="C188" t="s">
        <v>113</v>
      </c>
      <c r="D188" t="s">
        <v>114</v>
      </c>
      <c r="E188" s="21">
        <v>399197184232.7865</v>
      </c>
      <c r="I188" t="s">
        <v>453</v>
      </c>
      <c r="J188" t="s">
        <v>454</v>
      </c>
      <c r="K188" t="s">
        <v>115</v>
      </c>
      <c r="L188" t="s">
        <v>116</v>
      </c>
      <c r="M188">
        <v>30940313</v>
      </c>
    </row>
    <row r="189" spans="1:13" x14ac:dyDescent="0.25">
      <c r="A189" t="s">
        <v>455</v>
      </c>
      <c r="B189" t="s">
        <v>456</v>
      </c>
      <c r="C189" t="s">
        <v>113</v>
      </c>
      <c r="D189" t="s">
        <v>114</v>
      </c>
      <c r="E189" s="21">
        <v>339205534861.1001</v>
      </c>
      <c r="I189" t="s">
        <v>455</v>
      </c>
      <c r="J189" t="s">
        <v>456</v>
      </c>
      <c r="K189" t="s">
        <v>115</v>
      </c>
      <c r="L189" t="s">
        <v>116</v>
      </c>
      <c r="M189">
        <v>216379655</v>
      </c>
    </row>
    <row r="190" spans="1:13" x14ac:dyDescent="0.25">
      <c r="A190" t="s">
        <v>457</v>
      </c>
      <c r="B190" t="s">
        <v>458</v>
      </c>
      <c r="C190" t="s">
        <v>113</v>
      </c>
      <c r="D190" t="s">
        <v>114</v>
      </c>
      <c r="E190" s="21">
        <v>62202700000</v>
      </c>
      <c r="I190" t="s">
        <v>457</v>
      </c>
      <c r="J190" t="s">
        <v>458</v>
      </c>
      <c r="K190" t="s">
        <v>115</v>
      </c>
      <c r="L190" t="s">
        <v>116</v>
      </c>
      <c r="M190">
        <v>4096063</v>
      </c>
    </row>
    <row r="191" spans="1:13" x14ac:dyDescent="0.25">
      <c r="A191" t="s">
        <v>459</v>
      </c>
      <c r="B191" t="s">
        <v>460</v>
      </c>
      <c r="C191" t="s">
        <v>113</v>
      </c>
      <c r="D191" t="s">
        <v>114</v>
      </c>
      <c r="E191" s="21">
        <v>211007984080.91058</v>
      </c>
      <c r="I191" t="s">
        <v>459</v>
      </c>
      <c r="J191" t="s">
        <v>460</v>
      </c>
      <c r="K191" t="s">
        <v>115</v>
      </c>
      <c r="L191" t="s">
        <v>116</v>
      </c>
      <c r="M191">
        <v>31605486</v>
      </c>
    </row>
    <row r="192" spans="1:13" x14ac:dyDescent="0.25">
      <c r="A192" t="s">
        <v>461</v>
      </c>
      <c r="B192" t="s">
        <v>462</v>
      </c>
      <c r="C192" t="s">
        <v>113</v>
      </c>
      <c r="D192" t="s">
        <v>114</v>
      </c>
      <c r="E192" s="21">
        <v>328480736798.79181</v>
      </c>
      <c r="I192" t="s">
        <v>461</v>
      </c>
      <c r="J192" t="s">
        <v>462</v>
      </c>
      <c r="K192" t="s">
        <v>115</v>
      </c>
      <c r="L192" t="s">
        <v>116</v>
      </c>
      <c r="M192">
        <v>106738501</v>
      </c>
    </row>
    <row r="193" spans="1:13" x14ac:dyDescent="0.25">
      <c r="A193" t="s">
        <v>463</v>
      </c>
      <c r="B193" t="s">
        <v>464</v>
      </c>
      <c r="C193" t="s">
        <v>113</v>
      </c>
      <c r="D193" t="s">
        <v>114</v>
      </c>
      <c r="E193" s="21">
        <v>285600000</v>
      </c>
      <c r="I193" t="s">
        <v>463</v>
      </c>
      <c r="J193" t="s">
        <v>464</v>
      </c>
      <c r="K193" t="s">
        <v>115</v>
      </c>
      <c r="L193" t="s">
        <v>116</v>
      </c>
      <c r="M193">
        <v>17837</v>
      </c>
    </row>
    <row r="194" spans="1:13" x14ac:dyDescent="0.25">
      <c r="A194" t="s">
        <v>465</v>
      </c>
      <c r="B194" t="s">
        <v>466</v>
      </c>
      <c r="C194" t="s">
        <v>113</v>
      </c>
      <c r="D194" t="s">
        <v>114</v>
      </c>
      <c r="E194" s="21">
        <v>22742699138.356014</v>
      </c>
      <c r="I194" t="s">
        <v>465</v>
      </c>
      <c r="J194" t="s">
        <v>466</v>
      </c>
      <c r="K194" t="s">
        <v>115</v>
      </c>
      <c r="L194" t="s">
        <v>116</v>
      </c>
      <c r="M194">
        <v>9114796</v>
      </c>
    </row>
    <row r="195" spans="1:13" x14ac:dyDescent="0.25">
      <c r="A195" t="s">
        <v>62</v>
      </c>
      <c r="B195" t="s">
        <v>467</v>
      </c>
      <c r="C195" t="s">
        <v>113</v>
      </c>
      <c r="D195" t="s">
        <v>114</v>
      </c>
      <c r="E195" s="21">
        <v>524641206566.63116</v>
      </c>
      <c r="I195" t="s">
        <v>62</v>
      </c>
      <c r="J195" t="s">
        <v>467</v>
      </c>
      <c r="K195" t="s">
        <v>115</v>
      </c>
      <c r="L195" t="s">
        <v>116</v>
      </c>
      <c r="M195">
        <v>37974826</v>
      </c>
    </row>
    <row r="196" spans="1:13" x14ac:dyDescent="0.25">
      <c r="A196" t="s">
        <v>468</v>
      </c>
      <c r="B196" t="s">
        <v>469</v>
      </c>
      <c r="C196" t="s">
        <v>113</v>
      </c>
      <c r="D196" t="s">
        <v>114</v>
      </c>
      <c r="E196" s="21">
        <v>1302929583567.1809</v>
      </c>
      <c r="I196" t="s">
        <v>468</v>
      </c>
      <c r="J196" t="s">
        <v>469</v>
      </c>
      <c r="K196" t="s">
        <v>115</v>
      </c>
      <c r="L196" t="s">
        <v>116</v>
      </c>
      <c r="M196">
        <v>905987912</v>
      </c>
    </row>
    <row r="197" spans="1:13" x14ac:dyDescent="0.25">
      <c r="A197" t="s">
        <v>470</v>
      </c>
      <c r="B197" t="s">
        <v>471</v>
      </c>
      <c r="C197" t="s">
        <v>113</v>
      </c>
      <c r="D197" t="s">
        <v>114</v>
      </c>
      <c r="E197" s="21">
        <v>103445500000</v>
      </c>
      <c r="I197" t="s">
        <v>470</v>
      </c>
      <c r="J197" t="s">
        <v>471</v>
      </c>
      <c r="K197" t="s">
        <v>115</v>
      </c>
      <c r="L197" t="s">
        <v>116</v>
      </c>
      <c r="M197">
        <v>3325286</v>
      </c>
    </row>
    <row r="198" spans="1:13" x14ac:dyDescent="0.25">
      <c r="A198" t="s">
        <v>472</v>
      </c>
      <c r="B198" t="s">
        <v>473</v>
      </c>
      <c r="C198" t="s">
        <v>113</v>
      </c>
      <c r="D198" t="s">
        <v>114</v>
      </c>
      <c r="I198" t="s">
        <v>472</v>
      </c>
      <c r="J198" t="s">
        <v>473</v>
      </c>
      <c r="K198" t="s">
        <v>115</v>
      </c>
      <c r="L198" t="s">
        <v>116</v>
      </c>
      <c r="M198">
        <v>25516321</v>
      </c>
    </row>
    <row r="199" spans="1:13" x14ac:dyDescent="0.25">
      <c r="A199" t="s">
        <v>63</v>
      </c>
      <c r="B199" t="s">
        <v>474</v>
      </c>
      <c r="C199" t="s">
        <v>113</v>
      </c>
      <c r="D199" t="s">
        <v>114</v>
      </c>
      <c r="E199" s="21">
        <v>221357874718.92978</v>
      </c>
      <c r="I199" t="s">
        <v>63</v>
      </c>
      <c r="J199" t="s">
        <v>474</v>
      </c>
      <c r="K199" t="s">
        <v>115</v>
      </c>
      <c r="L199" t="s">
        <v>116</v>
      </c>
      <c r="M199">
        <v>10300300</v>
      </c>
    </row>
    <row r="200" spans="1:13" x14ac:dyDescent="0.25">
      <c r="A200" t="s">
        <v>475</v>
      </c>
      <c r="B200" t="s">
        <v>476</v>
      </c>
      <c r="C200" t="s">
        <v>113</v>
      </c>
      <c r="D200" t="s">
        <v>114</v>
      </c>
      <c r="E200" s="21">
        <v>38997129473.555794</v>
      </c>
      <c r="I200" t="s">
        <v>475</v>
      </c>
      <c r="J200" t="s">
        <v>476</v>
      </c>
      <c r="K200" t="s">
        <v>115</v>
      </c>
      <c r="L200" t="s">
        <v>116</v>
      </c>
      <c r="M200">
        <v>6355404</v>
      </c>
    </row>
    <row r="201" spans="1:13" x14ac:dyDescent="0.25">
      <c r="A201" t="s">
        <v>477</v>
      </c>
      <c r="B201" t="s">
        <v>478</v>
      </c>
      <c r="C201" t="s">
        <v>113</v>
      </c>
      <c r="D201" t="s">
        <v>114</v>
      </c>
      <c r="E201" s="21">
        <v>16128000000</v>
      </c>
      <c r="I201" t="s">
        <v>477</v>
      </c>
      <c r="J201" t="s">
        <v>478</v>
      </c>
      <c r="K201" t="s">
        <v>115</v>
      </c>
      <c r="L201" t="s">
        <v>116</v>
      </c>
      <c r="M201">
        <v>4454805</v>
      </c>
    </row>
    <row r="202" spans="1:13" x14ac:dyDescent="0.25">
      <c r="A202" t="s">
        <v>479</v>
      </c>
      <c r="B202" t="s">
        <v>480</v>
      </c>
      <c r="C202" t="s">
        <v>113</v>
      </c>
      <c r="D202" t="s">
        <v>114</v>
      </c>
      <c r="E202" s="21">
        <v>10256679807.601042</v>
      </c>
      <c r="I202" t="s">
        <v>479</v>
      </c>
      <c r="J202" t="s">
        <v>480</v>
      </c>
      <c r="K202" t="s">
        <v>115</v>
      </c>
      <c r="L202" t="s">
        <v>116</v>
      </c>
      <c r="M202">
        <v>2484263</v>
      </c>
    </row>
    <row r="203" spans="1:13" x14ac:dyDescent="0.25">
      <c r="A203" t="s">
        <v>481</v>
      </c>
      <c r="B203" t="s">
        <v>482</v>
      </c>
      <c r="C203" t="s">
        <v>113</v>
      </c>
      <c r="D203" t="s">
        <v>114</v>
      </c>
      <c r="E203" s="21">
        <v>47532077024725.273</v>
      </c>
      <c r="I203" t="s">
        <v>481</v>
      </c>
      <c r="J203" t="s">
        <v>482</v>
      </c>
      <c r="K203" t="s">
        <v>115</v>
      </c>
      <c r="L203" t="s">
        <v>116</v>
      </c>
      <c r="M203">
        <v>1106212920</v>
      </c>
    </row>
    <row r="204" spans="1:13" x14ac:dyDescent="0.25">
      <c r="A204" t="s">
        <v>483</v>
      </c>
      <c r="B204" t="s">
        <v>484</v>
      </c>
      <c r="C204" t="s">
        <v>113</v>
      </c>
      <c r="D204" t="s">
        <v>114</v>
      </c>
      <c r="E204" s="21">
        <v>5833352692.7995033</v>
      </c>
      <c r="I204" t="s">
        <v>483</v>
      </c>
      <c r="J204" t="s">
        <v>484</v>
      </c>
      <c r="K204" t="s">
        <v>115</v>
      </c>
      <c r="L204" t="s">
        <v>116</v>
      </c>
      <c r="M204">
        <v>295450</v>
      </c>
    </row>
    <row r="205" spans="1:13" x14ac:dyDescent="0.25">
      <c r="A205" t="s">
        <v>485</v>
      </c>
      <c r="B205" t="s">
        <v>486</v>
      </c>
      <c r="C205" t="s">
        <v>113</v>
      </c>
      <c r="D205" t="s">
        <v>114</v>
      </c>
      <c r="E205" s="21">
        <v>161099122225.27472</v>
      </c>
      <c r="I205" t="s">
        <v>485</v>
      </c>
      <c r="J205" t="s">
        <v>486</v>
      </c>
      <c r="K205" t="s">
        <v>115</v>
      </c>
      <c r="L205" t="s">
        <v>116</v>
      </c>
      <c r="M205">
        <v>2711755</v>
      </c>
    </row>
    <row r="206" spans="1:13" x14ac:dyDescent="0.25">
      <c r="A206" t="s">
        <v>487</v>
      </c>
      <c r="B206" t="s">
        <v>488</v>
      </c>
      <c r="C206" t="s">
        <v>113</v>
      </c>
      <c r="D206" t="s">
        <v>114</v>
      </c>
      <c r="E206" s="21">
        <v>210147163769.8483</v>
      </c>
      <c r="I206" t="s">
        <v>487</v>
      </c>
      <c r="J206" t="s">
        <v>488</v>
      </c>
      <c r="K206" t="s">
        <v>115</v>
      </c>
      <c r="L206" t="s">
        <v>116</v>
      </c>
      <c r="M206">
        <v>19588715</v>
      </c>
    </row>
    <row r="207" spans="1:13" x14ac:dyDescent="0.25">
      <c r="A207" s="23" t="s">
        <v>74</v>
      </c>
      <c r="B207" t="s">
        <v>490</v>
      </c>
      <c r="C207" t="s">
        <v>113</v>
      </c>
      <c r="D207" t="s">
        <v>114</v>
      </c>
      <c r="E207" s="21">
        <v>1574199360089.0022</v>
      </c>
      <c r="I207" t="s">
        <v>489</v>
      </c>
      <c r="J207" t="s">
        <v>490</v>
      </c>
      <c r="K207" t="s">
        <v>115</v>
      </c>
      <c r="L207" t="s">
        <v>116</v>
      </c>
      <c r="M207">
        <v>144496739</v>
      </c>
    </row>
    <row r="208" spans="1:13" x14ac:dyDescent="0.25">
      <c r="A208" t="s">
        <v>491</v>
      </c>
      <c r="B208" t="s">
        <v>492</v>
      </c>
      <c r="C208" t="s">
        <v>113</v>
      </c>
      <c r="D208" t="s">
        <v>114</v>
      </c>
      <c r="E208" s="21">
        <v>9252834120.3935814</v>
      </c>
      <c r="I208" t="s">
        <v>491</v>
      </c>
      <c r="J208" t="s">
        <v>492</v>
      </c>
      <c r="K208" t="s">
        <v>115</v>
      </c>
      <c r="L208" t="s">
        <v>116</v>
      </c>
      <c r="M208">
        <v>12230339</v>
      </c>
    </row>
    <row r="209" spans="1:13" x14ac:dyDescent="0.25">
      <c r="A209" t="s">
        <v>493</v>
      </c>
      <c r="B209" t="s">
        <v>494</v>
      </c>
      <c r="C209" t="s">
        <v>113</v>
      </c>
      <c r="D209" t="s">
        <v>114</v>
      </c>
      <c r="E209" s="21">
        <v>3433943646490.542</v>
      </c>
      <c r="I209" t="s">
        <v>493</v>
      </c>
      <c r="J209" t="s">
        <v>494</v>
      </c>
      <c r="K209" t="s">
        <v>115</v>
      </c>
      <c r="L209" t="s">
        <v>116</v>
      </c>
      <c r="M209">
        <v>1818931519</v>
      </c>
    </row>
    <row r="210" spans="1:13" x14ac:dyDescent="0.25">
      <c r="A210" t="s">
        <v>495</v>
      </c>
      <c r="B210" t="s">
        <v>496</v>
      </c>
      <c r="C210" t="s">
        <v>113</v>
      </c>
      <c r="D210" t="s">
        <v>114</v>
      </c>
      <c r="E210" s="21">
        <v>714994694991.65063</v>
      </c>
      <c r="I210" t="s">
        <v>495</v>
      </c>
      <c r="J210" t="s">
        <v>496</v>
      </c>
      <c r="K210" t="s">
        <v>115</v>
      </c>
      <c r="L210" t="s">
        <v>116</v>
      </c>
      <c r="M210">
        <v>34193122</v>
      </c>
    </row>
    <row r="211" spans="1:13" x14ac:dyDescent="0.25">
      <c r="A211" t="s">
        <v>497</v>
      </c>
      <c r="B211" t="s">
        <v>498</v>
      </c>
      <c r="C211" t="s">
        <v>113</v>
      </c>
      <c r="D211" t="s">
        <v>114</v>
      </c>
      <c r="E211" s="21">
        <v>129718581297.43123</v>
      </c>
      <c r="I211" t="s">
        <v>497</v>
      </c>
      <c r="J211" t="s">
        <v>498</v>
      </c>
      <c r="K211" t="s">
        <v>115</v>
      </c>
      <c r="L211" t="s">
        <v>116</v>
      </c>
      <c r="M211">
        <v>40679828</v>
      </c>
    </row>
    <row r="212" spans="1:13" x14ac:dyDescent="0.25">
      <c r="A212" t="s">
        <v>499</v>
      </c>
      <c r="B212" t="s">
        <v>500</v>
      </c>
      <c r="C212" t="s">
        <v>113</v>
      </c>
      <c r="D212" t="s">
        <v>114</v>
      </c>
      <c r="E212" s="21">
        <v>20996562943.597919</v>
      </c>
      <c r="I212" t="s">
        <v>499</v>
      </c>
      <c r="J212" t="s">
        <v>500</v>
      </c>
      <c r="K212" t="s">
        <v>115</v>
      </c>
      <c r="L212" t="s">
        <v>116</v>
      </c>
      <c r="M212">
        <v>15157793</v>
      </c>
    </row>
    <row r="213" spans="1:13" x14ac:dyDescent="0.25">
      <c r="A213" t="s">
        <v>501</v>
      </c>
      <c r="B213" t="s">
        <v>502</v>
      </c>
      <c r="C213" t="s">
        <v>113</v>
      </c>
      <c r="D213" t="s">
        <v>114</v>
      </c>
      <c r="E213" s="21">
        <v>343272878686.38776</v>
      </c>
      <c r="I213" t="s">
        <v>501</v>
      </c>
      <c r="J213" t="s">
        <v>502</v>
      </c>
      <c r="K213" t="s">
        <v>115</v>
      </c>
      <c r="L213" t="s">
        <v>116</v>
      </c>
      <c r="M213">
        <v>5612253</v>
      </c>
    </row>
    <row r="214" spans="1:13" x14ac:dyDescent="0.25">
      <c r="A214" t="s">
        <v>503</v>
      </c>
      <c r="B214" t="s">
        <v>504</v>
      </c>
      <c r="C214" t="s">
        <v>113</v>
      </c>
      <c r="D214" t="s">
        <v>114</v>
      </c>
      <c r="E214" s="21">
        <v>1469789119.0875561</v>
      </c>
      <c r="I214" t="s">
        <v>503</v>
      </c>
      <c r="J214" t="s">
        <v>504</v>
      </c>
      <c r="K214" t="s">
        <v>115</v>
      </c>
      <c r="L214" t="s">
        <v>116</v>
      </c>
      <c r="M214">
        <v>643634</v>
      </c>
    </row>
    <row r="215" spans="1:13" x14ac:dyDescent="0.25">
      <c r="A215" t="s">
        <v>505</v>
      </c>
      <c r="B215" t="s">
        <v>506</v>
      </c>
      <c r="C215" t="s">
        <v>113</v>
      </c>
      <c r="D215" t="s">
        <v>114</v>
      </c>
      <c r="E215" s="21">
        <v>3719443418.2615533</v>
      </c>
      <c r="I215" t="s">
        <v>505</v>
      </c>
      <c r="J215" t="s">
        <v>506</v>
      </c>
      <c r="K215" t="s">
        <v>115</v>
      </c>
      <c r="L215" t="s">
        <v>116</v>
      </c>
      <c r="M215">
        <v>7677565</v>
      </c>
    </row>
    <row r="216" spans="1:13" x14ac:dyDescent="0.25">
      <c r="A216" t="s">
        <v>507</v>
      </c>
      <c r="B216" t="s">
        <v>508</v>
      </c>
      <c r="C216" t="s">
        <v>113</v>
      </c>
      <c r="D216" t="s">
        <v>114</v>
      </c>
      <c r="E216" s="21">
        <v>24979190000</v>
      </c>
      <c r="I216" t="s">
        <v>507</v>
      </c>
      <c r="J216" t="s">
        <v>508</v>
      </c>
      <c r="K216" t="s">
        <v>115</v>
      </c>
      <c r="L216" t="s">
        <v>116</v>
      </c>
      <c r="M216">
        <v>6266654</v>
      </c>
    </row>
    <row r="217" spans="1:13" x14ac:dyDescent="0.25">
      <c r="A217" t="s">
        <v>509</v>
      </c>
      <c r="B217" t="s">
        <v>510</v>
      </c>
      <c r="C217" t="s">
        <v>113</v>
      </c>
      <c r="D217" t="s">
        <v>114</v>
      </c>
      <c r="E217" s="21">
        <v>1528621195.4831986</v>
      </c>
      <c r="I217" t="s">
        <v>509</v>
      </c>
      <c r="J217" t="s">
        <v>510</v>
      </c>
      <c r="K217" t="s">
        <v>115</v>
      </c>
      <c r="L217" t="s">
        <v>116</v>
      </c>
      <c r="M217">
        <v>34056</v>
      </c>
    </row>
    <row r="218" spans="1:13" x14ac:dyDescent="0.25">
      <c r="A218" t="s">
        <v>511</v>
      </c>
      <c r="B218" t="s">
        <v>512</v>
      </c>
      <c r="C218" t="s">
        <v>113</v>
      </c>
      <c r="D218" t="s">
        <v>114</v>
      </c>
      <c r="E218" s="21">
        <v>8252394373.2987537</v>
      </c>
      <c r="I218" t="s">
        <v>511</v>
      </c>
      <c r="J218" t="s">
        <v>512</v>
      </c>
      <c r="K218" t="s">
        <v>115</v>
      </c>
      <c r="L218" t="s">
        <v>116</v>
      </c>
      <c r="M218">
        <v>14864221</v>
      </c>
    </row>
    <row r="219" spans="1:13" x14ac:dyDescent="0.25">
      <c r="A219" t="s">
        <v>513</v>
      </c>
      <c r="B219" t="s">
        <v>514</v>
      </c>
      <c r="C219" t="s">
        <v>113</v>
      </c>
      <c r="D219" t="s">
        <v>114</v>
      </c>
      <c r="E219" s="21">
        <v>44179075778.926743</v>
      </c>
      <c r="I219" t="s">
        <v>513</v>
      </c>
      <c r="J219" t="s">
        <v>514</v>
      </c>
      <c r="K219" t="s">
        <v>115</v>
      </c>
      <c r="L219" t="s">
        <v>116</v>
      </c>
      <c r="M219">
        <v>7020858</v>
      </c>
    </row>
    <row r="220" spans="1:13" x14ac:dyDescent="0.25">
      <c r="A220" t="s">
        <v>515</v>
      </c>
      <c r="B220" t="s">
        <v>516</v>
      </c>
      <c r="C220" t="s">
        <v>113</v>
      </c>
      <c r="D220" t="s">
        <v>114</v>
      </c>
      <c r="E220" s="21">
        <v>1712494807453.7898</v>
      </c>
      <c r="I220" t="s">
        <v>515</v>
      </c>
      <c r="J220" t="s">
        <v>516</v>
      </c>
      <c r="K220" t="s">
        <v>115</v>
      </c>
      <c r="L220" t="s">
        <v>116</v>
      </c>
      <c r="M220">
        <v>1063789431</v>
      </c>
    </row>
    <row r="221" spans="1:13" x14ac:dyDescent="0.25">
      <c r="A221" t="s">
        <v>517</v>
      </c>
      <c r="B221" t="s">
        <v>518</v>
      </c>
      <c r="C221" t="s">
        <v>113</v>
      </c>
      <c r="D221" t="s">
        <v>114</v>
      </c>
      <c r="I221" t="s">
        <v>517</v>
      </c>
      <c r="J221" t="s">
        <v>518</v>
      </c>
      <c r="K221" t="s">
        <v>115</v>
      </c>
      <c r="L221" t="s">
        <v>116</v>
      </c>
      <c r="M221">
        <v>10658226</v>
      </c>
    </row>
    <row r="222" spans="1:13" x14ac:dyDescent="0.25">
      <c r="A222" t="s">
        <v>519</v>
      </c>
      <c r="B222" t="s">
        <v>520</v>
      </c>
      <c r="C222" t="s">
        <v>113</v>
      </c>
      <c r="D222" t="s">
        <v>114</v>
      </c>
      <c r="E222" s="21">
        <v>1714024580927.1013</v>
      </c>
      <c r="I222" t="s">
        <v>519</v>
      </c>
      <c r="J222" t="s">
        <v>520</v>
      </c>
      <c r="K222" t="s">
        <v>115</v>
      </c>
      <c r="L222" t="s">
        <v>116</v>
      </c>
      <c r="M222">
        <v>1063885274</v>
      </c>
    </row>
    <row r="223" spans="1:13" x14ac:dyDescent="0.25">
      <c r="A223" t="s">
        <v>521</v>
      </c>
      <c r="B223" t="s">
        <v>522</v>
      </c>
      <c r="C223" t="s">
        <v>113</v>
      </c>
      <c r="D223" t="s">
        <v>114</v>
      </c>
      <c r="E223" s="21">
        <v>483232971475.53827</v>
      </c>
      <c r="I223" t="s">
        <v>521</v>
      </c>
      <c r="J223" t="s">
        <v>522</v>
      </c>
      <c r="K223" t="s">
        <v>115</v>
      </c>
      <c r="L223" t="s">
        <v>116</v>
      </c>
      <c r="M223">
        <v>40728210</v>
      </c>
    </row>
    <row r="224" spans="1:13" x14ac:dyDescent="0.25">
      <c r="A224" t="s">
        <v>523</v>
      </c>
      <c r="B224" t="s">
        <v>524</v>
      </c>
      <c r="C224" t="s">
        <v>113</v>
      </c>
      <c r="D224" t="s">
        <v>114</v>
      </c>
      <c r="E224" s="21">
        <v>322002845.22933531</v>
      </c>
      <c r="I224" t="s">
        <v>523</v>
      </c>
      <c r="J224" t="s">
        <v>524</v>
      </c>
      <c r="K224" t="s">
        <v>115</v>
      </c>
      <c r="L224" t="s">
        <v>116</v>
      </c>
      <c r="M224">
        <v>208036</v>
      </c>
    </row>
    <row r="225" spans="1:13" x14ac:dyDescent="0.25">
      <c r="A225" t="s">
        <v>525</v>
      </c>
      <c r="B225" t="s">
        <v>526</v>
      </c>
      <c r="C225" t="s">
        <v>113</v>
      </c>
      <c r="D225" t="s">
        <v>114</v>
      </c>
      <c r="E225" s="21">
        <v>3591679430.9998808</v>
      </c>
      <c r="I225" t="s">
        <v>525</v>
      </c>
      <c r="J225" t="s">
        <v>526</v>
      </c>
      <c r="K225" t="s">
        <v>115</v>
      </c>
      <c r="L225" t="s">
        <v>116</v>
      </c>
      <c r="M225">
        <v>587559</v>
      </c>
    </row>
    <row r="226" spans="1:13" x14ac:dyDescent="0.25">
      <c r="A226" t="s">
        <v>64</v>
      </c>
      <c r="B226" t="s">
        <v>527</v>
      </c>
      <c r="C226" t="s">
        <v>113</v>
      </c>
      <c r="D226" t="s">
        <v>114</v>
      </c>
      <c r="E226" s="21">
        <v>95649966260.980164</v>
      </c>
      <c r="I226" t="s">
        <v>64</v>
      </c>
      <c r="J226" t="s">
        <v>527</v>
      </c>
      <c r="K226" t="s">
        <v>115</v>
      </c>
      <c r="L226" t="s">
        <v>116</v>
      </c>
      <c r="M226">
        <v>5439232</v>
      </c>
    </row>
    <row r="227" spans="1:13" x14ac:dyDescent="0.25">
      <c r="A227" t="s">
        <v>65</v>
      </c>
      <c r="B227" t="s">
        <v>528</v>
      </c>
      <c r="C227" t="s">
        <v>113</v>
      </c>
      <c r="D227" t="s">
        <v>114</v>
      </c>
      <c r="E227" s="21">
        <v>48589100043.095375</v>
      </c>
      <c r="I227" t="s">
        <v>65</v>
      </c>
      <c r="J227" t="s">
        <v>528</v>
      </c>
      <c r="K227" t="s">
        <v>115</v>
      </c>
      <c r="L227" t="s">
        <v>116</v>
      </c>
      <c r="M227">
        <v>2066388</v>
      </c>
    </row>
    <row r="228" spans="1:13" x14ac:dyDescent="0.25">
      <c r="A228" t="s">
        <v>67</v>
      </c>
      <c r="B228" t="s">
        <v>529</v>
      </c>
      <c r="C228" t="s">
        <v>113</v>
      </c>
      <c r="D228" t="s">
        <v>114</v>
      </c>
      <c r="E228" s="21">
        <v>541018749769.09711</v>
      </c>
      <c r="I228" t="s">
        <v>67</v>
      </c>
      <c r="J228" t="s">
        <v>529</v>
      </c>
      <c r="K228" t="s">
        <v>115</v>
      </c>
      <c r="L228" t="s">
        <v>116</v>
      </c>
      <c r="M228">
        <v>10057698</v>
      </c>
    </row>
    <row r="229" spans="1:13" x14ac:dyDescent="0.25">
      <c r="A229" t="s">
        <v>530</v>
      </c>
      <c r="B229" t="s">
        <v>531</v>
      </c>
      <c r="C229" t="s">
        <v>113</v>
      </c>
      <c r="D229" t="s">
        <v>114</v>
      </c>
      <c r="E229" s="21">
        <v>4402969225.9216471</v>
      </c>
      <c r="I229" t="s">
        <v>530</v>
      </c>
      <c r="J229" t="s">
        <v>531</v>
      </c>
      <c r="K229" t="s">
        <v>115</v>
      </c>
      <c r="L229" t="s">
        <v>116</v>
      </c>
      <c r="M229">
        <v>1151390</v>
      </c>
    </row>
    <row r="230" spans="1:13" x14ac:dyDescent="0.25">
      <c r="A230" t="s">
        <v>532</v>
      </c>
      <c r="B230" t="s">
        <v>533</v>
      </c>
      <c r="C230" t="s">
        <v>113</v>
      </c>
      <c r="D230" t="s">
        <v>114</v>
      </c>
      <c r="E230" s="21">
        <v>1353212141.4405251</v>
      </c>
      <c r="I230" t="s">
        <v>532</v>
      </c>
      <c r="J230" t="s">
        <v>533</v>
      </c>
      <c r="K230" t="s">
        <v>115</v>
      </c>
      <c r="L230" t="s">
        <v>116</v>
      </c>
      <c r="M230">
        <v>40574</v>
      </c>
    </row>
    <row r="231" spans="1:13" x14ac:dyDescent="0.25">
      <c r="A231" t="s">
        <v>534</v>
      </c>
      <c r="B231" t="s">
        <v>535</v>
      </c>
      <c r="C231" t="s">
        <v>113</v>
      </c>
      <c r="D231" t="s">
        <v>114</v>
      </c>
      <c r="E231" s="21">
        <v>1529773473.3115277</v>
      </c>
      <c r="I231" t="s">
        <v>534</v>
      </c>
      <c r="J231" t="s">
        <v>535</v>
      </c>
      <c r="K231" t="s">
        <v>115</v>
      </c>
      <c r="L231" t="s">
        <v>116</v>
      </c>
      <c r="M231">
        <v>95843</v>
      </c>
    </row>
    <row r="232" spans="1:13" x14ac:dyDescent="0.25">
      <c r="A232" t="s">
        <v>536</v>
      </c>
      <c r="B232" t="s">
        <v>537</v>
      </c>
      <c r="C232" t="s">
        <v>113</v>
      </c>
      <c r="D232" t="s">
        <v>114</v>
      </c>
      <c r="E232" s="21">
        <v>16369724424.258505</v>
      </c>
      <c r="I232" t="s">
        <v>536</v>
      </c>
      <c r="J232" t="s">
        <v>537</v>
      </c>
      <c r="K232" t="s">
        <v>115</v>
      </c>
      <c r="L232" t="s">
        <v>116</v>
      </c>
      <c r="M232">
        <v>18983373</v>
      </c>
    </row>
    <row r="233" spans="1:13" x14ac:dyDescent="0.25">
      <c r="A233" t="s">
        <v>538</v>
      </c>
      <c r="B233" t="s">
        <v>539</v>
      </c>
      <c r="C233" t="s">
        <v>113</v>
      </c>
      <c r="D233" t="s">
        <v>114</v>
      </c>
      <c r="E233" s="21">
        <v>1022365000</v>
      </c>
      <c r="I233" t="s">
        <v>538</v>
      </c>
      <c r="J233" t="s">
        <v>539</v>
      </c>
      <c r="K233" t="s">
        <v>115</v>
      </c>
      <c r="L233" t="s">
        <v>116</v>
      </c>
      <c r="M233">
        <v>39844</v>
      </c>
    </row>
    <row r="234" spans="1:13" x14ac:dyDescent="0.25">
      <c r="A234" t="s">
        <v>540</v>
      </c>
      <c r="B234" t="s">
        <v>541</v>
      </c>
      <c r="C234" t="s">
        <v>113</v>
      </c>
      <c r="D234" t="s">
        <v>114</v>
      </c>
      <c r="E234" s="21">
        <v>10000394381.017702</v>
      </c>
      <c r="I234" t="s">
        <v>540</v>
      </c>
      <c r="J234" t="s">
        <v>541</v>
      </c>
      <c r="K234" t="s">
        <v>115</v>
      </c>
      <c r="L234" t="s">
        <v>116</v>
      </c>
      <c r="M234">
        <v>15085884</v>
      </c>
    </row>
    <row r="235" spans="1:13" x14ac:dyDescent="0.25">
      <c r="A235" t="s">
        <v>542</v>
      </c>
      <c r="B235" t="s">
        <v>543</v>
      </c>
      <c r="C235" t="s">
        <v>113</v>
      </c>
      <c r="D235" t="s">
        <v>114</v>
      </c>
      <c r="E235" s="21">
        <v>14862792217017.158</v>
      </c>
      <c r="I235" t="s">
        <v>542</v>
      </c>
      <c r="J235" t="s">
        <v>543</v>
      </c>
      <c r="K235" t="s">
        <v>115</v>
      </c>
      <c r="L235" t="s">
        <v>116</v>
      </c>
      <c r="M235">
        <v>2055414680</v>
      </c>
    </row>
    <row r="236" spans="1:13" x14ac:dyDescent="0.25">
      <c r="A236" t="s">
        <v>544</v>
      </c>
      <c r="B236" t="s">
        <v>545</v>
      </c>
      <c r="C236" t="s">
        <v>113</v>
      </c>
      <c r="D236" t="s">
        <v>114</v>
      </c>
      <c r="E236" s="21">
        <v>3909241583631.2275</v>
      </c>
      <c r="I236" t="s">
        <v>544</v>
      </c>
      <c r="J236" t="s">
        <v>545</v>
      </c>
      <c r="K236" t="s">
        <v>115</v>
      </c>
      <c r="L236" t="s">
        <v>116</v>
      </c>
      <c r="M236">
        <v>456393433</v>
      </c>
    </row>
    <row r="237" spans="1:13" x14ac:dyDescent="0.25">
      <c r="A237" t="s">
        <v>546</v>
      </c>
      <c r="B237" t="s">
        <v>547</v>
      </c>
      <c r="C237" t="s">
        <v>113</v>
      </c>
      <c r="D237" t="s">
        <v>114</v>
      </c>
      <c r="E237" s="21">
        <v>6387424239.8801012</v>
      </c>
      <c r="I237" t="s">
        <v>546</v>
      </c>
      <c r="J237" t="s">
        <v>547</v>
      </c>
      <c r="K237" t="s">
        <v>115</v>
      </c>
      <c r="L237" t="s">
        <v>116</v>
      </c>
      <c r="M237">
        <v>7852795</v>
      </c>
    </row>
    <row r="238" spans="1:13" x14ac:dyDescent="0.25">
      <c r="A238" t="s">
        <v>548</v>
      </c>
      <c r="B238" t="s">
        <v>549</v>
      </c>
      <c r="C238" t="s">
        <v>113</v>
      </c>
      <c r="D238" t="s">
        <v>114</v>
      </c>
      <c r="E238" s="21">
        <v>456356813536.76367</v>
      </c>
      <c r="I238" t="s">
        <v>548</v>
      </c>
      <c r="J238" t="s">
        <v>549</v>
      </c>
      <c r="K238" t="s">
        <v>115</v>
      </c>
      <c r="L238" t="s">
        <v>116</v>
      </c>
      <c r="M238">
        <v>70898202</v>
      </c>
    </row>
    <row r="239" spans="1:13" x14ac:dyDescent="0.25">
      <c r="A239" t="s">
        <v>550</v>
      </c>
      <c r="B239" t="s">
        <v>551</v>
      </c>
      <c r="C239" t="s">
        <v>113</v>
      </c>
      <c r="D239" t="s">
        <v>114</v>
      </c>
      <c r="E239" s="21">
        <v>7536403146.6543875</v>
      </c>
      <c r="I239" t="s">
        <v>550</v>
      </c>
      <c r="J239" t="s">
        <v>551</v>
      </c>
      <c r="K239" t="s">
        <v>115</v>
      </c>
      <c r="L239" t="s">
        <v>116</v>
      </c>
      <c r="M239">
        <v>8925525</v>
      </c>
    </row>
    <row r="240" spans="1:13" x14ac:dyDescent="0.25">
      <c r="A240" t="s">
        <v>552</v>
      </c>
      <c r="B240" t="s">
        <v>553</v>
      </c>
      <c r="C240" t="s">
        <v>113</v>
      </c>
      <c r="D240" t="s">
        <v>114</v>
      </c>
      <c r="E240" s="21">
        <v>37926285714.285713</v>
      </c>
      <c r="I240" t="s">
        <v>552</v>
      </c>
      <c r="J240" t="s">
        <v>553</v>
      </c>
      <c r="K240" t="s">
        <v>115</v>
      </c>
      <c r="L240" t="s">
        <v>116</v>
      </c>
      <c r="M240">
        <v>5968383</v>
      </c>
    </row>
    <row r="241" spans="1:13" x14ac:dyDescent="0.25">
      <c r="A241" t="s">
        <v>554</v>
      </c>
      <c r="B241" t="s">
        <v>555</v>
      </c>
      <c r="C241" t="s">
        <v>113</v>
      </c>
      <c r="D241" t="s">
        <v>114</v>
      </c>
      <c r="E241" s="21">
        <v>5626747446682.666</v>
      </c>
      <c r="I241" t="s">
        <v>554</v>
      </c>
      <c r="J241" t="s">
        <v>555</v>
      </c>
      <c r="K241" t="s">
        <v>115</v>
      </c>
      <c r="L241" t="s">
        <v>116</v>
      </c>
      <c r="M241">
        <v>617875842</v>
      </c>
    </row>
    <row r="242" spans="1:13" x14ac:dyDescent="0.25">
      <c r="A242" t="s">
        <v>556</v>
      </c>
      <c r="B242" t="s">
        <v>557</v>
      </c>
      <c r="C242" t="s">
        <v>113</v>
      </c>
      <c r="D242" t="s">
        <v>114</v>
      </c>
      <c r="E242" s="21">
        <v>1598208400</v>
      </c>
      <c r="I242" t="s">
        <v>556</v>
      </c>
      <c r="J242" t="s">
        <v>557</v>
      </c>
      <c r="K242" t="s">
        <v>115</v>
      </c>
      <c r="L242" t="s">
        <v>116</v>
      </c>
      <c r="M242">
        <v>1243235</v>
      </c>
    </row>
    <row r="243" spans="1:13" x14ac:dyDescent="0.25">
      <c r="A243" t="s">
        <v>558</v>
      </c>
      <c r="B243" t="s">
        <v>559</v>
      </c>
      <c r="C243" t="s">
        <v>113</v>
      </c>
      <c r="D243" t="s">
        <v>114</v>
      </c>
      <c r="E243" s="21">
        <v>1460779774200.8379</v>
      </c>
      <c r="I243" t="s">
        <v>558</v>
      </c>
      <c r="J243" t="s">
        <v>559</v>
      </c>
      <c r="K243" t="s">
        <v>115</v>
      </c>
      <c r="L243" t="s">
        <v>116</v>
      </c>
      <c r="M243">
        <v>387152617</v>
      </c>
    </row>
    <row r="244" spans="1:13" x14ac:dyDescent="0.25">
      <c r="A244" t="s">
        <v>560</v>
      </c>
      <c r="B244" t="s">
        <v>561</v>
      </c>
      <c r="C244" t="s">
        <v>113</v>
      </c>
      <c r="D244" t="s">
        <v>114</v>
      </c>
      <c r="E244" s="21">
        <v>460374354.84724659</v>
      </c>
      <c r="I244" t="s">
        <v>560</v>
      </c>
      <c r="J244" t="s">
        <v>561</v>
      </c>
      <c r="K244" t="s">
        <v>115</v>
      </c>
      <c r="L244" t="s">
        <v>116</v>
      </c>
      <c r="M244">
        <v>105415</v>
      </c>
    </row>
    <row r="245" spans="1:13" x14ac:dyDescent="0.25">
      <c r="A245" t="s">
        <v>562</v>
      </c>
      <c r="B245" t="s">
        <v>563</v>
      </c>
      <c r="C245" t="s">
        <v>113</v>
      </c>
      <c r="D245" t="s">
        <v>114</v>
      </c>
      <c r="E245" s="21">
        <v>3433943646490.543</v>
      </c>
      <c r="I245" t="s">
        <v>562</v>
      </c>
      <c r="J245" t="s">
        <v>563</v>
      </c>
      <c r="K245" t="s">
        <v>115</v>
      </c>
      <c r="L245" t="s">
        <v>116</v>
      </c>
      <c r="M245">
        <v>1818931519</v>
      </c>
    </row>
    <row r="246" spans="1:13" x14ac:dyDescent="0.25">
      <c r="A246" t="s">
        <v>564</v>
      </c>
      <c r="B246" t="s">
        <v>565</v>
      </c>
      <c r="C246" t="s">
        <v>113</v>
      </c>
      <c r="D246" t="s">
        <v>114</v>
      </c>
      <c r="E246" s="21">
        <v>1714024580927.1013</v>
      </c>
      <c r="I246" t="s">
        <v>564</v>
      </c>
      <c r="J246" t="s">
        <v>565</v>
      </c>
      <c r="K246" t="s">
        <v>115</v>
      </c>
      <c r="L246" t="s">
        <v>116</v>
      </c>
      <c r="M246">
        <v>1063885274</v>
      </c>
    </row>
    <row r="247" spans="1:13" x14ac:dyDescent="0.25">
      <c r="A247" t="s">
        <v>566</v>
      </c>
      <c r="B247" t="s">
        <v>567</v>
      </c>
      <c r="C247" t="s">
        <v>113</v>
      </c>
      <c r="D247" t="s">
        <v>114</v>
      </c>
      <c r="E247" s="21">
        <v>24040299977.874477</v>
      </c>
      <c r="I247" t="s">
        <v>566</v>
      </c>
      <c r="J247" t="s">
        <v>567</v>
      </c>
      <c r="K247" t="s">
        <v>115</v>
      </c>
      <c r="L247" t="s">
        <v>116</v>
      </c>
      <c r="M247">
        <v>1478607</v>
      </c>
    </row>
    <row r="248" spans="1:13" x14ac:dyDescent="0.25">
      <c r="A248" t="s">
        <v>568</v>
      </c>
      <c r="B248" t="s">
        <v>569</v>
      </c>
      <c r="C248" t="s">
        <v>113</v>
      </c>
      <c r="D248" t="s">
        <v>114</v>
      </c>
      <c r="E248" s="21">
        <v>42163530590.946198</v>
      </c>
      <c r="I248" t="s">
        <v>568</v>
      </c>
      <c r="J248" t="s">
        <v>569</v>
      </c>
      <c r="K248" t="s">
        <v>115</v>
      </c>
      <c r="L248" t="s">
        <v>116</v>
      </c>
      <c r="M248">
        <v>11811443</v>
      </c>
    </row>
    <row r="249" spans="1:13" x14ac:dyDescent="0.25">
      <c r="A249" s="24" t="s">
        <v>69</v>
      </c>
      <c r="B249" t="s">
        <v>571</v>
      </c>
      <c r="C249" t="s">
        <v>113</v>
      </c>
      <c r="D249" t="s">
        <v>114</v>
      </c>
      <c r="E249" s="21">
        <v>858988492853.74194</v>
      </c>
      <c r="I249" t="s">
        <v>570</v>
      </c>
      <c r="J249" t="s">
        <v>571</v>
      </c>
      <c r="K249" t="s">
        <v>115</v>
      </c>
      <c r="L249" t="s">
        <v>116</v>
      </c>
      <c r="M249">
        <v>80312698</v>
      </c>
    </row>
    <row r="250" spans="1:13" x14ac:dyDescent="0.25">
      <c r="A250" t="s">
        <v>572</v>
      </c>
      <c r="B250" t="s">
        <v>573</v>
      </c>
      <c r="C250" t="s">
        <v>113</v>
      </c>
      <c r="D250" t="s">
        <v>114</v>
      </c>
      <c r="E250" s="21">
        <v>45276595.353314556</v>
      </c>
      <c r="I250" t="s">
        <v>572</v>
      </c>
      <c r="J250" t="s">
        <v>573</v>
      </c>
      <c r="K250" t="s">
        <v>115</v>
      </c>
      <c r="L250" t="s">
        <v>116</v>
      </c>
      <c r="M250">
        <v>10828</v>
      </c>
    </row>
    <row r="251" spans="1:13" x14ac:dyDescent="0.25">
      <c r="A251" t="s">
        <v>574</v>
      </c>
      <c r="B251" t="s">
        <v>575</v>
      </c>
      <c r="C251" t="s">
        <v>113</v>
      </c>
      <c r="D251" t="s">
        <v>114</v>
      </c>
      <c r="E251" s="21">
        <v>53274884532.788612</v>
      </c>
      <c r="I251" t="s">
        <v>574</v>
      </c>
      <c r="J251" t="s">
        <v>575</v>
      </c>
      <c r="K251" t="s">
        <v>115</v>
      </c>
      <c r="L251" t="s">
        <v>116</v>
      </c>
      <c r="M251">
        <v>56267032</v>
      </c>
    </row>
    <row r="252" spans="1:13" x14ac:dyDescent="0.25">
      <c r="A252" t="s">
        <v>576</v>
      </c>
      <c r="B252" t="s">
        <v>577</v>
      </c>
      <c r="C252" t="s">
        <v>113</v>
      </c>
      <c r="D252" t="s">
        <v>114</v>
      </c>
      <c r="E252" s="21">
        <v>30744473841.423988</v>
      </c>
      <c r="I252" t="s">
        <v>576</v>
      </c>
      <c r="J252" t="s">
        <v>577</v>
      </c>
      <c r="K252" t="s">
        <v>115</v>
      </c>
      <c r="L252" t="s">
        <v>116</v>
      </c>
      <c r="M252">
        <v>40127085</v>
      </c>
    </row>
    <row r="253" spans="1:13" x14ac:dyDescent="0.25">
      <c r="A253" t="s">
        <v>578</v>
      </c>
      <c r="B253" t="s">
        <v>579</v>
      </c>
      <c r="C253" t="s">
        <v>113</v>
      </c>
      <c r="D253" t="s">
        <v>114</v>
      </c>
      <c r="E253" s="21">
        <v>112090505081.73862</v>
      </c>
      <c r="I253" t="s">
        <v>578</v>
      </c>
      <c r="J253" t="s">
        <v>579</v>
      </c>
      <c r="K253" t="s">
        <v>115</v>
      </c>
      <c r="L253" t="s">
        <v>116</v>
      </c>
      <c r="M253">
        <v>44831135</v>
      </c>
    </row>
    <row r="254" spans="1:13" x14ac:dyDescent="0.25">
      <c r="A254" t="s">
        <v>580</v>
      </c>
      <c r="B254" t="s">
        <v>581</v>
      </c>
      <c r="C254" t="s">
        <v>113</v>
      </c>
      <c r="D254" t="s">
        <v>114</v>
      </c>
      <c r="E254" s="21">
        <v>22686712042217.371</v>
      </c>
      <c r="I254" t="s">
        <v>580</v>
      </c>
      <c r="J254" t="s">
        <v>581</v>
      </c>
      <c r="K254" t="s">
        <v>115</v>
      </c>
      <c r="L254" t="s">
        <v>116</v>
      </c>
      <c r="M254">
        <v>2716214857</v>
      </c>
    </row>
    <row r="255" spans="1:13" x14ac:dyDescent="0.25">
      <c r="A255" t="s">
        <v>582</v>
      </c>
      <c r="B255" t="s">
        <v>583</v>
      </c>
      <c r="C255" t="s">
        <v>113</v>
      </c>
      <c r="D255" t="s">
        <v>114</v>
      </c>
      <c r="E255" s="21">
        <v>65006047680.322495</v>
      </c>
      <c r="I255" t="s">
        <v>582</v>
      </c>
      <c r="J255" t="s">
        <v>583</v>
      </c>
      <c r="K255" t="s">
        <v>115</v>
      </c>
      <c r="L255" t="s">
        <v>116</v>
      </c>
      <c r="M255">
        <v>3422200</v>
      </c>
    </row>
    <row r="256" spans="1:13" x14ac:dyDescent="0.25">
      <c r="A256" t="s">
        <v>71</v>
      </c>
      <c r="B256" t="s">
        <v>71</v>
      </c>
      <c r="C256" t="s">
        <v>113</v>
      </c>
      <c r="D256" t="s">
        <v>114</v>
      </c>
      <c r="E256" s="21">
        <v>19477336549000</v>
      </c>
      <c r="I256" t="s">
        <v>584</v>
      </c>
      <c r="J256" t="s">
        <v>71</v>
      </c>
      <c r="K256" t="s">
        <v>115</v>
      </c>
      <c r="L256" t="s">
        <v>116</v>
      </c>
      <c r="M256">
        <v>325122128</v>
      </c>
    </row>
    <row r="257" spans="1:13" x14ac:dyDescent="0.25">
      <c r="A257" t="s">
        <v>585</v>
      </c>
      <c r="B257" t="s">
        <v>586</v>
      </c>
      <c r="C257" t="s">
        <v>113</v>
      </c>
      <c r="D257" t="s">
        <v>114</v>
      </c>
      <c r="E257" s="21">
        <v>62081322740.016228</v>
      </c>
      <c r="I257" t="s">
        <v>585</v>
      </c>
      <c r="J257" t="s">
        <v>586</v>
      </c>
      <c r="K257" t="s">
        <v>115</v>
      </c>
      <c r="L257" t="s">
        <v>116</v>
      </c>
      <c r="M257">
        <v>32388600</v>
      </c>
    </row>
    <row r="258" spans="1:13" x14ac:dyDescent="0.25">
      <c r="A258" t="s">
        <v>587</v>
      </c>
      <c r="B258" t="s">
        <v>588</v>
      </c>
      <c r="C258" t="s">
        <v>113</v>
      </c>
      <c r="D258" t="s">
        <v>114</v>
      </c>
      <c r="E258" s="21">
        <v>844037037.03703701</v>
      </c>
      <c r="I258" t="s">
        <v>587</v>
      </c>
      <c r="J258" t="s">
        <v>588</v>
      </c>
      <c r="K258" t="s">
        <v>115</v>
      </c>
      <c r="L258" t="s">
        <v>116</v>
      </c>
      <c r="M258">
        <v>105549</v>
      </c>
    </row>
    <row r="259" spans="1:13" x14ac:dyDescent="0.25">
      <c r="A259" t="s">
        <v>589</v>
      </c>
      <c r="B259" t="s">
        <v>590</v>
      </c>
      <c r="C259" t="s">
        <v>113</v>
      </c>
      <c r="D259" t="s">
        <v>114</v>
      </c>
      <c r="I259" t="s">
        <v>589</v>
      </c>
      <c r="J259" t="s">
        <v>590</v>
      </c>
      <c r="K259" t="s">
        <v>115</v>
      </c>
      <c r="L259" t="s">
        <v>116</v>
      </c>
      <c r="M259">
        <v>30563433</v>
      </c>
    </row>
    <row r="260" spans="1:13" x14ac:dyDescent="0.25">
      <c r="A260" t="s">
        <v>591</v>
      </c>
      <c r="B260" t="s">
        <v>592</v>
      </c>
      <c r="C260" t="s">
        <v>113</v>
      </c>
      <c r="D260" t="s">
        <v>114</v>
      </c>
      <c r="I260" t="s">
        <v>591</v>
      </c>
      <c r="J260" t="s">
        <v>592</v>
      </c>
      <c r="K260" t="s">
        <v>115</v>
      </c>
      <c r="L260" t="s">
        <v>116</v>
      </c>
      <c r="M260">
        <v>30060</v>
      </c>
    </row>
    <row r="261" spans="1:13" x14ac:dyDescent="0.25">
      <c r="A261" t="s">
        <v>593</v>
      </c>
      <c r="B261" t="s">
        <v>594</v>
      </c>
      <c r="C261" t="s">
        <v>113</v>
      </c>
      <c r="D261" t="s">
        <v>114</v>
      </c>
      <c r="E261" s="21">
        <v>3794000000</v>
      </c>
      <c r="I261" t="s">
        <v>593</v>
      </c>
      <c r="J261" t="s">
        <v>594</v>
      </c>
      <c r="K261" t="s">
        <v>115</v>
      </c>
      <c r="L261" t="s">
        <v>116</v>
      </c>
      <c r="M261">
        <v>107281</v>
      </c>
    </row>
    <row r="262" spans="1:13" x14ac:dyDescent="0.25">
      <c r="A262" t="s">
        <v>595</v>
      </c>
      <c r="B262" t="s">
        <v>596</v>
      </c>
      <c r="C262" t="s">
        <v>113</v>
      </c>
      <c r="D262" t="s">
        <v>114</v>
      </c>
      <c r="E262" s="21">
        <v>281353605986.90344</v>
      </c>
      <c r="I262" t="s">
        <v>595</v>
      </c>
      <c r="J262" t="s">
        <v>596</v>
      </c>
      <c r="K262" t="s">
        <v>115</v>
      </c>
      <c r="L262" t="s">
        <v>116</v>
      </c>
      <c r="M262">
        <v>94033048</v>
      </c>
    </row>
    <row r="263" spans="1:13" x14ac:dyDescent="0.25">
      <c r="A263" t="s">
        <v>597</v>
      </c>
      <c r="B263" t="s">
        <v>598</v>
      </c>
      <c r="C263" t="s">
        <v>113</v>
      </c>
      <c r="D263" t="s">
        <v>114</v>
      </c>
      <c r="E263" s="21">
        <v>880061833.69034076</v>
      </c>
      <c r="I263" t="s">
        <v>597</v>
      </c>
      <c r="J263" t="s">
        <v>598</v>
      </c>
      <c r="K263" t="s">
        <v>115</v>
      </c>
      <c r="L263" t="s">
        <v>116</v>
      </c>
      <c r="M263">
        <v>290239</v>
      </c>
    </row>
    <row r="264" spans="1:13" x14ac:dyDescent="0.25">
      <c r="A264" t="s">
        <v>599</v>
      </c>
      <c r="B264" t="s">
        <v>600</v>
      </c>
      <c r="C264" t="s">
        <v>113</v>
      </c>
      <c r="D264" t="s">
        <v>114</v>
      </c>
      <c r="E264" s="21">
        <v>81484101071460.5</v>
      </c>
      <c r="I264" t="s">
        <v>599</v>
      </c>
      <c r="J264" t="s">
        <v>600</v>
      </c>
      <c r="K264" t="s">
        <v>115</v>
      </c>
      <c r="L264" t="s">
        <v>116</v>
      </c>
      <c r="M264">
        <v>7576441961</v>
      </c>
    </row>
    <row r="265" spans="1:13" x14ac:dyDescent="0.25">
      <c r="A265" t="s">
        <v>601</v>
      </c>
      <c r="B265" t="s">
        <v>602</v>
      </c>
      <c r="C265" t="s">
        <v>113</v>
      </c>
      <c r="D265" t="s">
        <v>114</v>
      </c>
      <c r="E265" s="21">
        <v>884844384.46321356</v>
      </c>
      <c r="I265" t="s">
        <v>601</v>
      </c>
      <c r="J265" t="s">
        <v>602</v>
      </c>
      <c r="K265" t="s">
        <v>115</v>
      </c>
      <c r="L265" t="s">
        <v>116</v>
      </c>
      <c r="M265">
        <v>207630</v>
      </c>
    </row>
    <row r="266" spans="1:13" x14ac:dyDescent="0.25">
      <c r="A266" t="s">
        <v>603</v>
      </c>
      <c r="B266" t="s">
        <v>604</v>
      </c>
      <c r="C266" t="s">
        <v>113</v>
      </c>
      <c r="D266" t="s">
        <v>114</v>
      </c>
      <c r="E266" s="21">
        <v>7180764703.3571844</v>
      </c>
      <c r="I266" t="s">
        <v>603</v>
      </c>
      <c r="J266" t="s">
        <v>604</v>
      </c>
      <c r="K266" t="s">
        <v>115</v>
      </c>
      <c r="L266" t="s">
        <v>116</v>
      </c>
      <c r="M266">
        <v>1791003</v>
      </c>
    </row>
    <row r="267" spans="1:13" x14ac:dyDescent="0.25">
      <c r="A267" t="s">
        <v>605</v>
      </c>
      <c r="B267" t="s">
        <v>606</v>
      </c>
      <c r="C267" t="s">
        <v>113</v>
      </c>
      <c r="D267" t="s">
        <v>114</v>
      </c>
      <c r="E267" s="21">
        <v>26842228804.562843</v>
      </c>
      <c r="I267" t="s">
        <v>605</v>
      </c>
      <c r="J267" t="s">
        <v>606</v>
      </c>
      <c r="K267" t="s">
        <v>115</v>
      </c>
      <c r="L267" t="s">
        <v>116</v>
      </c>
      <c r="M267">
        <v>30034389</v>
      </c>
    </row>
    <row r="268" spans="1:13" x14ac:dyDescent="0.25">
      <c r="A268" t="s">
        <v>75</v>
      </c>
      <c r="B268" t="s">
        <v>607</v>
      </c>
      <c r="C268" t="s">
        <v>113</v>
      </c>
      <c r="D268" t="s">
        <v>114</v>
      </c>
      <c r="E268" s="21">
        <v>381448814654.61993</v>
      </c>
      <c r="I268" t="s">
        <v>75</v>
      </c>
      <c r="J268" t="s">
        <v>607</v>
      </c>
      <c r="K268" t="s">
        <v>115</v>
      </c>
      <c r="L268" t="s">
        <v>116</v>
      </c>
      <c r="M268">
        <v>56641209</v>
      </c>
    </row>
    <row r="269" spans="1:13" x14ac:dyDescent="0.25">
      <c r="A269" t="s">
        <v>608</v>
      </c>
      <c r="B269" t="s">
        <v>609</v>
      </c>
      <c r="C269" t="s">
        <v>113</v>
      </c>
      <c r="D269" t="s">
        <v>114</v>
      </c>
      <c r="E269" s="21">
        <v>25873601260.835304</v>
      </c>
      <c r="I269" t="s">
        <v>608</v>
      </c>
      <c r="J269" t="s">
        <v>609</v>
      </c>
      <c r="K269" t="s">
        <v>115</v>
      </c>
      <c r="L269" t="s">
        <v>116</v>
      </c>
      <c r="M269">
        <v>17298054</v>
      </c>
    </row>
    <row r="270" spans="1:13" x14ac:dyDescent="0.25">
      <c r="A270" t="s">
        <v>610</v>
      </c>
      <c r="B270" t="s">
        <v>611</v>
      </c>
      <c r="C270" t="s">
        <v>113</v>
      </c>
      <c r="D270" t="s">
        <v>114</v>
      </c>
      <c r="E270" s="21">
        <v>17584890936.652306</v>
      </c>
      <c r="I270" t="s">
        <v>610</v>
      </c>
      <c r="J270" t="s">
        <v>611</v>
      </c>
      <c r="K270" t="s">
        <v>115</v>
      </c>
      <c r="L270" t="s">
        <v>116</v>
      </c>
      <c r="M270">
        <v>14751101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1E0772DCE5B74BB5E0D99BBE55DAD4" ma:contentTypeVersion="11" ma:contentTypeDescription="Ein neues Dokument erstellen." ma:contentTypeScope="" ma:versionID="0821a41dbf804085aecde6b7340dfc2b">
  <xsd:schema xmlns:xsd="http://www.w3.org/2001/XMLSchema" xmlns:xs="http://www.w3.org/2001/XMLSchema" xmlns:p="http://schemas.microsoft.com/office/2006/metadata/properties" xmlns:ns2="78a3911e-084d-4441-95c6-84219ac3dc47" xmlns:ns3="9fe362d6-ae50-4ee6-ae7e-7e9aca4ffa8b" targetNamespace="http://schemas.microsoft.com/office/2006/metadata/properties" ma:root="true" ma:fieldsID="6c3a1dff609dfe34c589f1115cf79480" ns2:_="" ns3:_="">
    <xsd:import namespace="78a3911e-084d-4441-95c6-84219ac3dc47"/>
    <xsd:import namespace="9fe362d6-ae50-4ee6-ae7e-7e9aca4ff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3911e-084d-4441-95c6-84219ac3dc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c6159e26-e387-4955-8c38-302e604e49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362d6-ae50-4ee6-ae7e-7e9aca4ffa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343ae82-2ef3-464b-935a-c046918ba7ff}" ma:internalName="TaxCatchAll" ma:showField="CatchAllData" ma:web="9fe362d6-ae50-4ee6-ae7e-7e9aca4ffa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a3911e-084d-4441-95c6-84219ac3dc47">
      <Terms xmlns="http://schemas.microsoft.com/office/infopath/2007/PartnerControls"/>
    </lcf76f155ced4ddcb4097134ff3c332f>
    <TaxCatchAll xmlns="9fe362d6-ae50-4ee6-ae7e-7e9aca4ffa8b" xsi:nil="true"/>
  </documentManagement>
</p:properties>
</file>

<file path=customXml/itemProps1.xml><?xml version="1.0" encoding="utf-8"?>
<ds:datastoreItem xmlns:ds="http://schemas.openxmlformats.org/officeDocument/2006/customXml" ds:itemID="{FEA0B378-B1F9-4E48-A038-36DDB0D87E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8C62AF-D4EF-43C8-9A80-F1363CEC8870}"/>
</file>

<file path=customXml/itemProps3.xml><?xml version="1.0" encoding="utf-8"?>
<ds:datastoreItem xmlns:ds="http://schemas.openxmlformats.org/officeDocument/2006/customXml" ds:itemID="{34884CFF-5E41-4282-822F-1E634C563BF7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78a3911e-084d-4441-95c6-84219ac3dc47"/>
    <ds:schemaRef ds:uri="9fe362d6-ae50-4ee6-ae7e-7e9aca4ffa8b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OECDBLI2017cleanedcsv</vt:lpstr>
      <vt:lpstr>Custom Measuers</vt:lpstr>
      <vt:lpstr>GDP_Pop#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Gaycken, Sebastian</cp:lastModifiedBy>
  <cp:revision/>
  <dcterms:created xsi:type="dcterms:W3CDTF">2024-03-08T17:55:09Z</dcterms:created>
  <dcterms:modified xsi:type="dcterms:W3CDTF">2024-03-14T17:57:39Z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0x0101003D1E0772DCE5B74BB5E0D99BBE55DAD4</vt:lpwstr>
  </property>
  <property fmtid="{D5CDD505-2E9C-101B-9397-08002B2CF9AE}" pid="3" name="MediaServiceImageTags">
    <vt:lpwstr/>
  </property>
</Properties>
</file>