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carolina\São João Capital\Armory Front Office - General\Programs\ciencia_de_dados\Correlacao_de_fundos\Desenvolvimento\2Descritivas\"/>
    </mc:Choice>
  </mc:AlternateContent>
  <xr:revisionPtr revIDLastSave="0" documentId="13_ncr:1_{175FDE54-F481-4012-8CDE-EBC1EED6D78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Sheet1!$A$1:$L$115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2" i="1"/>
  <c r="M49" i="1"/>
  <c r="M2" i="1"/>
  <c r="Q2" i="1" s="1"/>
  <c r="N48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4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3" i="1"/>
</calcChain>
</file>

<file path=xl/sharedStrings.xml><?xml version="1.0" encoding="utf-8"?>
<sst xmlns="http://schemas.openxmlformats.org/spreadsheetml/2006/main" count="467" uniqueCount="118">
  <si>
    <t>MesAno</t>
  </si>
  <si>
    <t>data</t>
  </si>
  <si>
    <t>Product</t>
  </si>
  <si>
    <t>FinancialPrice</t>
  </si>
  <si>
    <t>Mes_nomial</t>
  </si>
  <si>
    <t>Mes</t>
  </si>
  <si>
    <t>Ano</t>
  </si>
  <si>
    <t>Retorno_1</t>
  </si>
  <si>
    <t>Retorno</t>
  </si>
  <si>
    <t>Retorno_Positivo</t>
  </si>
  <si>
    <t>Retorno_Negativo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</si>
  <si>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</si>
  <si>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</si>
  <si>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</si>
  <si>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</si>
  <si>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</si>
  <si>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</si>
  <si>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</si>
  <si>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</si>
  <si>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</si>
  <si>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</si>
  <si>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</si>
  <si>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</si>
  <si>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</si>
  <si>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</si>
  <si>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</si>
  <si>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</si>
  <si>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</si>
  <si>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</si>
  <si>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</si>
  <si>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</si>
  <si>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</si>
  <si>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</si>
  <si>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</si>
  <si>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</si>
  <si>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</si>
  <si>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</si>
  <si>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</si>
  <si>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</si>
  <si>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</si>
  <si>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</si>
  <si>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</si>
  <si>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</si>
  <si>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</si>
  <si>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</si>
  <si>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</si>
  <si>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</si>
  <si>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</si>
  <si>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</si>
  <si>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</si>
  <si>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</si>
  <si>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</si>
  <si>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</si>
  <si>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</si>
  <si>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</si>
  <si>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</si>
  <si>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</si>
  <si>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</si>
  <si>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</si>
  <si>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</si>
  <si>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</si>
  <si>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</si>
  <si>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</si>
  <si>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</si>
  <si>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</si>
  <si>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</si>
  <si>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</si>
  <si>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</si>
  <si>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</si>
  <si>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</si>
  <si>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</si>
  <si>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</si>
  <si>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</si>
  <si>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</si>
  <si>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</si>
  <si>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</si>
  <si>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</si>
  <si>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</si>
  <si>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</si>
  <si>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</si>
  <si>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</si>
  <si>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</si>
  <si>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</si>
  <si>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</si>
  <si>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</si>
  <si>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</si>
  <si>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</si>
  <si>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</si>
  <si>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</si>
  <si>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</si>
  <si>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</si>
  <si>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</si>
  <si>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</si>
  <si>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</si>
  <si>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</si>
  <si>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</si>
  <si>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</si>
  <si>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</si>
  <si>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</si>
  <si>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</si>
  <si>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</si>
  <si>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</si>
  <si>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2021-09-27</t>
  </si>
  <si>
    <t>IBOXHY Index</t>
  </si>
  <si>
    <t>Pagaya Opportunity Fund</t>
  </si>
  <si>
    <t>Riverview ALF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</si>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</sst>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workbookViewId="0">
      <selection activeCell="R2" sqref="R2"/>
    </sheetView>
  </sheetViews>
  <sheetFormatPr defaultRowHeight="15" x14ac:dyDescent="0.25"/>
  <cols>
    <col min="1" max="1" width="3" bestFit="1" customWidth="1"/>
    <col min="2" max="2" width="8.42578125" bestFit="1" customWidth="1"/>
    <col min="3" max="3" width="10.42578125" bestFit="1" customWidth="1"/>
    <col min="4" max="4" width="23.7109375" bestFit="1" customWidth="1"/>
    <col min="5" max="5" width="13.42578125" bestFit="1" customWidth="1"/>
    <col min="6" max="6" width="12" bestFit="1" customWidth="1"/>
    <col min="7" max="7" width="4.85546875" bestFit="1" customWidth="1"/>
    <col min="8" max="8" width="5" bestFit="1" customWidth="1"/>
    <col min="9" max="9" width="12" bestFit="1" customWidth="1"/>
    <col min="10" max="10" width="12.7109375" bestFit="1" customWidth="1"/>
    <col min="11" max="11" width="16.42578125" bestFit="1" customWidth="1"/>
    <col min="12" max="12" width="17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8" x14ac:dyDescent="0.25">
      <c r="A2" s="1">
        <v>42</v>
      </c>
      <c r="B2" t="s">
        <v>11</v>
      </c>
      <c r="C2" t="s">
        <v>57</v>
      </c>
      <c r="D2" t="s">
        <v>103</v>
      </c>
      <c r="E2">
        <v>269.1326904296875</v>
      </c>
      <c r="F2" t="s">
        <v>106</v>
      </c>
      <c r="G2">
        <v>12</v>
      </c>
      <c r="H2">
        <v>2017</v>
      </c>
      <c r="I2">
        <v>1.008591294288635</v>
      </c>
      <c r="J2">
        <v>0.85912942886352539</v>
      </c>
      <c r="K2">
        <v>1</v>
      </c>
      <c r="L2">
        <v>0</v>
      </c>
      <c r="M2">
        <f>E3/MAX($E$2:E2)-1</f>
        <v>8.591281945449003E-3</v>
      </c>
      <c r="N2">
        <f>E3/MAX($E$2:E3)-1</f>
        <v>0</v>
      </c>
      <c r="Q2">
        <f>MIN(M2:M46)</f>
        <v>-8.1350291442860656E-2</v>
      </c>
      <c r="R2">
        <f>MIN(N2:N46)</f>
        <v>-8.1350291442860656E-2</v>
      </c>
    </row>
    <row r="3" spans="1:18" x14ac:dyDescent="0.25">
      <c r="A3" s="1">
        <v>0</v>
      </c>
      <c r="B3" t="s">
        <v>12</v>
      </c>
      <c r="C3" t="s">
        <v>58</v>
      </c>
      <c r="D3" t="s">
        <v>103</v>
      </c>
      <c r="E3">
        <v>271.44488525390619</v>
      </c>
      <c r="F3" t="s">
        <v>107</v>
      </c>
      <c r="G3">
        <v>1</v>
      </c>
      <c r="H3">
        <v>2018</v>
      </c>
      <c r="I3">
        <v>0.99468368291854858</v>
      </c>
      <c r="J3">
        <v>-0.5316317081451416</v>
      </c>
      <c r="K3">
        <v>0</v>
      </c>
      <c r="L3">
        <v>1</v>
      </c>
      <c r="M3">
        <f>E4/MAX($E$2:E3)-1</f>
        <v>-5.3163083748914985E-3</v>
      </c>
      <c r="N3">
        <f>E4/MAX($E$2:E4)-1</f>
        <v>-5.3163083748914985E-3</v>
      </c>
    </row>
    <row r="4" spans="1:18" x14ac:dyDescent="0.25">
      <c r="A4" s="1">
        <v>4</v>
      </c>
      <c r="B4" t="s">
        <v>13</v>
      </c>
      <c r="C4" t="s">
        <v>59</v>
      </c>
      <c r="D4" t="s">
        <v>103</v>
      </c>
      <c r="E4">
        <v>270.00180053710938</v>
      </c>
      <c r="F4" t="s">
        <v>108</v>
      </c>
      <c r="G4">
        <v>2</v>
      </c>
      <c r="H4">
        <v>2018</v>
      </c>
      <c r="I4">
        <v>0.99134480953216564</v>
      </c>
      <c r="J4">
        <v>-0.86551904678344727</v>
      </c>
      <c r="K4">
        <v>0</v>
      </c>
      <c r="L4">
        <v>1</v>
      </c>
      <c r="M4">
        <f>E5/MAX($E$2:E4)-1</f>
        <v>-1.3925474321466957E-2</v>
      </c>
      <c r="N4">
        <f>E5/MAX($E$2:E5)-1</f>
        <v>-1.3925474321466957E-2</v>
      </c>
    </row>
    <row r="5" spans="1:18" x14ac:dyDescent="0.25">
      <c r="A5" s="1">
        <v>8</v>
      </c>
      <c r="B5" t="s">
        <v>14</v>
      </c>
      <c r="C5" t="s">
        <v>60</v>
      </c>
      <c r="D5" t="s">
        <v>103</v>
      </c>
      <c r="E5">
        <v>267.66488647460938</v>
      </c>
      <c r="F5" t="s">
        <v>109</v>
      </c>
      <c r="G5">
        <v>3</v>
      </c>
      <c r="H5">
        <v>2018</v>
      </c>
      <c r="I5">
        <v>1.0122241973876951</v>
      </c>
      <c r="J5">
        <v>1.222419738769531</v>
      </c>
      <c r="K5">
        <v>1</v>
      </c>
      <c r="L5">
        <v>0</v>
      </c>
      <c r="M5">
        <f>E6/MAX($E$2:E5)-1</f>
        <v>-1.871450276152764E-3</v>
      </c>
      <c r="N5">
        <f>E6/MAX($E$2:E6)-1</f>
        <v>-1.871450276152764E-3</v>
      </c>
    </row>
    <row r="6" spans="1:18" x14ac:dyDescent="0.25">
      <c r="A6" s="1">
        <v>12</v>
      </c>
      <c r="B6" t="s">
        <v>15</v>
      </c>
      <c r="C6" t="s">
        <v>61</v>
      </c>
      <c r="D6" t="s">
        <v>103</v>
      </c>
      <c r="E6">
        <v>270.9368896484375</v>
      </c>
      <c r="F6" t="s">
        <v>110</v>
      </c>
      <c r="G6">
        <v>4</v>
      </c>
      <c r="H6">
        <v>2018</v>
      </c>
      <c r="I6">
        <v>0.99431461095809937</v>
      </c>
      <c r="J6">
        <v>-0.56853890419006348</v>
      </c>
      <c r="K6">
        <v>0</v>
      </c>
      <c r="L6">
        <v>1</v>
      </c>
      <c r="M6">
        <f>E7/MAX($E$2:E6)-1</f>
        <v>-7.546174095017677E-3</v>
      </c>
      <c r="N6">
        <f>E7/MAX($E$2:E7)-1</f>
        <v>-7.546174095017677E-3</v>
      </c>
    </row>
    <row r="7" spans="1:18" x14ac:dyDescent="0.25">
      <c r="A7" s="1">
        <v>16</v>
      </c>
      <c r="B7" t="s">
        <v>16</v>
      </c>
      <c r="C7" t="s">
        <v>62</v>
      </c>
      <c r="D7" t="s">
        <v>103</v>
      </c>
      <c r="E7">
        <v>269.39651489257813</v>
      </c>
      <c r="F7" t="s">
        <v>111</v>
      </c>
      <c r="G7">
        <v>5</v>
      </c>
      <c r="H7">
        <v>2018</v>
      </c>
      <c r="I7">
        <v>1.0092425346374509</v>
      </c>
      <c r="J7">
        <v>0.92425346374511719</v>
      </c>
      <c r="K7">
        <v>1</v>
      </c>
      <c r="L7">
        <v>0</v>
      </c>
      <c r="M7">
        <f>E8/MAX($E$2:E7)-1</f>
        <v>1.6265855217703074E-3</v>
      </c>
      <c r="N7">
        <f>E8/MAX($E$2:E8)-1</f>
        <v>0</v>
      </c>
    </row>
    <row r="8" spans="1:18" x14ac:dyDescent="0.25">
      <c r="A8" s="1">
        <v>20</v>
      </c>
      <c r="B8" t="s">
        <v>17</v>
      </c>
      <c r="C8" t="s">
        <v>63</v>
      </c>
      <c r="D8" t="s">
        <v>103</v>
      </c>
      <c r="E8">
        <v>271.88641357421881</v>
      </c>
      <c r="F8" t="s">
        <v>112</v>
      </c>
      <c r="G8">
        <v>6</v>
      </c>
      <c r="H8">
        <v>2018</v>
      </c>
      <c r="I8">
        <v>1.0051053762435911</v>
      </c>
      <c r="J8">
        <v>0.51053762435913086</v>
      </c>
      <c r="K8">
        <v>1</v>
      </c>
      <c r="L8">
        <v>0</v>
      </c>
      <c r="M8">
        <f>E9/MAX($E$2:E8)-1</f>
        <v>5.1054115678959011E-3</v>
      </c>
      <c r="N8">
        <f>E9/MAX($E$2:E9)-1</f>
        <v>0</v>
      </c>
    </row>
    <row r="9" spans="1:18" x14ac:dyDescent="0.25">
      <c r="A9" s="1">
        <v>24</v>
      </c>
      <c r="B9" t="s">
        <v>18</v>
      </c>
      <c r="C9" t="s">
        <v>64</v>
      </c>
      <c r="D9" t="s">
        <v>103</v>
      </c>
      <c r="E9">
        <v>273.27450561523438</v>
      </c>
      <c r="F9" t="s">
        <v>113</v>
      </c>
      <c r="G9">
        <v>7</v>
      </c>
      <c r="H9">
        <v>2018</v>
      </c>
      <c r="I9">
        <v>1.0082937479019169</v>
      </c>
      <c r="J9">
        <v>0.82937479019165039</v>
      </c>
      <c r="K9">
        <v>1</v>
      </c>
      <c r="L9">
        <v>0</v>
      </c>
      <c r="M9">
        <f>E10/MAX($E$2:E9)-1</f>
        <v>8.2937831580185417E-3</v>
      </c>
      <c r="N9">
        <f>E10/MAX($E$2:E10)-1</f>
        <v>0</v>
      </c>
    </row>
    <row r="10" spans="1:18" x14ac:dyDescent="0.25">
      <c r="A10" s="1">
        <v>28</v>
      </c>
      <c r="B10" t="s">
        <v>19</v>
      </c>
      <c r="C10" t="s">
        <v>65</v>
      </c>
      <c r="D10" t="s">
        <v>103</v>
      </c>
      <c r="E10">
        <v>275.54098510742188</v>
      </c>
      <c r="F10" t="s">
        <v>114</v>
      </c>
      <c r="G10">
        <v>8</v>
      </c>
      <c r="H10">
        <v>2018</v>
      </c>
      <c r="I10">
        <v>1.0045114755630491</v>
      </c>
      <c r="J10">
        <v>0.45114755630493159</v>
      </c>
      <c r="K10">
        <v>1</v>
      </c>
      <c r="L10">
        <v>0</v>
      </c>
      <c r="M10">
        <f>E11/MAX($E$2:E10)-1</f>
        <v>4.5114995392032675E-3</v>
      </c>
      <c r="N10">
        <f>E11/MAX($E$2:E11)-1</f>
        <v>0</v>
      </c>
    </row>
    <row r="11" spans="1:18" x14ac:dyDescent="0.25">
      <c r="A11" s="1">
        <v>32</v>
      </c>
      <c r="B11" t="s">
        <v>20</v>
      </c>
      <c r="C11" t="s">
        <v>66</v>
      </c>
      <c r="D11" t="s">
        <v>103</v>
      </c>
      <c r="E11">
        <v>276.78408813476563</v>
      </c>
      <c r="F11" t="s">
        <v>115</v>
      </c>
      <c r="G11">
        <v>9</v>
      </c>
      <c r="H11">
        <v>2018</v>
      </c>
      <c r="I11">
        <v>1.0032390356063841</v>
      </c>
      <c r="J11">
        <v>0.32390356063842768</v>
      </c>
      <c r="K11">
        <v>1</v>
      </c>
      <c r="L11">
        <v>0</v>
      </c>
      <c r="M11">
        <f>E12/MAX($E$2:E11)-1</f>
        <v>3.2390405771502984E-3</v>
      </c>
      <c r="N11">
        <f>E12/MAX($E$2:E12)-1</f>
        <v>0</v>
      </c>
    </row>
    <row r="12" spans="1:18" x14ac:dyDescent="0.25">
      <c r="A12" s="1">
        <v>36</v>
      </c>
      <c r="B12" t="s">
        <v>21</v>
      </c>
      <c r="C12" t="s">
        <v>67</v>
      </c>
      <c r="D12" t="s">
        <v>103</v>
      </c>
      <c r="E12">
        <v>277.68060302734369</v>
      </c>
      <c r="F12" t="s">
        <v>116</v>
      </c>
      <c r="G12">
        <v>10</v>
      </c>
      <c r="H12">
        <v>2018</v>
      </c>
      <c r="I12">
        <v>0.98875969648361195</v>
      </c>
      <c r="J12">
        <v>-1.1240303516387939</v>
      </c>
      <c r="K12">
        <v>0</v>
      </c>
      <c r="L12">
        <v>1</v>
      </c>
      <c r="M12">
        <f>E13/MAX($E$2:E12)-1</f>
        <v>-1.1240309140372884E-2</v>
      </c>
      <c r="N12">
        <f>E13/MAX($E$2:E13)-1</f>
        <v>-1.1240309140372884E-2</v>
      </c>
    </row>
    <row r="13" spans="1:18" x14ac:dyDescent="0.25">
      <c r="A13" s="1">
        <v>39</v>
      </c>
      <c r="B13" t="s">
        <v>22</v>
      </c>
      <c r="C13" t="s">
        <v>68</v>
      </c>
      <c r="D13" t="s">
        <v>103</v>
      </c>
      <c r="E13">
        <v>274.55938720703119</v>
      </c>
      <c r="F13" t="s">
        <v>117</v>
      </c>
      <c r="G13">
        <v>11</v>
      </c>
      <c r="H13">
        <v>2018</v>
      </c>
      <c r="I13">
        <v>0.9915698766708374</v>
      </c>
      <c r="J13">
        <v>-0.84301233291625977</v>
      </c>
      <c r="K13">
        <v>0</v>
      </c>
      <c r="L13">
        <v>1</v>
      </c>
      <c r="M13">
        <f>E14/MAX($E$2:E13)-1</f>
        <v>-1.9575695804325277E-2</v>
      </c>
      <c r="N13">
        <f>E14/MAX($E$2:E14)-1</f>
        <v>-1.9575695804325277E-2</v>
      </c>
    </row>
    <row r="14" spans="1:18" x14ac:dyDescent="0.25">
      <c r="A14" s="1">
        <v>43</v>
      </c>
      <c r="B14" t="s">
        <v>23</v>
      </c>
      <c r="C14" t="s">
        <v>69</v>
      </c>
      <c r="D14" t="s">
        <v>103</v>
      </c>
      <c r="E14">
        <v>272.24481201171881</v>
      </c>
      <c r="F14" t="s">
        <v>106</v>
      </c>
      <c r="G14">
        <v>12</v>
      </c>
      <c r="H14">
        <v>2018</v>
      </c>
      <c r="I14">
        <v>1.020459055900574</v>
      </c>
      <c r="J14">
        <v>2.045905590057373</v>
      </c>
      <c r="K14">
        <v>1</v>
      </c>
      <c r="L14">
        <v>0</v>
      </c>
      <c r="M14">
        <f>E15/MAX($E$2:E14)-1</f>
        <v>4.8290819315210953E-4</v>
      </c>
      <c r="N14">
        <f>E15/MAX($E$2:E15)-1</f>
        <v>0</v>
      </c>
    </row>
    <row r="15" spans="1:18" x14ac:dyDescent="0.25">
      <c r="A15" s="1">
        <v>1</v>
      </c>
      <c r="B15" t="s">
        <v>24</v>
      </c>
      <c r="C15" t="s">
        <v>70</v>
      </c>
      <c r="D15" t="s">
        <v>103</v>
      </c>
      <c r="E15">
        <v>277.814697265625</v>
      </c>
      <c r="F15" t="s">
        <v>107</v>
      </c>
      <c r="G15">
        <v>1</v>
      </c>
      <c r="H15">
        <v>2019</v>
      </c>
      <c r="I15">
        <v>1.016203641891479</v>
      </c>
      <c r="J15">
        <v>1.620364189147949</v>
      </c>
      <c r="K15">
        <v>1</v>
      </c>
      <c r="L15">
        <v>0</v>
      </c>
      <c r="M15">
        <f>E16/MAX($E$2:E15)-1</f>
        <v>1.6203669121711561E-2</v>
      </c>
      <c r="N15">
        <f>E16/MAX($E$2:E16)-1</f>
        <v>0</v>
      </c>
    </row>
    <row r="16" spans="1:18" x14ac:dyDescent="0.25">
      <c r="A16" s="1">
        <v>5</v>
      </c>
      <c r="B16" t="s">
        <v>25</v>
      </c>
      <c r="C16" t="s">
        <v>71</v>
      </c>
      <c r="D16" t="s">
        <v>103</v>
      </c>
      <c r="E16">
        <v>282.31631469726563</v>
      </c>
      <c r="F16" t="s">
        <v>108</v>
      </c>
      <c r="G16">
        <v>2</v>
      </c>
      <c r="H16">
        <v>2019</v>
      </c>
      <c r="I16">
        <v>1.0095789432525639</v>
      </c>
      <c r="J16">
        <v>0.95789432525634755</v>
      </c>
      <c r="K16">
        <v>1</v>
      </c>
      <c r="L16">
        <v>0</v>
      </c>
      <c r="M16">
        <f>E17/MAX($E$2:E16)-1</f>
        <v>9.5789174312104208E-3</v>
      </c>
      <c r="N16">
        <f>E17/MAX($E$2:E17)-1</f>
        <v>0</v>
      </c>
    </row>
    <row r="17" spans="1:14" x14ac:dyDescent="0.25">
      <c r="A17" s="1">
        <v>9</v>
      </c>
      <c r="B17" t="s">
        <v>26</v>
      </c>
      <c r="C17" t="s">
        <v>72</v>
      </c>
      <c r="D17" t="s">
        <v>103</v>
      </c>
      <c r="E17">
        <v>285.02059936523438</v>
      </c>
      <c r="F17" t="s">
        <v>109</v>
      </c>
      <c r="G17">
        <v>3</v>
      </c>
      <c r="H17">
        <v>2019</v>
      </c>
      <c r="I17">
        <v>1.01287829875946</v>
      </c>
      <c r="J17">
        <v>1.2878298759460449</v>
      </c>
      <c r="K17">
        <v>1</v>
      </c>
      <c r="L17">
        <v>0</v>
      </c>
      <c r="M17">
        <f>E18/MAX($E$2:E17)-1</f>
        <v>1.2878343775479584E-2</v>
      </c>
      <c r="N17">
        <f>E18/MAX($E$2:E18)-1</f>
        <v>0</v>
      </c>
    </row>
    <row r="18" spans="1:14" x14ac:dyDescent="0.25">
      <c r="A18" s="1">
        <v>13</v>
      </c>
      <c r="B18" t="s">
        <v>27</v>
      </c>
      <c r="C18" t="s">
        <v>73</v>
      </c>
      <c r="D18" t="s">
        <v>103</v>
      </c>
      <c r="E18">
        <v>288.69119262695313</v>
      </c>
      <c r="F18" t="s">
        <v>110</v>
      </c>
      <c r="G18">
        <v>4</v>
      </c>
      <c r="H18">
        <v>2019</v>
      </c>
      <c r="I18">
        <v>1.000463128089905</v>
      </c>
      <c r="J18">
        <v>4.6312808990478502E-2</v>
      </c>
      <c r="K18">
        <v>1</v>
      </c>
      <c r="L18">
        <v>0</v>
      </c>
      <c r="M18">
        <f>E19/MAX($E$2:E18)-1</f>
        <v>4.631159979253674E-4</v>
      </c>
      <c r="N18">
        <f>E19/MAX($E$2:E19)-1</f>
        <v>0</v>
      </c>
    </row>
    <row r="19" spans="1:14" x14ac:dyDescent="0.25">
      <c r="A19" s="1">
        <v>17</v>
      </c>
      <c r="B19" t="s">
        <v>28</v>
      </c>
      <c r="C19" t="s">
        <v>74</v>
      </c>
      <c r="D19" t="s">
        <v>103</v>
      </c>
      <c r="E19">
        <v>288.82489013671881</v>
      </c>
      <c r="F19" t="s">
        <v>111</v>
      </c>
      <c r="G19">
        <v>5</v>
      </c>
      <c r="H19">
        <v>2019</v>
      </c>
      <c r="I19">
        <v>1.0124508142471309</v>
      </c>
      <c r="J19">
        <v>1.245081424713135</v>
      </c>
      <c r="K19">
        <v>1</v>
      </c>
      <c r="L19">
        <v>0</v>
      </c>
      <c r="M19">
        <f>E20/MAX($E$2:E19)-1</f>
        <v>1.245079623093881E-2</v>
      </c>
      <c r="N19">
        <f>E20/MAX($E$2:E20)-1</f>
        <v>0</v>
      </c>
    </row>
    <row r="20" spans="1:14" x14ac:dyDescent="0.25">
      <c r="A20" s="1">
        <v>21</v>
      </c>
      <c r="B20" t="s">
        <v>29</v>
      </c>
      <c r="C20" t="s">
        <v>75</v>
      </c>
      <c r="D20" t="s">
        <v>103</v>
      </c>
      <c r="E20">
        <v>292.42098999023438</v>
      </c>
      <c r="F20" t="s">
        <v>112</v>
      </c>
      <c r="G20">
        <v>6</v>
      </c>
      <c r="H20">
        <v>2019</v>
      </c>
      <c r="I20">
        <v>1.0040866136550901</v>
      </c>
      <c r="J20">
        <v>0.4086613655090332</v>
      </c>
      <c r="K20">
        <v>1</v>
      </c>
      <c r="L20">
        <v>0</v>
      </c>
      <c r="M20">
        <f>E21/MAX($E$2:E20)-1</f>
        <v>4.0865989963942972E-3</v>
      </c>
      <c r="N20">
        <f>E21/MAX($E$2:E21)-1</f>
        <v>0</v>
      </c>
    </row>
    <row r="21" spans="1:14" x14ac:dyDescent="0.25">
      <c r="A21" s="1">
        <v>25</v>
      </c>
      <c r="B21" t="s">
        <v>30</v>
      </c>
      <c r="C21" t="s">
        <v>76</v>
      </c>
      <c r="D21" t="s">
        <v>103</v>
      </c>
      <c r="E21">
        <v>293.61599731445313</v>
      </c>
      <c r="F21" t="s">
        <v>113</v>
      </c>
      <c r="G21">
        <v>7</v>
      </c>
      <c r="H21">
        <v>2019</v>
      </c>
      <c r="I21">
        <v>1.0043785572052</v>
      </c>
      <c r="J21">
        <v>0.43785572052001948</v>
      </c>
      <c r="K21">
        <v>1</v>
      </c>
      <c r="L21">
        <v>0</v>
      </c>
      <c r="M21">
        <f>E22/MAX($E$2:E21)-1</f>
        <v>4.3785557511535345E-3</v>
      </c>
      <c r="N21">
        <f>E22/MAX($E$2:E22)-1</f>
        <v>0</v>
      </c>
    </row>
    <row r="22" spans="1:14" x14ac:dyDescent="0.25">
      <c r="A22" s="1">
        <v>29</v>
      </c>
      <c r="B22" t="s">
        <v>31</v>
      </c>
      <c r="C22" t="s">
        <v>77</v>
      </c>
      <c r="D22" t="s">
        <v>103</v>
      </c>
      <c r="E22">
        <v>294.901611328125</v>
      </c>
      <c r="F22" t="s">
        <v>114</v>
      </c>
      <c r="G22">
        <v>8</v>
      </c>
      <c r="H22">
        <v>2019</v>
      </c>
      <c r="I22">
        <v>1.006837129592896</v>
      </c>
      <c r="J22">
        <v>0.68371295928955078</v>
      </c>
      <c r="K22">
        <v>1</v>
      </c>
      <c r="L22">
        <v>0</v>
      </c>
      <c r="M22">
        <f>E23/MAX($E$2:E22)-1</f>
        <v>6.8371833495179946E-3</v>
      </c>
      <c r="N22">
        <f>E23/MAX($E$2:E23)-1</f>
        <v>0</v>
      </c>
    </row>
    <row r="23" spans="1:14" x14ac:dyDescent="0.25">
      <c r="A23" s="1">
        <v>33</v>
      </c>
      <c r="B23" t="s">
        <v>32</v>
      </c>
      <c r="C23" t="s">
        <v>78</v>
      </c>
      <c r="D23" t="s">
        <v>103</v>
      </c>
      <c r="E23">
        <v>296.91790771484369</v>
      </c>
      <c r="F23" t="s">
        <v>115</v>
      </c>
      <c r="G23">
        <v>9</v>
      </c>
      <c r="H23">
        <v>2019</v>
      </c>
      <c r="I23">
        <v>1.003887891769409</v>
      </c>
      <c r="J23">
        <v>0.38878917694091791</v>
      </c>
      <c r="K23">
        <v>1</v>
      </c>
      <c r="L23">
        <v>0</v>
      </c>
      <c r="M23">
        <f>E24/MAX($E$2:E23)-1</f>
        <v>3.8879043592179308E-3</v>
      </c>
      <c r="N23">
        <f>E24/MAX($E$2:E24)-1</f>
        <v>0</v>
      </c>
    </row>
    <row r="24" spans="1:14" x14ac:dyDescent="0.25">
      <c r="A24" s="1">
        <v>37</v>
      </c>
      <c r="B24" t="s">
        <v>33</v>
      </c>
      <c r="C24" t="s">
        <v>79</v>
      </c>
      <c r="D24" t="s">
        <v>103</v>
      </c>
      <c r="E24">
        <v>298.07229614257813</v>
      </c>
      <c r="F24" t="s">
        <v>116</v>
      </c>
      <c r="G24">
        <v>10</v>
      </c>
      <c r="H24">
        <v>2019</v>
      </c>
      <c r="I24">
        <v>1.00066602230072</v>
      </c>
      <c r="J24">
        <v>6.6602230072021401E-2</v>
      </c>
      <c r="K24">
        <v>1</v>
      </c>
      <c r="L24">
        <v>0</v>
      </c>
      <c r="M24">
        <f>E25/MAX($E$2:E24)-1</f>
        <v>6.6600233658786756E-4</v>
      </c>
      <c r="N24">
        <f>E25/MAX($E$2:E25)-1</f>
        <v>0</v>
      </c>
    </row>
    <row r="25" spans="1:14" x14ac:dyDescent="0.25">
      <c r="A25" s="1">
        <v>40</v>
      </c>
      <c r="B25" t="s">
        <v>34</v>
      </c>
      <c r="C25" t="s">
        <v>80</v>
      </c>
      <c r="D25" t="s">
        <v>103</v>
      </c>
      <c r="E25">
        <v>298.27081298828119</v>
      </c>
      <c r="F25" t="s">
        <v>117</v>
      </c>
      <c r="G25">
        <v>11</v>
      </c>
      <c r="H25">
        <v>2019</v>
      </c>
      <c r="I25">
        <v>1.0191688537597661</v>
      </c>
      <c r="J25">
        <v>1.9168853759765621</v>
      </c>
      <c r="K25">
        <v>1</v>
      </c>
      <c r="L25">
        <v>0</v>
      </c>
      <c r="M25">
        <f>E26/MAX($E$2:E25)-1</f>
        <v>1.9168817498484314E-2</v>
      </c>
      <c r="N25">
        <f>E26/MAX($E$2:E26)-1</f>
        <v>0</v>
      </c>
    </row>
    <row r="26" spans="1:14" x14ac:dyDescent="0.25">
      <c r="A26" s="1">
        <v>44</v>
      </c>
      <c r="B26" t="s">
        <v>35</v>
      </c>
      <c r="C26" t="s">
        <v>81</v>
      </c>
      <c r="D26" t="s">
        <v>103</v>
      </c>
      <c r="E26">
        <v>303.98831176757813</v>
      </c>
      <c r="F26" t="s">
        <v>106</v>
      </c>
      <c r="G26">
        <v>12</v>
      </c>
      <c r="H26">
        <v>2019</v>
      </c>
      <c r="I26">
        <v>1.0060232877731321</v>
      </c>
      <c r="J26">
        <v>0.60232877731323242</v>
      </c>
      <c r="K26">
        <v>1</v>
      </c>
      <c r="L26">
        <v>0</v>
      </c>
      <c r="M26">
        <f>E27/MAX($E$2:E26)-1</f>
        <v>6.0232370175590244E-3</v>
      </c>
      <c r="N26">
        <f>E27/MAX($E$2:E27)-1</f>
        <v>0</v>
      </c>
    </row>
    <row r="27" spans="1:14" x14ac:dyDescent="0.25">
      <c r="A27" s="1">
        <v>2</v>
      </c>
      <c r="B27" t="s">
        <v>36</v>
      </c>
      <c r="C27" t="s">
        <v>82</v>
      </c>
      <c r="D27" t="s">
        <v>103</v>
      </c>
      <c r="E27">
        <v>305.81930541992188</v>
      </c>
      <c r="F27" t="s">
        <v>107</v>
      </c>
      <c r="G27">
        <v>1</v>
      </c>
      <c r="H27">
        <v>2020</v>
      </c>
      <c r="I27">
        <v>1.0037580728530879</v>
      </c>
      <c r="J27">
        <v>0.37580728530883789</v>
      </c>
      <c r="K27">
        <v>1</v>
      </c>
      <c r="L27">
        <v>0</v>
      </c>
      <c r="M27">
        <f>E28/MAX($E$2:E27)-1</f>
        <v>3.7580753465167316E-3</v>
      </c>
      <c r="N27">
        <f>E28/MAX($E$2:E28)-1</f>
        <v>0</v>
      </c>
    </row>
    <row r="28" spans="1:14" x14ac:dyDescent="0.25">
      <c r="A28" s="1">
        <v>6</v>
      </c>
      <c r="B28" t="s">
        <v>37</v>
      </c>
      <c r="C28" t="s">
        <v>83</v>
      </c>
      <c r="D28" t="s">
        <v>103</v>
      </c>
      <c r="E28">
        <v>306.96859741210938</v>
      </c>
      <c r="F28" t="s">
        <v>108</v>
      </c>
      <c r="G28">
        <v>2</v>
      </c>
      <c r="H28">
        <v>2020</v>
      </c>
      <c r="I28">
        <v>0.98771667480468761</v>
      </c>
      <c r="J28">
        <v>-1.22833251953125</v>
      </c>
      <c r="K28">
        <v>0</v>
      </c>
      <c r="L28">
        <v>1</v>
      </c>
      <c r="M28">
        <f>E29/MAX($E$2:E28)-1</f>
        <v>-1.2283339067977406E-2</v>
      </c>
      <c r="N28">
        <f>E29/MAX($E$2:E29)-1</f>
        <v>-1.2283339067977406E-2</v>
      </c>
    </row>
    <row r="29" spans="1:14" x14ac:dyDescent="0.25">
      <c r="A29" s="1">
        <v>10</v>
      </c>
      <c r="B29" t="s">
        <v>38</v>
      </c>
      <c r="C29" t="s">
        <v>84</v>
      </c>
      <c r="D29" t="s">
        <v>103</v>
      </c>
      <c r="E29">
        <v>303.197998046875</v>
      </c>
      <c r="F29" t="s">
        <v>109</v>
      </c>
      <c r="G29">
        <v>3</v>
      </c>
      <c r="H29">
        <v>2020</v>
      </c>
      <c r="I29">
        <v>0.93007409572601318</v>
      </c>
      <c r="J29">
        <v>-6.9925904273986816</v>
      </c>
      <c r="K29">
        <v>0</v>
      </c>
      <c r="L29">
        <v>1</v>
      </c>
      <c r="M29">
        <f>E30/MAX($E$2:E29)-1</f>
        <v>-8.1350291442860656E-2</v>
      </c>
      <c r="N29">
        <f>E30/MAX($E$2:E30)-1</f>
        <v>-8.1350291442860656E-2</v>
      </c>
    </row>
    <row r="30" spans="1:14" x14ac:dyDescent="0.25">
      <c r="A30" s="1">
        <v>14</v>
      </c>
      <c r="B30" t="s">
        <v>39</v>
      </c>
      <c r="C30" t="s">
        <v>85</v>
      </c>
      <c r="D30" t="s">
        <v>103</v>
      </c>
      <c r="E30">
        <v>281.99661254882813</v>
      </c>
      <c r="F30" t="s">
        <v>110</v>
      </c>
      <c r="G30">
        <v>4</v>
      </c>
      <c r="H30">
        <v>2020</v>
      </c>
      <c r="I30">
        <v>1.0249342918396001</v>
      </c>
      <c r="J30">
        <v>2.4934291839599609</v>
      </c>
      <c r="K30">
        <v>1</v>
      </c>
      <c r="L30">
        <v>0</v>
      </c>
      <c r="M30">
        <f>E31/MAX($E$2:E30)-1</f>
        <v>-5.8444356936306119E-2</v>
      </c>
      <c r="N30">
        <f>E31/MAX($E$2:E31)-1</f>
        <v>-5.8444356936306119E-2</v>
      </c>
    </row>
    <row r="31" spans="1:14" x14ac:dyDescent="0.25">
      <c r="A31" s="1">
        <v>18</v>
      </c>
      <c r="B31" t="s">
        <v>40</v>
      </c>
      <c r="C31" t="s">
        <v>86</v>
      </c>
      <c r="D31" t="s">
        <v>103</v>
      </c>
      <c r="E31">
        <v>289.02801513671881</v>
      </c>
      <c r="F31" t="s">
        <v>111</v>
      </c>
      <c r="G31">
        <v>5</v>
      </c>
      <c r="H31">
        <v>2020</v>
      </c>
      <c r="I31">
        <v>1.031080961227417</v>
      </c>
      <c r="J31">
        <v>3.1080961227416992</v>
      </c>
      <c r="K31">
        <v>1</v>
      </c>
      <c r="L31">
        <v>0</v>
      </c>
      <c r="M31">
        <f>E32/MAX($E$2:E31)-1</f>
        <v>-2.9179876976724972E-2</v>
      </c>
      <c r="N31">
        <f>E32/MAX($E$2:E32)-1</f>
        <v>-2.9179876976724972E-2</v>
      </c>
    </row>
    <row r="32" spans="1:14" x14ac:dyDescent="0.25">
      <c r="A32" s="1">
        <v>22</v>
      </c>
      <c r="B32" t="s">
        <v>41</v>
      </c>
      <c r="C32" t="s">
        <v>87</v>
      </c>
      <c r="D32" t="s">
        <v>103</v>
      </c>
      <c r="E32">
        <v>298.01129150390619</v>
      </c>
      <c r="F32" t="s">
        <v>112</v>
      </c>
      <c r="G32">
        <v>6</v>
      </c>
      <c r="H32">
        <v>2020</v>
      </c>
      <c r="I32">
        <v>1.013629674911499</v>
      </c>
      <c r="J32">
        <v>1.3629674911499019</v>
      </c>
      <c r="K32">
        <v>1</v>
      </c>
      <c r="L32">
        <v>0</v>
      </c>
      <c r="M32">
        <f>E33/MAX($E$2:E32)-1</f>
        <v>-1.5947910808374099E-2</v>
      </c>
      <c r="N32">
        <f>E33/MAX($E$2:E33)-1</f>
        <v>-1.5947910808374099E-2</v>
      </c>
    </row>
    <row r="33" spans="1:14" x14ac:dyDescent="0.25">
      <c r="A33" s="1">
        <v>26</v>
      </c>
      <c r="B33" t="s">
        <v>42</v>
      </c>
      <c r="C33" t="s">
        <v>88</v>
      </c>
      <c r="D33" t="s">
        <v>103</v>
      </c>
      <c r="E33">
        <v>302.07308959960938</v>
      </c>
      <c r="F33" t="s">
        <v>113</v>
      </c>
      <c r="G33">
        <v>7</v>
      </c>
      <c r="H33">
        <v>2020</v>
      </c>
      <c r="I33">
        <v>1.007486939430237</v>
      </c>
      <c r="J33">
        <v>0.74869394302368164</v>
      </c>
      <c r="K33">
        <v>1</v>
      </c>
      <c r="L33">
        <v>0</v>
      </c>
      <c r="M33">
        <f>E34/MAX($E$2:E33)-1</f>
        <v>-8.5803927666139312E-3</v>
      </c>
      <c r="N33">
        <f>E34/MAX($E$2:E34)-1</f>
        <v>-8.5803927666139312E-3</v>
      </c>
    </row>
    <row r="34" spans="1:14" x14ac:dyDescent="0.25">
      <c r="A34" s="1">
        <v>30</v>
      </c>
      <c r="B34" t="s">
        <v>43</v>
      </c>
      <c r="C34" t="s">
        <v>89</v>
      </c>
      <c r="D34" t="s">
        <v>103</v>
      </c>
      <c r="E34">
        <v>304.33468627929688</v>
      </c>
      <c r="F34" t="s">
        <v>114</v>
      </c>
      <c r="G34">
        <v>8</v>
      </c>
      <c r="H34">
        <v>2020</v>
      </c>
      <c r="I34">
        <v>1.002261757850647</v>
      </c>
      <c r="J34">
        <v>0.22617578506469721</v>
      </c>
      <c r="K34">
        <v>1</v>
      </c>
      <c r="L34">
        <v>0</v>
      </c>
      <c r="M34">
        <f>E35/MAX($E$2:E34)-1</f>
        <v>-6.3380657650502492E-3</v>
      </c>
      <c r="N34">
        <f>E35/MAX($E$2:E35)-1</f>
        <v>-6.3380657650502492E-3</v>
      </c>
    </row>
    <row r="35" spans="1:14" x14ac:dyDescent="0.25">
      <c r="A35" s="1">
        <v>34</v>
      </c>
      <c r="B35" t="s">
        <v>44</v>
      </c>
      <c r="C35" t="s">
        <v>90</v>
      </c>
      <c r="D35" t="s">
        <v>103</v>
      </c>
      <c r="E35">
        <v>305.02301025390619</v>
      </c>
      <c r="F35" t="s">
        <v>115</v>
      </c>
      <c r="G35">
        <v>9</v>
      </c>
      <c r="H35">
        <v>2020</v>
      </c>
      <c r="I35">
        <v>1.0019716024398799</v>
      </c>
      <c r="J35">
        <v>0.19716024398803711</v>
      </c>
      <c r="K35">
        <v>1</v>
      </c>
      <c r="L35">
        <v>0</v>
      </c>
      <c r="M35">
        <f>E36/MAX($E$2:E35)-1</f>
        <v>-4.3789748365278269E-3</v>
      </c>
      <c r="N35">
        <f>E36/MAX($E$2:E36)-1</f>
        <v>-4.3789748365278269E-3</v>
      </c>
    </row>
    <row r="36" spans="1:14" x14ac:dyDescent="0.25">
      <c r="A36" s="1">
        <v>38</v>
      </c>
      <c r="B36" t="s">
        <v>45</v>
      </c>
      <c r="C36" t="s">
        <v>91</v>
      </c>
      <c r="D36" t="s">
        <v>103</v>
      </c>
      <c r="E36">
        <v>305.6243896484375</v>
      </c>
      <c r="F36" t="s">
        <v>116</v>
      </c>
      <c r="G36">
        <v>10</v>
      </c>
      <c r="H36">
        <v>2020</v>
      </c>
      <c r="I36">
        <v>1.0238040685653691</v>
      </c>
      <c r="J36">
        <v>2.3804068565368648</v>
      </c>
      <c r="K36">
        <v>1</v>
      </c>
      <c r="L36">
        <v>0</v>
      </c>
      <c r="M36">
        <f>E37/MAX($E$2:E36)-1</f>
        <v>1.9320895535000604E-2</v>
      </c>
      <c r="N36">
        <f>E37/MAX($E$2:E37)-1</f>
        <v>0</v>
      </c>
    </row>
    <row r="37" spans="1:14" x14ac:dyDescent="0.25">
      <c r="A37" s="1">
        <v>41</v>
      </c>
      <c r="B37" t="s">
        <v>46</v>
      </c>
      <c r="C37" t="s">
        <v>92</v>
      </c>
      <c r="D37" t="s">
        <v>103</v>
      </c>
      <c r="E37">
        <v>312.89950561523438</v>
      </c>
      <c r="F37" t="s">
        <v>117</v>
      </c>
      <c r="G37">
        <v>11</v>
      </c>
      <c r="H37">
        <v>2020</v>
      </c>
      <c r="I37">
        <v>1.0168303251266479</v>
      </c>
      <c r="J37">
        <v>1.6830325126647949</v>
      </c>
      <c r="K37">
        <v>1</v>
      </c>
      <c r="L37">
        <v>0</v>
      </c>
      <c r="M37">
        <f>E38/MAX($E$2:E37)-1</f>
        <v>1.6830339260619276E-2</v>
      </c>
      <c r="N37">
        <f>E38/MAX($E$2:E38)-1</f>
        <v>0</v>
      </c>
    </row>
    <row r="38" spans="1:14" x14ac:dyDescent="0.25">
      <c r="A38" s="1">
        <v>45</v>
      </c>
      <c r="B38" t="s">
        <v>47</v>
      </c>
      <c r="C38" t="s">
        <v>93</v>
      </c>
      <c r="D38" t="s">
        <v>103</v>
      </c>
      <c r="E38">
        <v>318.16571044921881</v>
      </c>
      <c r="F38" t="s">
        <v>106</v>
      </c>
      <c r="G38">
        <v>12</v>
      </c>
      <c r="H38">
        <v>2020</v>
      </c>
      <c r="I38">
        <v>1.005594611167907</v>
      </c>
      <c r="J38">
        <v>0.55946111679077148</v>
      </c>
      <c r="K38">
        <v>1</v>
      </c>
      <c r="L38">
        <v>0</v>
      </c>
      <c r="M38">
        <f>E39/MAX($E$2:E38)-1</f>
        <v>5.5945650987456741E-3</v>
      </c>
      <c r="N38">
        <f>E39/MAX($E$2:E39)-1</f>
        <v>0</v>
      </c>
    </row>
    <row r="39" spans="1:14" x14ac:dyDescent="0.25">
      <c r="A39" s="1">
        <v>3</v>
      </c>
      <c r="B39" t="s">
        <v>48</v>
      </c>
      <c r="C39" t="s">
        <v>94</v>
      </c>
      <c r="D39" t="s">
        <v>103</v>
      </c>
      <c r="E39">
        <v>319.94570922851563</v>
      </c>
      <c r="F39" t="s">
        <v>107</v>
      </c>
      <c r="G39">
        <v>1</v>
      </c>
      <c r="H39">
        <v>2021</v>
      </c>
      <c r="I39">
        <v>1.0062506198883061</v>
      </c>
      <c r="J39">
        <v>0.62506198883056641</v>
      </c>
      <c r="K39">
        <v>1</v>
      </c>
      <c r="L39">
        <v>0</v>
      </c>
      <c r="M39">
        <f>E40/MAX($E$2:E39)-1</f>
        <v>6.2506790121041877E-3</v>
      </c>
      <c r="N39">
        <f>E40/MAX($E$2:E40)-1</f>
        <v>0</v>
      </c>
    </row>
    <row r="40" spans="1:14" x14ac:dyDescent="0.25">
      <c r="A40" s="1">
        <v>7</v>
      </c>
      <c r="B40" t="s">
        <v>49</v>
      </c>
      <c r="C40" t="s">
        <v>95</v>
      </c>
      <c r="D40" t="s">
        <v>103</v>
      </c>
      <c r="E40">
        <v>321.94558715820313</v>
      </c>
      <c r="F40" t="s">
        <v>108</v>
      </c>
      <c r="G40">
        <v>2</v>
      </c>
      <c r="H40">
        <v>2021</v>
      </c>
      <c r="I40">
        <v>0.99539554119110119</v>
      </c>
      <c r="J40">
        <v>-0.46044588088989258</v>
      </c>
      <c r="K40">
        <v>0</v>
      </c>
      <c r="L40">
        <v>1</v>
      </c>
      <c r="M40">
        <f>E41/MAX($E$2:E40)-1</f>
        <v>-4.6044779507833367E-3</v>
      </c>
      <c r="N40">
        <f>E41/MAX($E$2:E41)-1</f>
        <v>-4.6044779507833367E-3</v>
      </c>
    </row>
    <row r="41" spans="1:14" x14ac:dyDescent="0.25">
      <c r="A41" s="1">
        <v>11</v>
      </c>
      <c r="B41" t="s">
        <v>50</v>
      </c>
      <c r="C41" t="s">
        <v>96</v>
      </c>
      <c r="D41" t="s">
        <v>103</v>
      </c>
      <c r="E41">
        <v>320.46319580078119</v>
      </c>
      <c r="F41" t="s">
        <v>109</v>
      </c>
      <c r="G41">
        <v>3</v>
      </c>
      <c r="H41">
        <v>2021</v>
      </c>
      <c r="I41">
        <v>1.009448885917664</v>
      </c>
      <c r="J41">
        <v>0.94488859176635742</v>
      </c>
      <c r="K41">
        <v>1</v>
      </c>
      <c r="L41">
        <v>0</v>
      </c>
      <c r="M41">
        <f>E42/MAX($E$2:E41)-1</f>
        <v>4.8008851214269566E-3</v>
      </c>
      <c r="N41">
        <f>E42/MAX($E$2:E42)-1</f>
        <v>0</v>
      </c>
    </row>
    <row r="42" spans="1:14" x14ac:dyDescent="0.25">
      <c r="A42" s="1">
        <v>15</v>
      </c>
      <c r="B42" t="s">
        <v>51</v>
      </c>
      <c r="C42" t="s">
        <v>97</v>
      </c>
      <c r="D42" t="s">
        <v>103</v>
      </c>
      <c r="E42">
        <v>323.4912109375</v>
      </c>
      <c r="F42" t="s">
        <v>110</v>
      </c>
      <c r="G42">
        <v>4</v>
      </c>
      <c r="H42">
        <v>2021</v>
      </c>
      <c r="I42">
        <v>1.0026780366897581</v>
      </c>
      <c r="J42">
        <v>0.26780366897583008</v>
      </c>
      <c r="K42">
        <v>1</v>
      </c>
      <c r="L42">
        <v>0</v>
      </c>
      <c r="M42">
        <f>E43/MAX($E$2:E42)-1</f>
        <v>2.6779784456083533E-3</v>
      </c>
      <c r="N42">
        <f>E43/MAX($E$2:E43)-1</f>
        <v>0</v>
      </c>
    </row>
    <row r="43" spans="1:14" x14ac:dyDescent="0.25">
      <c r="A43" s="1">
        <v>19</v>
      </c>
      <c r="B43" t="s">
        <v>52</v>
      </c>
      <c r="C43" t="s">
        <v>98</v>
      </c>
      <c r="D43" t="s">
        <v>103</v>
      </c>
      <c r="E43">
        <v>324.35751342773438</v>
      </c>
      <c r="F43" t="s">
        <v>111</v>
      </c>
      <c r="G43">
        <v>5</v>
      </c>
      <c r="H43">
        <v>2021</v>
      </c>
      <c r="I43">
        <v>1.0107430219650271</v>
      </c>
      <c r="J43">
        <v>1.074302196502686</v>
      </c>
      <c r="K43">
        <v>1</v>
      </c>
      <c r="L43">
        <v>0</v>
      </c>
      <c r="M43">
        <f>E44/MAX($E$2:E43)-1</f>
        <v>1.0743048885233142E-2</v>
      </c>
      <c r="N43">
        <f>E44/MAX($E$2:E44)-1</f>
        <v>0</v>
      </c>
    </row>
    <row r="44" spans="1:14" x14ac:dyDescent="0.25">
      <c r="A44" s="1">
        <v>23</v>
      </c>
      <c r="B44" t="s">
        <v>53</v>
      </c>
      <c r="C44" t="s">
        <v>99</v>
      </c>
      <c r="D44" t="s">
        <v>103</v>
      </c>
      <c r="E44">
        <v>327.84210205078119</v>
      </c>
      <c r="F44" t="s">
        <v>112</v>
      </c>
      <c r="G44">
        <v>6</v>
      </c>
      <c r="H44">
        <v>2021</v>
      </c>
      <c r="I44">
        <v>1.0036405324935911</v>
      </c>
      <c r="J44">
        <v>0.3640532493591308</v>
      </c>
      <c r="K44">
        <v>1</v>
      </c>
      <c r="L44">
        <v>0</v>
      </c>
      <c r="M44">
        <f>E45/MAX($E$2:E44)-1</f>
        <v>3.6405085113375701E-3</v>
      </c>
      <c r="N44">
        <f>E45/MAX($E$2:E45)-1</f>
        <v>0</v>
      </c>
    </row>
    <row r="45" spans="1:14" x14ac:dyDescent="0.25">
      <c r="A45" s="1">
        <v>27</v>
      </c>
      <c r="B45" t="s">
        <v>54</v>
      </c>
      <c r="C45" t="s">
        <v>100</v>
      </c>
      <c r="D45" t="s">
        <v>103</v>
      </c>
      <c r="E45">
        <v>329.03561401367188</v>
      </c>
      <c r="F45" t="s">
        <v>113</v>
      </c>
      <c r="G45">
        <v>7</v>
      </c>
      <c r="H45">
        <v>2021</v>
      </c>
      <c r="I45">
        <v>1.004615902900696</v>
      </c>
      <c r="J45">
        <v>0.46159029006958008</v>
      </c>
      <c r="K45">
        <v>1</v>
      </c>
      <c r="L45">
        <v>0</v>
      </c>
      <c r="M45">
        <f>E46/MAX($E$2:E45)-1</f>
        <v>4.6159101429728011E-3</v>
      </c>
      <c r="N45">
        <f>E46/MAX($E$2:E46)-1</f>
        <v>0</v>
      </c>
    </row>
    <row r="46" spans="1:14" x14ac:dyDescent="0.25">
      <c r="A46" s="1">
        <v>31</v>
      </c>
      <c r="B46" t="s">
        <v>55</v>
      </c>
      <c r="C46" t="s">
        <v>101</v>
      </c>
      <c r="D46" t="s">
        <v>103</v>
      </c>
      <c r="E46">
        <v>330.55441284179688</v>
      </c>
      <c r="F46" t="s">
        <v>114</v>
      </c>
      <c r="G46">
        <v>8</v>
      </c>
      <c r="H46">
        <v>2021</v>
      </c>
      <c r="I46">
        <v>1.0037194490432739</v>
      </c>
      <c r="J46">
        <v>0.37194490432739258</v>
      </c>
      <c r="K46">
        <v>1</v>
      </c>
      <c r="L46">
        <v>0</v>
      </c>
      <c r="M46">
        <f>E47/MAX($E$2:E46)-1</f>
        <v>3.7194850219361975E-3</v>
      </c>
      <c r="N46">
        <f>E47/MAX($E$2:E47)-1</f>
        <v>0</v>
      </c>
    </row>
    <row r="47" spans="1:14" x14ac:dyDescent="0.25">
      <c r="A47" s="1">
        <v>35</v>
      </c>
      <c r="B47" t="s">
        <v>56</v>
      </c>
      <c r="C47" t="s">
        <v>102</v>
      </c>
      <c r="D47" t="s">
        <v>103</v>
      </c>
      <c r="E47">
        <v>331.78390502929688</v>
      </c>
      <c r="F47" t="s">
        <v>115</v>
      </c>
      <c r="G47">
        <v>9</v>
      </c>
      <c r="H47">
        <v>2021</v>
      </c>
      <c r="K47">
        <v>0</v>
      </c>
      <c r="L47">
        <v>0</v>
      </c>
    </row>
    <row r="48" spans="1:14" x14ac:dyDescent="0.25">
      <c r="A48" s="1">
        <v>0</v>
      </c>
      <c r="B48" t="s">
        <v>20</v>
      </c>
      <c r="C48" t="s">
        <v>66</v>
      </c>
      <c r="D48" t="s">
        <v>104</v>
      </c>
      <c r="E48">
        <v>105.474494934082</v>
      </c>
      <c r="F48" t="s">
        <v>115</v>
      </c>
      <c r="G48">
        <v>9</v>
      </c>
      <c r="H48">
        <v>2018</v>
      </c>
      <c r="I48">
        <v>1.006600022315979</v>
      </c>
      <c r="J48">
        <v>0.66000223159790039</v>
      </c>
      <c r="K48">
        <v>1</v>
      </c>
      <c r="L48">
        <v>0</v>
      </c>
      <c r="M48">
        <f>E49/MAX($E$48:E48)-1</f>
        <v>6.5999732508787989E-3</v>
      </c>
      <c r="N48">
        <f>MIN(M48:M80)</f>
        <v>5.3999758731479996E-3</v>
      </c>
    </row>
    <row r="49" spans="1:13" x14ac:dyDescent="0.25">
      <c r="A49" s="1">
        <v>1</v>
      </c>
      <c r="B49" t="s">
        <v>21</v>
      </c>
      <c r="C49" t="s">
        <v>67</v>
      </c>
      <c r="D49" t="s">
        <v>104</v>
      </c>
      <c r="E49">
        <v>106.1706237792969</v>
      </c>
      <c r="F49" t="s">
        <v>116</v>
      </c>
      <c r="G49">
        <v>10</v>
      </c>
      <c r="H49">
        <v>2018</v>
      </c>
      <c r="I49">
        <v>1.0077999830245969</v>
      </c>
      <c r="J49">
        <v>0.7799983024597168</v>
      </c>
      <c r="K49">
        <v>1</v>
      </c>
      <c r="L49">
        <v>0</v>
      </c>
      <c r="M49">
        <f>E50/MAX($E$48:E49)-1</f>
        <v>7.8000166139740035E-3</v>
      </c>
    </row>
    <row r="50" spans="1:13" x14ac:dyDescent="0.25">
      <c r="A50" s="1">
        <v>2</v>
      </c>
      <c r="B50" t="s">
        <v>22</v>
      </c>
      <c r="C50" t="s">
        <v>68</v>
      </c>
      <c r="D50" t="s">
        <v>104</v>
      </c>
      <c r="E50">
        <v>106.99875640869141</v>
      </c>
      <c r="F50" t="s">
        <v>117</v>
      </c>
      <c r="G50">
        <v>11</v>
      </c>
      <c r="H50">
        <v>2018</v>
      </c>
      <c r="I50">
        <v>1.006199955940247</v>
      </c>
      <c r="J50">
        <v>0.6199955940246582</v>
      </c>
      <c r="K50">
        <v>1</v>
      </c>
      <c r="L50">
        <v>0</v>
      </c>
      <c r="M50">
        <f>E51/MAX($E$48:E50)-1</f>
        <v>6.1999890049881934E-3</v>
      </c>
    </row>
    <row r="51" spans="1:13" x14ac:dyDescent="0.25">
      <c r="A51" s="1">
        <v>3</v>
      </c>
      <c r="B51" t="s">
        <v>23</v>
      </c>
      <c r="C51" t="s">
        <v>69</v>
      </c>
      <c r="D51" t="s">
        <v>104</v>
      </c>
      <c r="E51">
        <v>107.6621475219727</v>
      </c>
      <c r="F51" t="s">
        <v>106</v>
      </c>
      <c r="G51">
        <v>12</v>
      </c>
      <c r="H51">
        <v>2018</v>
      </c>
      <c r="I51">
        <v>1.007099986076355</v>
      </c>
      <c r="J51">
        <v>0.70999860763549805</v>
      </c>
      <c r="K51">
        <v>1</v>
      </c>
      <c r="L51">
        <v>0</v>
      </c>
      <c r="M51">
        <f>E52/MAX($E$48:E51)-1</f>
        <v>7.1000283244302409E-3</v>
      </c>
    </row>
    <row r="52" spans="1:13" x14ac:dyDescent="0.25">
      <c r="A52" s="1">
        <v>4</v>
      </c>
      <c r="B52" t="s">
        <v>24</v>
      </c>
      <c r="C52" t="s">
        <v>70</v>
      </c>
      <c r="D52" t="s">
        <v>104</v>
      </c>
      <c r="E52">
        <v>108.4265518188477</v>
      </c>
      <c r="F52" t="s">
        <v>107</v>
      </c>
      <c r="G52">
        <v>1</v>
      </c>
      <c r="H52">
        <v>2019</v>
      </c>
      <c r="I52">
        <v>1.0060999393463139</v>
      </c>
      <c r="J52">
        <v>0.60999393463134766</v>
      </c>
      <c r="K52">
        <v>1</v>
      </c>
      <c r="L52">
        <v>0</v>
      </c>
      <c r="M52">
        <f>E53/MAX($E$48:E52)-1</f>
        <v>6.0999804034487237E-3</v>
      </c>
    </row>
    <row r="53" spans="1:13" x14ac:dyDescent="0.25">
      <c r="A53" s="1">
        <v>5</v>
      </c>
      <c r="B53" t="s">
        <v>25</v>
      </c>
      <c r="C53" t="s">
        <v>71</v>
      </c>
      <c r="D53" t="s">
        <v>104</v>
      </c>
      <c r="E53">
        <v>109.08795166015619</v>
      </c>
      <c r="F53" t="s">
        <v>108</v>
      </c>
      <c r="G53">
        <v>2</v>
      </c>
      <c r="H53">
        <v>2019</v>
      </c>
      <c r="I53">
        <v>1.006600022315979</v>
      </c>
      <c r="J53">
        <v>0.66000223159790039</v>
      </c>
      <c r="K53">
        <v>1</v>
      </c>
      <c r="L53">
        <v>0</v>
      </c>
      <c r="M53">
        <f>E54/MAX($E$48:E53)-1</f>
        <v>6.5999803054563877E-3</v>
      </c>
    </row>
    <row r="54" spans="1:13" x14ac:dyDescent="0.25">
      <c r="A54" s="1">
        <v>6</v>
      </c>
      <c r="B54" t="s">
        <v>26</v>
      </c>
      <c r="C54" t="s">
        <v>72</v>
      </c>
      <c r="D54" t="s">
        <v>104</v>
      </c>
      <c r="E54">
        <v>109.8079299926758</v>
      </c>
      <c r="F54" t="s">
        <v>109</v>
      </c>
      <c r="G54">
        <v>3</v>
      </c>
      <c r="H54">
        <v>2019</v>
      </c>
      <c r="I54">
        <v>1.0065000057220459</v>
      </c>
      <c r="J54">
        <v>0.65000057220458984</v>
      </c>
      <c r="K54">
        <v>1</v>
      </c>
      <c r="L54">
        <v>0</v>
      </c>
      <c r="M54">
        <f>E55/MAX($E$48:E54)-1</f>
        <v>6.5000109430131126E-3</v>
      </c>
    </row>
    <row r="55" spans="1:13" x14ac:dyDescent="0.25">
      <c r="A55" s="1">
        <v>7</v>
      </c>
      <c r="B55" t="s">
        <v>27</v>
      </c>
      <c r="C55" t="s">
        <v>73</v>
      </c>
      <c r="D55" t="s">
        <v>104</v>
      </c>
      <c r="E55">
        <v>110.5216827392578</v>
      </c>
      <c r="F55" t="s">
        <v>110</v>
      </c>
      <c r="G55">
        <v>4</v>
      </c>
      <c r="H55">
        <v>2019</v>
      </c>
      <c r="I55">
        <v>1.0077000856399541</v>
      </c>
      <c r="J55">
        <v>0.77000856399536133</v>
      </c>
      <c r="K55">
        <v>1</v>
      </c>
      <c r="L55">
        <v>0</v>
      </c>
      <c r="M55">
        <f>E56/MAX($E$48:E55)-1</f>
        <v>7.7000348881406389E-3</v>
      </c>
    </row>
    <row r="56" spans="1:13" x14ac:dyDescent="0.25">
      <c r="A56" s="1">
        <v>8</v>
      </c>
      <c r="B56" t="s">
        <v>28</v>
      </c>
      <c r="C56" t="s">
        <v>74</v>
      </c>
      <c r="D56" t="s">
        <v>104</v>
      </c>
      <c r="E56">
        <v>111.37270355224609</v>
      </c>
      <c r="F56" t="s">
        <v>111</v>
      </c>
      <c r="G56">
        <v>5</v>
      </c>
      <c r="H56">
        <v>2019</v>
      </c>
      <c r="I56">
        <v>1.0053999423980711</v>
      </c>
      <c r="J56">
        <v>0.53999423980712891</v>
      </c>
      <c r="K56">
        <v>1</v>
      </c>
      <c r="L56">
        <v>0</v>
      </c>
      <c r="M56">
        <f>E57/MAX($E$48:E56)-1</f>
        <v>5.3999758731479996E-3</v>
      </c>
    </row>
    <row r="57" spans="1:13" x14ac:dyDescent="0.25">
      <c r="A57" s="1">
        <v>9</v>
      </c>
      <c r="B57" t="s">
        <v>29</v>
      </c>
      <c r="C57" t="s">
        <v>75</v>
      </c>
      <c r="D57" t="s">
        <v>104</v>
      </c>
      <c r="E57">
        <v>111.9741134643555</v>
      </c>
      <c r="F57" t="s">
        <v>112</v>
      </c>
      <c r="G57">
        <v>6</v>
      </c>
      <c r="H57">
        <v>2019</v>
      </c>
      <c r="I57">
        <v>1.0062999725341799</v>
      </c>
      <c r="J57">
        <v>0.62999725341796875</v>
      </c>
      <c r="K57">
        <v>1</v>
      </c>
      <c r="L57">
        <v>0</v>
      </c>
      <c r="M57">
        <f>E58/MAX($E$48:E57)-1</f>
        <v>6.2999981399045613E-3</v>
      </c>
    </row>
    <row r="58" spans="1:13" x14ac:dyDescent="0.25">
      <c r="A58" s="1">
        <v>10</v>
      </c>
      <c r="B58" t="s">
        <v>30</v>
      </c>
      <c r="C58" t="s">
        <v>76</v>
      </c>
      <c r="D58" t="s">
        <v>104</v>
      </c>
      <c r="E58">
        <v>112.67955017089839</v>
      </c>
      <c r="F58" t="s">
        <v>113</v>
      </c>
      <c r="G58">
        <v>7</v>
      </c>
      <c r="H58">
        <v>2019</v>
      </c>
      <c r="I58">
        <v>1.006399989128113</v>
      </c>
      <c r="J58">
        <v>0.6399989128112793</v>
      </c>
      <c r="K58">
        <v>1</v>
      </c>
      <c r="L58">
        <v>0</v>
      </c>
      <c r="M58">
        <f>E59/MAX($E$48:E58)-1</f>
        <v>6.3999690164635581E-3</v>
      </c>
    </row>
    <row r="59" spans="1:13" x14ac:dyDescent="0.25">
      <c r="A59" s="1">
        <v>11</v>
      </c>
      <c r="B59" t="s">
        <v>31</v>
      </c>
      <c r="C59" t="s">
        <v>77</v>
      </c>
      <c r="D59" t="s">
        <v>104</v>
      </c>
      <c r="E59">
        <v>113.40069580078119</v>
      </c>
      <c r="F59" t="s">
        <v>114</v>
      </c>
      <c r="G59">
        <v>8</v>
      </c>
      <c r="H59">
        <v>2019</v>
      </c>
      <c r="I59">
        <v>1.0054000616073611</v>
      </c>
      <c r="J59">
        <v>0.54000616073608398</v>
      </c>
      <c r="K59">
        <v>1</v>
      </c>
      <c r="L59">
        <v>0</v>
      </c>
      <c r="M59">
        <f>E60/MAX($E$48:E59)-1</f>
        <v>5.4000173308643706E-3</v>
      </c>
    </row>
    <row r="60" spans="1:13" x14ac:dyDescent="0.25">
      <c r="A60" s="1">
        <v>12</v>
      </c>
      <c r="B60" t="s">
        <v>32</v>
      </c>
      <c r="C60" t="s">
        <v>78</v>
      </c>
      <c r="D60" t="s">
        <v>104</v>
      </c>
      <c r="E60">
        <v>114.0130615234375</v>
      </c>
      <c r="F60" t="s">
        <v>115</v>
      </c>
      <c r="G60">
        <v>9</v>
      </c>
      <c r="H60">
        <v>2019</v>
      </c>
      <c r="I60">
        <v>1.007300019264221</v>
      </c>
      <c r="J60">
        <v>0.73000192642211914</v>
      </c>
      <c r="K60">
        <v>1</v>
      </c>
      <c r="L60">
        <v>0</v>
      </c>
      <c r="M60">
        <f>E61/MAX($E$48:E60)-1</f>
        <v>7.3000256960691345E-3</v>
      </c>
    </row>
    <row r="61" spans="1:13" x14ac:dyDescent="0.25">
      <c r="A61" s="1">
        <v>13</v>
      </c>
      <c r="B61" t="s">
        <v>33</v>
      </c>
      <c r="C61" t="s">
        <v>79</v>
      </c>
      <c r="D61" t="s">
        <v>104</v>
      </c>
      <c r="E61">
        <v>114.84535980224609</v>
      </c>
      <c r="F61" t="s">
        <v>116</v>
      </c>
      <c r="G61">
        <v>10</v>
      </c>
      <c r="H61">
        <v>2019</v>
      </c>
      <c r="I61">
        <v>1.0062999725341799</v>
      </c>
      <c r="J61">
        <v>0.62999725341796875</v>
      </c>
      <c r="K61">
        <v>1</v>
      </c>
      <c r="L61">
        <v>0</v>
      </c>
      <c r="M61">
        <f>E62/MAX($E$48:E61)-1</f>
        <v>6.3000020394594625E-3</v>
      </c>
    </row>
    <row r="62" spans="1:13" x14ac:dyDescent="0.25">
      <c r="A62" s="1">
        <v>14</v>
      </c>
      <c r="B62" t="s">
        <v>34</v>
      </c>
      <c r="C62" t="s">
        <v>80</v>
      </c>
      <c r="D62" t="s">
        <v>104</v>
      </c>
      <c r="E62">
        <v>115.5688858032227</v>
      </c>
      <c r="F62" t="s">
        <v>117</v>
      </c>
      <c r="G62">
        <v>11</v>
      </c>
      <c r="H62">
        <v>2019</v>
      </c>
      <c r="I62">
        <v>1.0062999725341799</v>
      </c>
      <c r="J62">
        <v>0.62999725341796875</v>
      </c>
      <c r="K62">
        <v>1</v>
      </c>
      <c r="L62">
        <v>0</v>
      </c>
      <c r="M62">
        <f>E63/MAX($E$48:E62)-1</f>
        <v>6.2999720422276528E-3</v>
      </c>
    </row>
    <row r="63" spans="1:13" x14ac:dyDescent="0.25">
      <c r="A63" s="1">
        <v>15</v>
      </c>
      <c r="B63" t="s">
        <v>35</v>
      </c>
      <c r="C63" t="s">
        <v>81</v>
      </c>
      <c r="D63" t="s">
        <v>104</v>
      </c>
      <c r="E63">
        <v>116.2969665527344</v>
      </c>
      <c r="F63" t="s">
        <v>106</v>
      </c>
      <c r="G63">
        <v>12</v>
      </c>
      <c r="H63">
        <v>2019</v>
      </c>
      <c r="I63">
        <v>1.0067000389099121</v>
      </c>
      <c r="J63">
        <v>0.67000389099121094</v>
      </c>
      <c r="K63">
        <v>1</v>
      </c>
      <c r="L63">
        <v>0</v>
      </c>
      <c r="M63">
        <f>E64/MAX($E$48:E63)-1</f>
        <v>6.7000033326163333E-3</v>
      </c>
    </row>
    <row r="64" spans="1:13" x14ac:dyDescent="0.25">
      <c r="A64" s="1">
        <v>16</v>
      </c>
      <c r="B64" t="s">
        <v>36</v>
      </c>
      <c r="C64" t="s">
        <v>82</v>
      </c>
      <c r="D64" t="s">
        <v>104</v>
      </c>
      <c r="E64">
        <v>117.07615661621089</v>
      </c>
      <c r="F64" t="s">
        <v>107</v>
      </c>
      <c r="G64">
        <v>1</v>
      </c>
      <c r="H64">
        <v>2020</v>
      </c>
      <c r="I64">
        <v>1.006600022315979</v>
      </c>
      <c r="J64">
        <v>0.66000223159790039</v>
      </c>
      <c r="K64">
        <v>1</v>
      </c>
      <c r="L64">
        <v>0</v>
      </c>
      <c r="M64">
        <f>E65/MAX($E$48:E64)-1</f>
        <v>6.6000208792129644E-3</v>
      </c>
    </row>
    <row r="65" spans="1:13" x14ac:dyDescent="0.25">
      <c r="A65" s="1">
        <v>17</v>
      </c>
      <c r="B65" t="s">
        <v>37</v>
      </c>
      <c r="C65" t="s">
        <v>83</v>
      </c>
      <c r="D65" t="s">
        <v>104</v>
      </c>
      <c r="E65">
        <v>117.84886169433589</v>
      </c>
      <c r="F65" t="s">
        <v>108</v>
      </c>
      <c r="G65">
        <v>2</v>
      </c>
      <c r="H65">
        <v>2020</v>
      </c>
      <c r="I65">
        <v>1.006600022315979</v>
      </c>
      <c r="J65">
        <v>0.66000223159790039</v>
      </c>
      <c r="K65">
        <v>1</v>
      </c>
      <c r="L65">
        <v>0</v>
      </c>
      <c r="M65">
        <f>E66/MAX($E$48:E65)-1</f>
        <v>6.5999917393286811E-3</v>
      </c>
    </row>
    <row r="66" spans="1:13" x14ac:dyDescent="0.25">
      <c r="A66" s="1">
        <v>18</v>
      </c>
      <c r="B66" t="s">
        <v>38</v>
      </c>
      <c r="C66" t="s">
        <v>84</v>
      </c>
      <c r="D66" t="s">
        <v>104</v>
      </c>
      <c r="E66">
        <v>118.6266632080078</v>
      </c>
      <c r="F66" t="s">
        <v>109</v>
      </c>
      <c r="G66">
        <v>3</v>
      </c>
      <c r="H66">
        <v>2020</v>
      </c>
      <c r="I66">
        <v>1.026999950408936</v>
      </c>
      <c r="J66">
        <v>2.6999950408935551</v>
      </c>
      <c r="K66">
        <v>1</v>
      </c>
      <c r="L66">
        <v>0</v>
      </c>
      <c r="M66">
        <f>E67/MAX($E$48:E66)-1</f>
        <v>2.6999992410909224E-2</v>
      </c>
    </row>
    <row r="67" spans="1:13" x14ac:dyDescent="0.25">
      <c r="A67" s="1">
        <v>19</v>
      </c>
      <c r="B67" t="s">
        <v>39</v>
      </c>
      <c r="C67" t="s">
        <v>85</v>
      </c>
      <c r="D67" t="s">
        <v>104</v>
      </c>
      <c r="E67">
        <v>121.8295822143555</v>
      </c>
      <c r="F67" t="s">
        <v>110</v>
      </c>
      <c r="G67">
        <v>4</v>
      </c>
      <c r="H67">
        <v>2020</v>
      </c>
      <c r="I67">
        <v>1.012099981307983</v>
      </c>
      <c r="J67">
        <v>1.2099981307983401</v>
      </c>
      <c r="K67">
        <v>1</v>
      </c>
      <c r="L67">
        <v>0</v>
      </c>
      <c r="M67">
        <f>E68/MAX($E$48:E67)-1</f>
        <v>1.2099986930475648E-2</v>
      </c>
    </row>
    <row r="68" spans="1:13" x14ac:dyDescent="0.25">
      <c r="A68" s="1">
        <v>20</v>
      </c>
      <c r="B68" t="s">
        <v>40</v>
      </c>
      <c r="C68" t="s">
        <v>86</v>
      </c>
      <c r="D68" t="s">
        <v>104</v>
      </c>
      <c r="E68">
        <v>123.3037185668945</v>
      </c>
      <c r="F68" t="s">
        <v>111</v>
      </c>
      <c r="G68">
        <v>5</v>
      </c>
      <c r="H68">
        <v>2020</v>
      </c>
      <c r="I68">
        <v>1.021600008010864</v>
      </c>
      <c r="J68">
        <v>2.1600008010864258</v>
      </c>
      <c r="K68">
        <v>1</v>
      </c>
      <c r="L68">
        <v>0</v>
      </c>
      <c r="M68">
        <f>E69/MAX($E$48:E68)-1</f>
        <v>2.1600002227493809E-2</v>
      </c>
    </row>
    <row r="69" spans="1:13" x14ac:dyDescent="0.25">
      <c r="A69" s="1">
        <v>21</v>
      </c>
      <c r="B69" t="s">
        <v>41</v>
      </c>
      <c r="C69" t="s">
        <v>87</v>
      </c>
      <c r="D69" t="s">
        <v>104</v>
      </c>
      <c r="E69">
        <v>125.9670791625977</v>
      </c>
      <c r="F69" t="s">
        <v>112</v>
      </c>
      <c r="G69">
        <v>6</v>
      </c>
      <c r="H69">
        <v>2020</v>
      </c>
      <c r="I69">
        <v>1.0078999996185301</v>
      </c>
      <c r="J69">
        <v>0.78999996185302734</v>
      </c>
      <c r="K69">
        <v>1</v>
      </c>
      <c r="L69">
        <v>0</v>
      </c>
      <c r="M69">
        <f>E70/MAX($E$48:E69)-1</f>
        <v>7.9000011931606995E-3</v>
      </c>
    </row>
    <row r="70" spans="1:13" x14ac:dyDescent="0.25">
      <c r="A70" s="1">
        <v>22</v>
      </c>
      <c r="B70" t="s">
        <v>42</v>
      </c>
      <c r="C70" t="s">
        <v>88</v>
      </c>
      <c r="D70" t="s">
        <v>104</v>
      </c>
      <c r="E70">
        <v>126.96221923828119</v>
      </c>
      <c r="F70" t="s">
        <v>113</v>
      </c>
      <c r="G70">
        <v>7</v>
      </c>
      <c r="H70">
        <v>2020</v>
      </c>
      <c r="I70">
        <v>1.0138000249862671</v>
      </c>
      <c r="J70">
        <v>1.380002498626709</v>
      </c>
      <c r="K70">
        <v>1</v>
      </c>
      <c r="L70">
        <v>0</v>
      </c>
      <c r="M70">
        <f>E71/MAX($E$48:E70)-1</f>
        <v>1.3799972982705411E-2</v>
      </c>
    </row>
    <row r="71" spans="1:13" x14ac:dyDescent="0.25">
      <c r="A71" s="1">
        <v>23</v>
      </c>
      <c r="B71" t="s">
        <v>43</v>
      </c>
      <c r="C71" t="s">
        <v>89</v>
      </c>
      <c r="D71" t="s">
        <v>104</v>
      </c>
      <c r="E71">
        <v>128.71429443359381</v>
      </c>
      <c r="F71" t="s">
        <v>114</v>
      </c>
      <c r="G71">
        <v>8</v>
      </c>
      <c r="H71">
        <v>2020</v>
      </c>
      <c r="I71">
        <v>1.0062000751495359</v>
      </c>
      <c r="J71">
        <v>0.62000751495361328</v>
      </c>
      <c r="K71">
        <v>1</v>
      </c>
      <c r="L71">
        <v>0</v>
      </c>
      <c r="M71">
        <f>E72/MAX($E$48:E71)-1</f>
        <v>6.2000469449057238E-3</v>
      </c>
    </row>
    <row r="72" spans="1:13" x14ac:dyDescent="0.25">
      <c r="A72" s="1">
        <v>24</v>
      </c>
      <c r="B72" t="s">
        <v>44</v>
      </c>
      <c r="C72" t="s">
        <v>90</v>
      </c>
      <c r="D72" t="s">
        <v>104</v>
      </c>
      <c r="E72">
        <v>129.5123291015625</v>
      </c>
      <c r="F72" t="s">
        <v>115</v>
      </c>
      <c r="G72">
        <v>9</v>
      </c>
      <c r="H72">
        <v>2020</v>
      </c>
      <c r="I72">
        <v>1.0067000389099121</v>
      </c>
      <c r="J72">
        <v>0.67000389099121094</v>
      </c>
      <c r="K72">
        <v>1</v>
      </c>
      <c r="L72">
        <v>0</v>
      </c>
      <c r="M72">
        <f>E73/MAX($E$48:E72)-1</f>
        <v>6.7000325175670117E-3</v>
      </c>
    </row>
    <row r="73" spans="1:13" x14ac:dyDescent="0.25">
      <c r="A73" s="1">
        <v>25</v>
      </c>
      <c r="B73" t="s">
        <v>45</v>
      </c>
      <c r="C73" t="s">
        <v>91</v>
      </c>
      <c r="D73" t="s">
        <v>104</v>
      </c>
      <c r="E73">
        <v>130.38006591796881</v>
      </c>
      <c r="F73" t="s">
        <v>116</v>
      </c>
      <c r="G73">
        <v>10</v>
      </c>
      <c r="H73">
        <v>2020</v>
      </c>
      <c r="I73">
        <v>1.0078999996185301</v>
      </c>
      <c r="J73">
        <v>0.78999996185302734</v>
      </c>
      <c r="K73">
        <v>1</v>
      </c>
      <c r="L73">
        <v>0</v>
      </c>
      <c r="M73">
        <f>E74/MAX($E$48:E73)-1</f>
        <v>7.8999713034724195E-3</v>
      </c>
    </row>
    <row r="74" spans="1:13" x14ac:dyDescent="0.25">
      <c r="A74" s="1">
        <v>26</v>
      </c>
      <c r="B74" t="s">
        <v>46</v>
      </c>
      <c r="C74" t="s">
        <v>92</v>
      </c>
      <c r="D74" t="s">
        <v>104</v>
      </c>
      <c r="E74">
        <v>131.4100646972656</v>
      </c>
      <c r="F74" t="s">
        <v>117</v>
      </c>
      <c r="G74">
        <v>11</v>
      </c>
      <c r="H74">
        <v>2020</v>
      </c>
      <c r="I74">
        <v>1.0078999996185301</v>
      </c>
      <c r="J74">
        <v>0.78999996185302734</v>
      </c>
      <c r="K74">
        <v>1</v>
      </c>
      <c r="L74">
        <v>0</v>
      </c>
      <c r="M74">
        <f>E75/MAX($E$48:E74)-1</f>
        <v>7.8999406648097015E-3</v>
      </c>
    </row>
    <row r="75" spans="1:13" x14ac:dyDescent="0.25">
      <c r="A75" s="1">
        <v>27</v>
      </c>
      <c r="B75" t="s">
        <v>47</v>
      </c>
      <c r="C75" t="s">
        <v>93</v>
      </c>
      <c r="D75" t="s">
        <v>104</v>
      </c>
      <c r="E75">
        <v>132.44819641113281</v>
      </c>
      <c r="F75" t="s">
        <v>106</v>
      </c>
      <c r="G75">
        <v>12</v>
      </c>
      <c r="H75">
        <v>2020</v>
      </c>
      <c r="I75">
        <v>1.0082999467849729</v>
      </c>
      <c r="J75">
        <v>0.82999467849731445</v>
      </c>
      <c r="K75">
        <v>1</v>
      </c>
      <c r="L75">
        <v>0</v>
      </c>
      <c r="M75">
        <f>E76/MAX($E$48:E75)-1</f>
        <v>8.2999956797855656E-3</v>
      </c>
    </row>
    <row r="76" spans="1:13" x14ac:dyDescent="0.25">
      <c r="A76" s="1">
        <v>28</v>
      </c>
      <c r="B76" t="s">
        <v>48</v>
      </c>
      <c r="C76" t="s">
        <v>94</v>
      </c>
      <c r="D76" t="s">
        <v>104</v>
      </c>
      <c r="E76">
        <v>133.5475158691406</v>
      </c>
      <c r="F76" t="s">
        <v>107</v>
      </c>
      <c r="G76">
        <v>1</v>
      </c>
      <c r="H76">
        <v>2021</v>
      </c>
      <c r="I76">
        <v>1.007600069046021</v>
      </c>
      <c r="J76">
        <v>0.76000690460205078</v>
      </c>
      <c r="K76">
        <v>1</v>
      </c>
      <c r="L76">
        <v>0</v>
      </c>
      <c r="M76">
        <f>E77/MAX($E$48:E76)-1</f>
        <v>7.6000580427482145E-3</v>
      </c>
    </row>
    <row r="77" spans="1:13" x14ac:dyDescent="0.25">
      <c r="A77" s="1">
        <v>29</v>
      </c>
      <c r="B77" t="s">
        <v>49</v>
      </c>
      <c r="C77" t="s">
        <v>95</v>
      </c>
      <c r="D77" t="s">
        <v>104</v>
      </c>
      <c r="E77">
        <v>134.56248474121091</v>
      </c>
      <c r="F77" t="s">
        <v>108</v>
      </c>
      <c r="G77">
        <v>2</v>
      </c>
      <c r="H77">
        <v>2021</v>
      </c>
      <c r="I77">
        <v>1.005699992179871</v>
      </c>
      <c r="J77">
        <v>0.56999921798706055</v>
      </c>
      <c r="K77">
        <v>1</v>
      </c>
      <c r="L77">
        <v>0</v>
      </c>
      <c r="M77">
        <f>E78/MAX($E$48:E77)-1</f>
        <v>5.6999414992280339E-3</v>
      </c>
    </row>
    <row r="78" spans="1:13" x14ac:dyDescent="0.25">
      <c r="A78" s="1">
        <v>30</v>
      </c>
      <c r="B78" t="s">
        <v>50</v>
      </c>
      <c r="C78" t="s">
        <v>96</v>
      </c>
      <c r="D78" t="s">
        <v>104</v>
      </c>
      <c r="E78">
        <v>135.32948303222659</v>
      </c>
      <c r="F78" t="s">
        <v>109</v>
      </c>
      <c r="G78">
        <v>3</v>
      </c>
      <c r="H78">
        <v>2021</v>
      </c>
      <c r="I78">
        <v>1.0056000947952271</v>
      </c>
      <c r="J78">
        <v>0.56000947952270508</v>
      </c>
      <c r="K78">
        <v>1</v>
      </c>
      <c r="L78">
        <v>0</v>
      </c>
      <c r="M78">
        <f>E79/MAX($E$48:E78)-1</f>
        <v>5.6000973282868127E-3</v>
      </c>
    </row>
    <row r="79" spans="1:13" x14ac:dyDescent="0.25">
      <c r="A79" s="1">
        <v>31</v>
      </c>
      <c r="B79" t="s">
        <v>51</v>
      </c>
      <c r="C79" t="s">
        <v>97</v>
      </c>
      <c r="D79" t="s">
        <v>104</v>
      </c>
      <c r="E79">
        <v>136.08734130859381</v>
      </c>
      <c r="F79" t="s">
        <v>110</v>
      </c>
      <c r="G79">
        <v>4</v>
      </c>
      <c r="H79">
        <v>2021</v>
      </c>
      <c r="I79">
        <v>1.0055999755859379</v>
      </c>
      <c r="J79">
        <v>0.55999755859375</v>
      </c>
      <c r="K79">
        <v>1</v>
      </c>
      <c r="L79">
        <v>0</v>
      </c>
      <c r="M79">
        <f>E80/MAX($E$48:E79)-1</f>
        <v>5.5999695020072515E-3</v>
      </c>
    </row>
    <row r="80" spans="1:13" x14ac:dyDescent="0.25">
      <c r="A80" s="1">
        <v>32</v>
      </c>
      <c r="B80" t="s">
        <v>52</v>
      </c>
      <c r="C80" t="s">
        <v>98</v>
      </c>
      <c r="D80" t="s">
        <v>104</v>
      </c>
      <c r="E80">
        <v>136.84942626953119</v>
      </c>
      <c r="F80" t="s">
        <v>111</v>
      </c>
      <c r="G80">
        <v>5</v>
      </c>
      <c r="H80">
        <v>2021</v>
      </c>
      <c r="I80">
        <v>1.0065000057220459</v>
      </c>
      <c r="J80">
        <v>0.65000057220458984</v>
      </c>
      <c r="K80">
        <v>1</v>
      </c>
      <c r="L80">
        <v>0</v>
      </c>
      <c r="M80">
        <f>E81/MAX($E$48:E80)-1</f>
        <v>6.5000372411911922E-3</v>
      </c>
    </row>
    <row r="81" spans="1:12" x14ac:dyDescent="0.25">
      <c r="A81" s="1">
        <v>33</v>
      </c>
      <c r="B81" t="s">
        <v>53</v>
      </c>
      <c r="C81" t="s">
        <v>99</v>
      </c>
      <c r="D81" t="s">
        <v>104</v>
      </c>
      <c r="E81">
        <v>137.73895263671881</v>
      </c>
      <c r="F81" t="s">
        <v>112</v>
      </c>
      <c r="G81">
        <v>6</v>
      </c>
      <c r="H81">
        <v>2021</v>
      </c>
      <c r="K81">
        <v>0</v>
      </c>
      <c r="L81">
        <v>0</v>
      </c>
    </row>
    <row r="82" spans="1:12" x14ac:dyDescent="0.25">
      <c r="A82" s="1">
        <v>34</v>
      </c>
      <c r="B82" t="s">
        <v>20</v>
      </c>
      <c r="C82" t="s">
        <v>66</v>
      </c>
      <c r="D82" t="s">
        <v>105</v>
      </c>
      <c r="E82">
        <v>100</v>
      </c>
      <c r="F82" t="s">
        <v>115</v>
      </c>
      <c r="G82">
        <v>9</v>
      </c>
      <c r="H82">
        <v>2018</v>
      </c>
      <c r="I82">
        <v>1.001200079917907</v>
      </c>
      <c r="J82">
        <v>0.1200079917907714</v>
      </c>
      <c r="K82">
        <v>1</v>
      </c>
      <c r="L82">
        <v>0</v>
      </c>
    </row>
    <row r="83" spans="1:12" x14ac:dyDescent="0.25">
      <c r="A83" s="1">
        <v>35</v>
      </c>
      <c r="B83" t="s">
        <v>21</v>
      </c>
      <c r="C83" t="s">
        <v>67</v>
      </c>
      <c r="D83" t="s">
        <v>105</v>
      </c>
      <c r="E83">
        <v>100.120002746582</v>
      </c>
      <c r="F83" t="s">
        <v>116</v>
      </c>
      <c r="G83">
        <v>10</v>
      </c>
      <c r="H83">
        <v>2018</v>
      </c>
      <c r="I83">
        <v>1.0060926675796511</v>
      </c>
      <c r="J83">
        <v>0.60926675796508789</v>
      </c>
      <c r="K83">
        <v>1</v>
      </c>
      <c r="L83">
        <v>0</v>
      </c>
    </row>
    <row r="84" spans="1:12" x14ac:dyDescent="0.25">
      <c r="A84" s="1">
        <v>36</v>
      </c>
      <c r="B84" t="s">
        <v>22</v>
      </c>
      <c r="C84" t="s">
        <v>68</v>
      </c>
      <c r="D84" t="s">
        <v>105</v>
      </c>
      <c r="E84">
        <v>100.73000335693359</v>
      </c>
      <c r="F84" t="s">
        <v>117</v>
      </c>
      <c r="G84">
        <v>11</v>
      </c>
      <c r="H84">
        <v>2018</v>
      </c>
      <c r="I84">
        <v>1.00555944442749</v>
      </c>
      <c r="J84">
        <v>0.55594444274902344</v>
      </c>
      <c r="K84">
        <v>1</v>
      </c>
      <c r="L84">
        <v>0</v>
      </c>
    </row>
    <row r="85" spans="1:12" x14ac:dyDescent="0.25">
      <c r="A85" s="1">
        <v>37</v>
      </c>
      <c r="B85" t="s">
        <v>23</v>
      </c>
      <c r="C85" t="s">
        <v>69</v>
      </c>
      <c r="D85" t="s">
        <v>105</v>
      </c>
      <c r="E85">
        <v>101.2900009155273</v>
      </c>
      <c r="F85" t="s">
        <v>106</v>
      </c>
      <c r="G85">
        <v>12</v>
      </c>
      <c r="H85">
        <v>2018</v>
      </c>
      <c r="I85">
        <v>1.00533127784729</v>
      </c>
      <c r="J85">
        <v>0.53312778472900391</v>
      </c>
      <c r="K85">
        <v>1</v>
      </c>
      <c r="L85">
        <v>0</v>
      </c>
    </row>
    <row r="86" spans="1:12" x14ac:dyDescent="0.25">
      <c r="A86" s="1">
        <v>38</v>
      </c>
      <c r="B86" t="s">
        <v>24</v>
      </c>
      <c r="C86" t="s">
        <v>70</v>
      </c>
      <c r="D86" t="s">
        <v>105</v>
      </c>
      <c r="E86">
        <v>101.8300018310547</v>
      </c>
      <c r="F86" t="s">
        <v>107</v>
      </c>
      <c r="G86">
        <v>1</v>
      </c>
      <c r="H86">
        <v>2019</v>
      </c>
      <c r="I86">
        <v>1.005008339881897</v>
      </c>
      <c r="J86">
        <v>0.50083398818969727</v>
      </c>
      <c r="K86">
        <v>1</v>
      </c>
      <c r="L86">
        <v>0</v>
      </c>
    </row>
    <row r="87" spans="1:12" x14ac:dyDescent="0.25">
      <c r="A87" s="1">
        <v>39</v>
      </c>
      <c r="B87" t="s">
        <v>25</v>
      </c>
      <c r="C87" t="s">
        <v>71</v>
      </c>
      <c r="D87" t="s">
        <v>105</v>
      </c>
      <c r="E87">
        <v>102.3399963378906</v>
      </c>
      <c r="F87" t="s">
        <v>108</v>
      </c>
      <c r="G87">
        <v>2</v>
      </c>
      <c r="H87">
        <v>2019</v>
      </c>
      <c r="I87">
        <v>1.0059605836868291</v>
      </c>
      <c r="J87">
        <v>0.59605836868286133</v>
      </c>
      <c r="K87">
        <v>1</v>
      </c>
      <c r="L87">
        <v>0</v>
      </c>
    </row>
    <row r="88" spans="1:12" x14ac:dyDescent="0.25">
      <c r="A88" s="1">
        <v>40</v>
      </c>
      <c r="B88" t="s">
        <v>26</v>
      </c>
      <c r="C88" t="s">
        <v>72</v>
      </c>
      <c r="D88" t="s">
        <v>105</v>
      </c>
      <c r="E88">
        <v>102.9499969482422</v>
      </c>
      <c r="F88" t="s">
        <v>109</v>
      </c>
      <c r="G88">
        <v>3</v>
      </c>
      <c r="H88">
        <v>2019</v>
      </c>
      <c r="I88">
        <v>1.004759669303894</v>
      </c>
      <c r="J88">
        <v>0.4759669303894043</v>
      </c>
      <c r="K88">
        <v>1</v>
      </c>
      <c r="L88">
        <v>0</v>
      </c>
    </row>
    <row r="89" spans="1:12" x14ac:dyDescent="0.25">
      <c r="A89" s="1">
        <v>41</v>
      </c>
      <c r="B89" t="s">
        <v>27</v>
      </c>
      <c r="C89" t="s">
        <v>73</v>
      </c>
      <c r="D89" t="s">
        <v>105</v>
      </c>
      <c r="E89">
        <v>103.44000244140619</v>
      </c>
      <c r="F89" t="s">
        <v>110</v>
      </c>
      <c r="G89">
        <v>4</v>
      </c>
      <c r="H89">
        <v>2019</v>
      </c>
      <c r="I89">
        <v>1.0186581611633301</v>
      </c>
      <c r="J89">
        <v>1.865816116333008</v>
      </c>
      <c r="K89">
        <v>1</v>
      </c>
      <c r="L89">
        <v>0</v>
      </c>
    </row>
    <row r="90" spans="1:12" x14ac:dyDescent="0.25">
      <c r="A90" s="1">
        <v>42</v>
      </c>
      <c r="B90" t="s">
        <v>28</v>
      </c>
      <c r="C90" t="s">
        <v>74</v>
      </c>
      <c r="D90" t="s">
        <v>105</v>
      </c>
      <c r="E90">
        <v>105.370002746582</v>
      </c>
      <c r="F90" t="s">
        <v>111</v>
      </c>
      <c r="G90">
        <v>5</v>
      </c>
      <c r="H90">
        <v>2019</v>
      </c>
      <c r="I90">
        <v>1.0074024200439451</v>
      </c>
      <c r="J90">
        <v>0.74024200439453125</v>
      </c>
      <c r="K90">
        <v>1</v>
      </c>
      <c r="L90">
        <v>0</v>
      </c>
    </row>
    <row r="91" spans="1:12" x14ac:dyDescent="0.25">
      <c r="A91" s="1">
        <v>43</v>
      </c>
      <c r="B91" t="s">
        <v>29</v>
      </c>
      <c r="C91" t="s">
        <v>75</v>
      </c>
      <c r="D91" t="s">
        <v>105</v>
      </c>
      <c r="E91">
        <v>106.15000152587891</v>
      </c>
      <c r="F91" t="s">
        <v>112</v>
      </c>
      <c r="G91">
        <v>6</v>
      </c>
      <c r="H91">
        <v>2019</v>
      </c>
      <c r="I91">
        <v>1.01676869392395</v>
      </c>
      <c r="J91">
        <v>1.67686939239502</v>
      </c>
      <c r="K91">
        <v>1</v>
      </c>
      <c r="L91">
        <v>0</v>
      </c>
    </row>
    <row r="92" spans="1:12" x14ac:dyDescent="0.25">
      <c r="A92" s="1">
        <v>44</v>
      </c>
      <c r="B92" t="s">
        <v>30</v>
      </c>
      <c r="C92" t="s">
        <v>76</v>
      </c>
      <c r="D92" t="s">
        <v>105</v>
      </c>
      <c r="E92">
        <v>107.9300003051758</v>
      </c>
      <c r="F92" t="s">
        <v>113</v>
      </c>
      <c r="G92">
        <v>7</v>
      </c>
      <c r="H92">
        <v>2019</v>
      </c>
      <c r="I92">
        <v>1.006856322288513</v>
      </c>
      <c r="J92">
        <v>0.68563222885131836</v>
      </c>
      <c r="K92">
        <v>1</v>
      </c>
      <c r="L92">
        <v>0</v>
      </c>
    </row>
    <row r="93" spans="1:12" x14ac:dyDescent="0.25">
      <c r="A93" s="1">
        <v>45</v>
      </c>
      <c r="B93" t="s">
        <v>31</v>
      </c>
      <c r="C93" t="s">
        <v>77</v>
      </c>
      <c r="D93" t="s">
        <v>105</v>
      </c>
      <c r="E93">
        <v>108.6699981689453</v>
      </c>
      <c r="F93" t="s">
        <v>114</v>
      </c>
      <c r="G93">
        <v>8</v>
      </c>
      <c r="H93">
        <v>2019</v>
      </c>
      <c r="I93">
        <v>1.0084660053253169</v>
      </c>
      <c r="J93">
        <v>0.84660053253173828</v>
      </c>
      <c r="K93">
        <v>1</v>
      </c>
      <c r="L93">
        <v>0</v>
      </c>
    </row>
    <row r="94" spans="1:12" x14ac:dyDescent="0.25">
      <c r="A94" s="1">
        <v>46</v>
      </c>
      <c r="B94" t="s">
        <v>32</v>
      </c>
      <c r="C94" t="s">
        <v>78</v>
      </c>
      <c r="D94" t="s">
        <v>105</v>
      </c>
      <c r="E94">
        <v>109.5899963378906</v>
      </c>
      <c r="F94" t="s">
        <v>115</v>
      </c>
      <c r="G94">
        <v>9</v>
      </c>
      <c r="H94">
        <v>2019</v>
      </c>
      <c r="I94">
        <v>1.0053837299346919</v>
      </c>
      <c r="J94">
        <v>0.53837299346923828</v>
      </c>
      <c r="K94">
        <v>1</v>
      </c>
      <c r="L94">
        <v>0</v>
      </c>
    </row>
    <row r="95" spans="1:12" x14ac:dyDescent="0.25">
      <c r="A95" s="1">
        <v>47</v>
      </c>
      <c r="B95" t="s">
        <v>33</v>
      </c>
      <c r="C95" t="s">
        <v>79</v>
      </c>
      <c r="D95" t="s">
        <v>105</v>
      </c>
      <c r="E95">
        <v>110.1800003051758</v>
      </c>
      <c r="F95" t="s">
        <v>116</v>
      </c>
      <c r="G95">
        <v>10</v>
      </c>
      <c r="H95">
        <v>2019</v>
      </c>
      <c r="I95">
        <v>1.010346651077271</v>
      </c>
      <c r="J95">
        <v>1.034665107727051</v>
      </c>
      <c r="K95">
        <v>1</v>
      </c>
      <c r="L95">
        <v>0</v>
      </c>
    </row>
    <row r="96" spans="1:12" x14ac:dyDescent="0.25">
      <c r="A96" s="1">
        <v>48</v>
      </c>
      <c r="B96" t="s">
        <v>34</v>
      </c>
      <c r="C96" t="s">
        <v>80</v>
      </c>
      <c r="D96" t="s">
        <v>105</v>
      </c>
      <c r="E96">
        <v>111.3199996948242</v>
      </c>
      <c r="F96" t="s">
        <v>117</v>
      </c>
      <c r="G96">
        <v>11</v>
      </c>
      <c r="H96">
        <v>2019</v>
      </c>
      <c r="I96">
        <v>1.005300045013428</v>
      </c>
      <c r="J96">
        <v>0.53000450134277344</v>
      </c>
      <c r="K96">
        <v>1</v>
      </c>
      <c r="L96">
        <v>0</v>
      </c>
    </row>
    <row r="97" spans="1:12" x14ac:dyDescent="0.25">
      <c r="A97" s="1">
        <v>49</v>
      </c>
      <c r="B97" t="s">
        <v>35</v>
      </c>
      <c r="C97" t="s">
        <v>81</v>
      </c>
      <c r="D97" t="s">
        <v>105</v>
      </c>
      <c r="E97">
        <v>111.9100036621094</v>
      </c>
      <c r="F97" t="s">
        <v>106</v>
      </c>
      <c r="G97">
        <v>12</v>
      </c>
      <c r="H97">
        <v>2019</v>
      </c>
      <c r="I97">
        <v>1.0053614377975459</v>
      </c>
      <c r="J97">
        <v>0.53614377975463867</v>
      </c>
      <c r="K97">
        <v>1</v>
      </c>
      <c r="L97">
        <v>0</v>
      </c>
    </row>
    <row r="98" spans="1:12" x14ac:dyDescent="0.25">
      <c r="A98" s="1">
        <v>50</v>
      </c>
      <c r="B98" t="s">
        <v>36</v>
      </c>
      <c r="C98" t="s">
        <v>82</v>
      </c>
      <c r="D98" t="s">
        <v>105</v>
      </c>
      <c r="E98">
        <v>112.5100021362305</v>
      </c>
      <c r="F98" t="s">
        <v>107</v>
      </c>
      <c r="G98">
        <v>1</v>
      </c>
      <c r="H98">
        <v>2020</v>
      </c>
      <c r="I98">
        <v>1.010132431983948</v>
      </c>
      <c r="J98">
        <v>1.0132431983947749</v>
      </c>
      <c r="K98">
        <v>1</v>
      </c>
      <c r="L98">
        <v>0</v>
      </c>
    </row>
    <row r="99" spans="1:12" x14ac:dyDescent="0.25">
      <c r="A99" s="1">
        <v>51</v>
      </c>
      <c r="B99" t="s">
        <v>37</v>
      </c>
      <c r="C99" t="s">
        <v>83</v>
      </c>
      <c r="D99" t="s">
        <v>105</v>
      </c>
      <c r="E99">
        <v>113.65000152587891</v>
      </c>
      <c r="F99" t="s">
        <v>108</v>
      </c>
      <c r="G99">
        <v>2</v>
      </c>
      <c r="H99">
        <v>2020</v>
      </c>
      <c r="I99">
        <v>0.94606244564056396</v>
      </c>
      <c r="J99">
        <v>-5.3937554359436044</v>
      </c>
      <c r="K99">
        <v>0</v>
      </c>
      <c r="L99">
        <v>1</v>
      </c>
    </row>
    <row r="100" spans="1:12" x14ac:dyDescent="0.25">
      <c r="A100" s="1">
        <v>52</v>
      </c>
      <c r="B100" t="s">
        <v>38</v>
      </c>
      <c r="C100" t="s">
        <v>84</v>
      </c>
      <c r="D100" t="s">
        <v>105</v>
      </c>
      <c r="E100">
        <v>107.51999664306641</v>
      </c>
      <c r="F100" t="s">
        <v>109</v>
      </c>
      <c r="G100">
        <v>3</v>
      </c>
      <c r="H100">
        <v>2020</v>
      </c>
      <c r="I100">
        <v>1.001302123069763</v>
      </c>
      <c r="J100">
        <v>0.1302123069763183</v>
      </c>
      <c r="K100">
        <v>1</v>
      </c>
      <c r="L100">
        <v>0</v>
      </c>
    </row>
    <row r="101" spans="1:12" x14ac:dyDescent="0.25">
      <c r="A101" s="1">
        <v>53</v>
      </c>
      <c r="B101" t="s">
        <v>39</v>
      </c>
      <c r="C101" t="s">
        <v>85</v>
      </c>
      <c r="D101" t="s">
        <v>105</v>
      </c>
      <c r="E101">
        <v>107.6600036621094</v>
      </c>
      <c r="F101" t="s">
        <v>110</v>
      </c>
      <c r="G101">
        <v>4</v>
      </c>
      <c r="H101">
        <v>2020</v>
      </c>
      <c r="I101">
        <v>1.0126322507858281</v>
      </c>
      <c r="J101">
        <v>1.2632250785827639</v>
      </c>
      <c r="K101">
        <v>1</v>
      </c>
      <c r="L101">
        <v>0</v>
      </c>
    </row>
    <row r="102" spans="1:12" x14ac:dyDescent="0.25">
      <c r="A102" s="1">
        <v>54</v>
      </c>
      <c r="B102" t="s">
        <v>40</v>
      </c>
      <c r="C102" t="s">
        <v>86</v>
      </c>
      <c r="D102" t="s">
        <v>105</v>
      </c>
      <c r="E102">
        <v>109.01999664306641</v>
      </c>
      <c r="F102" t="s">
        <v>111</v>
      </c>
      <c r="G102">
        <v>5</v>
      </c>
      <c r="H102">
        <v>2020</v>
      </c>
      <c r="I102">
        <v>1.0265089273452761</v>
      </c>
      <c r="J102">
        <v>2.6508927345275879</v>
      </c>
      <c r="K102">
        <v>1</v>
      </c>
      <c r="L102">
        <v>0</v>
      </c>
    </row>
    <row r="103" spans="1:12" x14ac:dyDescent="0.25">
      <c r="A103" s="1">
        <v>55</v>
      </c>
      <c r="B103" t="s">
        <v>41</v>
      </c>
      <c r="C103" t="s">
        <v>87</v>
      </c>
      <c r="D103" t="s">
        <v>105</v>
      </c>
      <c r="E103">
        <v>111.9100036621094</v>
      </c>
      <c r="F103" t="s">
        <v>112</v>
      </c>
      <c r="G103">
        <v>6</v>
      </c>
      <c r="H103">
        <v>2020</v>
      </c>
      <c r="I103">
        <v>1.0150120258331301</v>
      </c>
      <c r="J103">
        <v>1.5012025833129889</v>
      </c>
      <c r="K103">
        <v>1</v>
      </c>
      <c r="L103">
        <v>0</v>
      </c>
    </row>
    <row r="104" spans="1:12" x14ac:dyDescent="0.25">
      <c r="A104" s="1">
        <v>56</v>
      </c>
      <c r="B104" t="s">
        <v>42</v>
      </c>
      <c r="C104" t="s">
        <v>88</v>
      </c>
      <c r="D104" t="s">
        <v>105</v>
      </c>
      <c r="E104">
        <v>113.5899963378906</v>
      </c>
      <c r="F104" t="s">
        <v>113</v>
      </c>
      <c r="G104">
        <v>7</v>
      </c>
      <c r="H104">
        <v>2020</v>
      </c>
      <c r="I104">
        <v>1.014261841773987</v>
      </c>
      <c r="J104">
        <v>1.4261841773986821</v>
      </c>
      <c r="K104">
        <v>1</v>
      </c>
      <c r="L104">
        <v>0</v>
      </c>
    </row>
    <row r="105" spans="1:12" x14ac:dyDescent="0.25">
      <c r="A105" s="1">
        <v>57</v>
      </c>
      <c r="B105" t="s">
        <v>43</v>
      </c>
      <c r="C105" t="s">
        <v>89</v>
      </c>
      <c r="D105" t="s">
        <v>105</v>
      </c>
      <c r="E105">
        <v>115.2099990844727</v>
      </c>
      <c r="F105" t="s">
        <v>114</v>
      </c>
      <c r="G105">
        <v>8</v>
      </c>
      <c r="H105">
        <v>2020</v>
      </c>
      <c r="I105">
        <v>1.0110234022140501</v>
      </c>
      <c r="J105">
        <v>1.1023402214050291</v>
      </c>
      <c r="K105">
        <v>1</v>
      </c>
      <c r="L105">
        <v>0</v>
      </c>
    </row>
    <row r="106" spans="1:12" x14ac:dyDescent="0.25">
      <c r="A106" s="1">
        <v>58</v>
      </c>
      <c r="B106" t="s">
        <v>44</v>
      </c>
      <c r="C106" t="s">
        <v>90</v>
      </c>
      <c r="D106" t="s">
        <v>105</v>
      </c>
      <c r="E106">
        <v>116.48000335693359</v>
      </c>
      <c r="F106" t="s">
        <v>115</v>
      </c>
      <c r="G106">
        <v>9</v>
      </c>
      <c r="H106">
        <v>2020</v>
      </c>
      <c r="I106">
        <v>1.015625</v>
      </c>
      <c r="J106">
        <v>1.5625</v>
      </c>
      <c r="K106">
        <v>1</v>
      </c>
      <c r="L106">
        <v>0</v>
      </c>
    </row>
    <row r="107" spans="1:12" x14ac:dyDescent="0.25">
      <c r="A107" s="1">
        <v>59</v>
      </c>
      <c r="B107" t="s">
        <v>45</v>
      </c>
      <c r="C107" t="s">
        <v>91</v>
      </c>
      <c r="D107" t="s">
        <v>105</v>
      </c>
      <c r="E107">
        <v>118.3000030517578</v>
      </c>
      <c r="F107" t="s">
        <v>116</v>
      </c>
      <c r="G107">
        <v>10</v>
      </c>
      <c r="H107">
        <v>2020</v>
      </c>
      <c r="I107">
        <v>1.0145392417907719</v>
      </c>
      <c r="J107">
        <v>1.453924179077148</v>
      </c>
      <c r="K107">
        <v>1</v>
      </c>
      <c r="L107">
        <v>0</v>
      </c>
    </row>
    <row r="108" spans="1:12" x14ac:dyDescent="0.25">
      <c r="A108" s="1">
        <v>60</v>
      </c>
      <c r="B108" t="s">
        <v>46</v>
      </c>
      <c r="C108" t="s">
        <v>92</v>
      </c>
      <c r="D108" t="s">
        <v>105</v>
      </c>
      <c r="E108">
        <v>120.01999664306641</v>
      </c>
      <c r="F108" t="s">
        <v>117</v>
      </c>
      <c r="G108">
        <v>11</v>
      </c>
      <c r="H108">
        <v>2020</v>
      </c>
      <c r="I108">
        <v>1.046159029006958</v>
      </c>
      <c r="J108">
        <v>4.6159029006958008</v>
      </c>
      <c r="K108">
        <v>1</v>
      </c>
      <c r="L108">
        <v>0</v>
      </c>
    </row>
    <row r="109" spans="1:12" x14ac:dyDescent="0.25">
      <c r="A109" s="1">
        <v>61</v>
      </c>
      <c r="B109" t="s">
        <v>47</v>
      </c>
      <c r="C109" t="s">
        <v>93</v>
      </c>
      <c r="D109" t="s">
        <v>105</v>
      </c>
      <c r="E109">
        <v>125.55999755859381</v>
      </c>
      <c r="F109" t="s">
        <v>106</v>
      </c>
      <c r="G109">
        <v>12</v>
      </c>
      <c r="H109">
        <v>2020</v>
      </c>
      <c r="I109">
        <v>1.0365562438964839</v>
      </c>
      <c r="J109">
        <v>3.6556243896484379</v>
      </c>
      <c r="K109">
        <v>1</v>
      </c>
      <c r="L109">
        <v>0</v>
      </c>
    </row>
    <row r="110" spans="1:12" x14ac:dyDescent="0.25">
      <c r="A110" s="1">
        <v>62</v>
      </c>
      <c r="B110" t="s">
        <v>48</v>
      </c>
      <c r="C110" t="s">
        <v>94</v>
      </c>
      <c r="D110" t="s">
        <v>105</v>
      </c>
      <c r="E110">
        <v>130.1499938964844</v>
      </c>
      <c r="F110" t="s">
        <v>107</v>
      </c>
      <c r="G110">
        <v>1</v>
      </c>
      <c r="H110">
        <v>2021</v>
      </c>
      <c r="I110">
        <v>1.0259701013565059</v>
      </c>
      <c r="J110">
        <v>2.5970101356506352</v>
      </c>
      <c r="K110">
        <v>1</v>
      </c>
      <c r="L110">
        <v>0</v>
      </c>
    </row>
    <row r="111" spans="1:12" x14ac:dyDescent="0.25">
      <c r="A111" s="1">
        <v>63</v>
      </c>
      <c r="B111" t="s">
        <v>49</v>
      </c>
      <c r="C111" t="s">
        <v>95</v>
      </c>
      <c r="D111" t="s">
        <v>105</v>
      </c>
      <c r="E111">
        <v>133.5299987792969</v>
      </c>
      <c r="F111" t="s">
        <v>108</v>
      </c>
      <c r="G111">
        <v>2</v>
      </c>
      <c r="H111">
        <v>2021</v>
      </c>
      <c r="I111">
        <v>1.0875458717346189</v>
      </c>
      <c r="J111">
        <v>8.7545871734619141</v>
      </c>
      <c r="K111">
        <v>1</v>
      </c>
      <c r="L111">
        <v>0</v>
      </c>
    </row>
    <row r="112" spans="1:12" x14ac:dyDescent="0.25">
      <c r="A112" s="1">
        <v>64</v>
      </c>
      <c r="B112" t="s">
        <v>50</v>
      </c>
      <c r="C112" t="s">
        <v>96</v>
      </c>
      <c r="D112" t="s">
        <v>105</v>
      </c>
      <c r="E112">
        <v>145.2200012207031</v>
      </c>
      <c r="F112" t="s">
        <v>109</v>
      </c>
      <c r="G112">
        <v>3</v>
      </c>
      <c r="H112">
        <v>2021</v>
      </c>
      <c r="I112">
        <v>1.0006886720657351</v>
      </c>
      <c r="J112">
        <v>6.88672065734863E-2</v>
      </c>
      <c r="K112">
        <v>1</v>
      </c>
      <c r="L112">
        <v>0</v>
      </c>
    </row>
    <row r="113" spans="1:12" x14ac:dyDescent="0.25">
      <c r="A113" s="1">
        <v>65</v>
      </c>
      <c r="B113" t="s">
        <v>51</v>
      </c>
      <c r="C113" t="s">
        <v>97</v>
      </c>
      <c r="D113" t="s">
        <v>105</v>
      </c>
      <c r="E113">
        <v>145.32000732421881</v>
      </c>
      <c r="F113" t="s">
        <v>110</v>
      </c>
      <c r="G113">
        <v>4</v>
      </c>
      <c r="H113">
        <v>2021</v>
      </c>
      <c r="I113">
        <v>1.020628929138184</v>
      </c>
      <c r="J113">
        <v>2.0628929138183598</v>
      </c>
      <c r="K113">
        <v>1</v>
      </c>
      <c r="L113">
        <v>0</v>
      </c>
    </row>
    <row r="114" spans="1:12" x14ac:dyDescent="0.25">
      <c r="A114" s="1">
        <v>66</v>
      </c>
      <c r="B114" t="s">
        <v>52</v>
      </c>
      <c r="C114" t="s">
        <v>98</v>
      </c>
      <c r="D114" t="s">
        <v>105</v>
      </c>
      <c r="E114">
        <v>148.31781005859381</v>
      </c>
      <c r="F114" t="s">
        <v>111</v>
      </c>
      <c r="G114">
        <v>5</v>
      </c>
      <c r="H114">
        <v>2021</v>
      </c>
      <c r="I114">
        <v>1.0206290483474729</v>
      </c>
      <c r="J114">
        <v>2.062904834747314</v>
      </c>
      <c r="K114">
        <v>1</v>
      </c>
      <c r="L114">
        <v>0</v>
      </c>
    </row>
    <row r="115" spans="1:12" x14ac:dyDescent="0.25">
      <c r="A115" s="1">
        <v>67</v>
      </c>
      <c r="B115" t="s">
        <v>53</v>
      </c>
      <c r="C115" t="s">
        <v>99</v>
      </c>
      <c r="D115" t="s">
        <v>105</v>
      </c>
      <c r="E115">
        <v>151.37745666503909</v>
      </c>
      <c r="F115" t="s">
        <v>112</v>
      </c>
      <c r="G115">
        <v>6</v>
      </c>
      <c r="H115">
        <v>2021</v>
      </c>
      <c r="K115">
        <v>0</v>
      </c>
      <c r="L115">
        <v>0</v>
      </c>
    </row>
  </sheetData>
  <autoFilter ref="A1:L115" xr:uid="{00000000-0001-0000-0000-000000000000}">
    <sortState xmlns:xlrd2="http://schemas.microsoft.com/office/spreadsheetml/2017/richdata2" ref="A2:L115">
      <sortCondition ref="D1:D1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Carolina Malara</cp:lastModifiedBy>
  <dcterms:created xsi:type="dcterms:W3CDTF">2021-10-14T14:16:47Z</dcterms:created>
  <dcterms:modified xsi:type="dcterms:W3CDTF">2021-10-14T15:47:46Z</dcterms:modified>
</cp:coreProperties>
</file>