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ol Monteiro\Documents\"/>
    </mc:Choice>
  </mc:AlternateContent>
  <bookViews>
    <workbookView xWindow="-120" yWindow="-120" windowWidth="20736" windowHeight="11040" firstSheet="3" activeTab="3"/>
  </bookViews>
  <sheets>
    <sheet name="Plan1" sheetId="1" state="hidden" r:id="rId1"/>
    <sheet name="Controller" sheetId="3" state="hidden" r:id="rId2"/>
    <sheet name="Controller 2 Entrada" sheetId="4" state="hidden" r:id="rId3"/>
    <sheet name="Dashboard" sheetId="2" r:id="rId4"/>
    <sheet name="Caixinha" sheetId="5" state="hidden" r:id="rId5"/>
  </sheets>
  <definedNames>
    <definedName name="SegmentaçãodeDados_Categoria">#N/A</definedName>
    <definedName name="SegmentaçãodeDados_Mês">#N/A</definedName>
  </definedNames>
  <calcPr calcId="152511"/>
  <pivotCaches>
    <pivotCache cacheId="5" r:id="rId6"/>
  </pivotCaches>
  <fileRecoveryPr repairLoad="1"/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<sst xmlns="http://schemas.openxmlformats.org/spreadsheetml/2006/main" count="282" uniqueCount="81">
  <si>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</si>
  <si>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</si>
  <si>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</si>
  <si>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</si>
  <si>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</si>
  <si>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</si>
  <si>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</si>
  <si>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</si>
  <si>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</si>
  <si>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</si>
  <si>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</si>
  <si>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</si>
  <si>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</si>
  <si>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</si>
  <si>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</si>
  <si>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</si>
  <si>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</si>
  <si>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</si>
  <si>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</si>
  <si>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</si>
  <si>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</si>
  <si>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</si>
  <si>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</si>
  <si>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</si>
  <si>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</si>
  <si>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</si>
  <si>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</si>
  <si>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</si>
  <si>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</si>
  <si>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</si>
  <si>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</si>
  <si>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</si>
  <si>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</si>
  <si>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</si>
  <si>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</si>
  <si>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</si>
  <si>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</si>
  <si>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</si>
  <si>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</si>
  <si>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</si>
  <si>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</si>
  <si>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</si>
  <si>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</si>
  <si>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</si>
  <si>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</si>
  <si>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</si>
  <si>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</si>
  <si>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</si>
  <si>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</si>
  <si>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</si>
  <si>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</si>
  <si>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</si>
  <si>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</si>
  <si>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</si>
  <si>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</si>
  <si>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</si>
  <si>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</si>
  <si>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</si>
  <si>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</si>
  <si>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</si>
  <si>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</si>
  <si>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</si>
  <si>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</si>
  <si>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</si>
  <si>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</si>
  <si>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Valor</t>
  </si>
  <si>
    <t>Descrição</t>
  </si>
  <si>
    <t>Operação Bancária</t>
  </si>
  <si>
    <t>Tipo</t>
  </si>
  <si>
    <t>Categoria</t>
  </si>
  <si>
    <t>Status</t>
  </si>
  <si>
    <t>Data</t>
  </si>
  <si>
    <t>Rótulos de Linha</t>
  </si>
  <si>
    <t>Total Geral</t>
  </si>
  <si>
    <t>Soma de Valor</t>
  </si>
  <si>
    <t>Saída por categoria sumarizada em reais</t>
  </si>
  <si>
    <t>Mês</t>
  </si>
  <si>
    <t xml:space="preserve">Data de Lançamento </t>
  </si>
  <si>
    <t>Depósito Reservado</t>
  </si>
  <si>
    <t>Meta de Reserva</t>
  </si>
  <si>
    <t xml:space="preserve">Total Reservado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</si>
</sst>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5" borderId="0" xfId="0" applyFill="1"/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/>
    <xf numFmtId="0" fontId="1" fillId="4" borderId="0" xfId="2"/>
    <xf numFmtId="0" fontId="0" fillId="4" borderId="0" xfId="2" applyFont="1"/>
  </cellXfs>
  <cellStyles count="3">
    <cellStyle name="40% - Ênfase2" xfId="2" builtinId="35"/>
    <cellStyle name="Moeda" xfId="1" builtinId="4"/>
    <cellStyle name="Normal" xfId="0" builtinId="0"/>
  </cellStyles>
  <dxfs count="14">
    <dxf>
      <numFmt numFmtId="164" formatCode="&quot;R$&quot;\ #,##0.00"/>
    </dxf>
    <dxf>
      <numFmt numFmtId="1" formatCode="0"/>
    </dxf>
    <dxf>
      <numFmt numFmtId="1" formatCode="0"/>
    </dxf>
    <dxf>
      <numFmt numFmtId="1" formatCode="0"/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Dio.xlsx]Controller!Tabela dinâmica3</c:name>
    <c:fmtId val="5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8426350919595493E-2"/>
          <c:y val="5.711954304365565E-2"/>
          <c:w val="0.94783206004474707"/>
          <c:h val="0.63998753521782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-176603280"/>
        <c:axId val="-176602736"/>
      </c:barChart>
      <c:catAx>
        <c:axId val="-1766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602736"/>
        <c:crosses val="autoZero"/>
        <c:auto val="1"/>
        <c:lblAlgn val="ctr"/>
        <c:lblOffset val="100"/>
        <c:noMultiLvlLbl val="0"/>
      </c:catAx>
      <c:valAx>
        <c:axId val="-17660273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766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- Dio.xlsx]Controller 2 Entrada!Tabela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'Controller 2 Entrada'!$B$3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'Controller 2 Entrada'!$A$4:$A$8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'Controller 2 Entrada'!$B$4:$B$8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6601104"/>
        <c:axId val="-176600560"/>
      </c:barChart>
      <c:catAx>
        <c:axId val="-1766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600560"/>
        <c:crosses val="autoZero"/>
        <c:auto val="1"/>
        <c:lblAlgn val="ctr"/>
        <c:lblOffset val="100"/>
        <c:noMultiLvlLbl val="0"/>
      </c:catAx>
      <c:valAx>
        <c:axId val="-1766005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766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Caixinha!$B$22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</c:dPt>
          <c:dLbls>
            <c:delete val="1"/>
            <c:extLst/>
          </c:dLbls>
          <c:val>
            <c:numRef>
              <c:f>Caixinha!$C$22</c:f>
              <c:numCache>
                <c:formatCode>"R$"\ #,##0.00</c:formatCode>
                <c:ptCount val="1"/>
                <c:pt idx="0">
                  <c:v>1000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979395136"/>
        <c:axId val="-1979390784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Caixinha!$B$21</c:f>
              <c:strCache>
                <c:ptCount val="1"/>
                <c:pt idx="0">
                  <c:v>Total Reservado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4000">
                    <a:schemeClr val="accent2"/>
                  </a:gs>
                  <a:gs pos="91000">
                    <a:schemeClr val="bg1">
                      <a:alpha val="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Caixinha!$C$21</c:f>
              <c:numCache>
                <c:formatCode>"R$"\ #,##0.00</c:formatCode>
                <c:ptCount val="1"/>
                <c:pt idx="0">
                  <c:v>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862560"/>
        <c:axId val="-1976385728"/>
      </c:barChart>
      <c:catAx>
        <c:axId val="-1979395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979390784"/>
        <c:crosses val="autoZero"/>
        <c:auto val="1"/>
        <c:lblAlgn val="ctr"/>
        <c:lblOffset val="100"/>
        <c:noMultiLvlLbl val="0"/>
      </c:catAx>
      <c:valAx>
        <c:axId val="-19793907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-1979395136"/>
        <c:crosses val="autoZero"/>
        <c:crossBetween val="between"/>
      </c:valAx>
      <c:valAx>
        <c:axId val="-197638572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1862560"/>
        <c:crosses val="max"/>
        <c:crossBetween val="between"/>
      </c:valAx>
      <c:catAx>
        <c:axId val="-213186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1976385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3.xml"/><Relationship Id="rId5" Type="http://schemas.openxmlformats.org/officeDocument/2006/relationships/hyperlink" Target="#Plan1!A1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125393</xdr:colOff>
      <xdr:row>4</xdr:row>
      <xdr:rowOff>86811</xdr:rowOff>
    </xdr:from>
    <xdr:to>
      <xdr:col>11</xdr:col>
      <xdr:colOff>154329</xdr:colOff>
      <xdr:row>26</xdr:row>
      <xdr:rowOff>9647</xdr:rowOff>
    </xdr:to>
    <xdr:grpSp>
      <xdr:nvGrpSpPr>
        <xdr:cNvPr id="20" name="Grupo 19"/>
        <xdr:cNvGrpSpPr/>
      </xdr:nvGrpSpPr>
      <xdr:grpSpPr>
        <a:xfrm>
          <a:off x="2382456" y="819874"/>
          <a:ext cx="6105645" cy="3954684"/>
          <a:chOff x="1736204" y="0"/>
          <a:chExt cx="6105644" cy="3954684"/>
        </a:xfrm>
      </xdr:grpSpPr>
      <xdr:grpSp>
        <xdr:nvGrpSpPr>
          <xdr:cNvPr id="15" name="Grupo 14"/>
          <xdr:cNvGrpSpPr/>
        </xdr:nvGrpSpPr>
        <xdr:grpSpPr>
          <a:xfrm>
            <a:off x="1736204" y="385823"/>
            <a:ext cx="6105644" cy="3568861"/>
            <a:chOff x="1707267" y="405114"/>
            <a:chExt cx="6105644" cy="3568861"/>
          </a:xfrm>
        </xdr:grpSpPr>
        <xdr:sp macro="" textlink="">
          <xdr:nvSpPr>
            <xdr:cNvPr id="4" name="Retângulo de cantos arredondados 3"/>
            <xdr:cNvSpPr/>
          </xdr:nvSpPr>
          <xdr:spPr>
            <a:xfrm>
              <a:off x="1726557" y="472633"/>
              <a:ext cx="6076709" cy="350134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1919468" y="733063"/>
            <a:ext cx="5324355" cy="31127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7" name="Arredondar Retângulo no Mesmo Canto Lateral 6"/>
            <xdr:cNvSpPr/>
          </xdr:nvSpPr>
          <xdr:spPr>
            <a:xfrm>
              <a:off x="1707267" y="405114"/>
              <a:ext cx="6105644" cy="713772"/>
            </a:xfrm>
            <a:prstGeom prst="round2SameRect">
              <a:avLst>
                <a:gd name="adj1" fmla="val 34235"/>
                <a:gd name="adj2" fmla="val 0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CaixaDeTexto 8"/>
            <xdr:cNvSpPr txBox="1"/>
          </xdr:nvSpPr>
          <xdr:spPr>
            <a:xfrm>
              <a:off x="3655671" y="626962"/>
              <a:ext cx="2073797" cy="424405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500" b="1">
                  <a:solidFill>
                    <a:schemeClr val="bg1"/>
                  </a:solidFill>
                </a:rPr>
                <a:t>SAÍDAS</a:t>
              </a:r>
            </a:p>
          </xdr:txBody>
        </xdr:sp>
      </xdr:grpSp>
      <xdr:pic>
        <xdr:nvPicPr>
          <xdr:cNvPr id="19" name="Imagem 1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37202" y="0"/>
            <a:ext cx="1370824" cy="15347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183266</xdr:colOff>
      <xdr:row>27</xdr:row>
      <xdr:rowOff>162048</xdr:rowOff>
    </xdr:from>
    <xdr:to>
      <xdr:col>11</xdr:col>
      <xdr:colOff>212204</xdr:colOff>
      <xdr:row>47</xdr:row>
      <xdr:rowOff>84882</xdr:rowOff>
    </xdr:to>
    <xdr:grpSp>
      <xdr:nvGrpSpPr>
        <xdr:cNvPr id="22" name="Grupo 21"/>
        <xdr:cNvGrpSpPr/>
      </xdr:nvGrpSpPr>
      <xdr:grpSpPr>
        <a:xfrm>
          <a:off x="2440329" y="5110225"/>
          <a:ext cx="6105647" cy="3588151"/>
          <a:chOff x="1736204" y="4078148"/>
          <a:chExt cx="6105646" cy="3588151"/>
        </a:xfrm>
      </xdr:grpSpPr>
      <xdr:grpSp>
        <xdr:nvGrpSpPr>
          <xdr:cNvPr id="16" name="Grupo 15"/>
          <xdr:cNvGrpSpPr/>
        </xdr:nvGrpSpPr>
        <xdr:grpSpPr>
          <a:xfrm>
            <a:off x="1736204" y="4078148"/>
            <a:ext cx="6105646" cy="3588151"/>
            <a:chOff x="1724627" y="4068502"/>
            <a:chExt cx="6105646" cy="3588151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1724627" y="4232475"/>
              <a:ext cx="6067063" cy="342417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179899" y="4764911"/>
            <a:ext cx="505427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8" name="Arredondar Retângulo no Mesmo Canto Lateral 7"/>
            <xdr:cNvSpPr/>
          </xdr:nvSpPr>
          <xdr:spPr>
            <a:xfrm>
              <a:off x="1724629" y="4068502"/>
              <a:ext cx="6105644" cy="713772"/>
            </a:xfrm>
            <a:prstGeom prst="round2SameRect">
              <a:avLst>
                <a:gd name="adj1" fmla="val 34235"/>
                <a:gd name="adj2" fmla="val 0"/>
              </a:avLst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3" name="CaixaDeTexto 12"/>
            <xdr:cNvSpPr txBox="1"/>
          </xdr:nvSpPr>
          <xdr:spPr>
            <a:xfrm>
              <a:off x="3723190" y="4263342"/>
              <a:ext cx="2044861" cy="414759"/>
            </a:xfrm>
            <a:prstGeom prst="rect">
              <a:avLst/>
            </a:prstGeom>
            <a:solidFill>
              <a:schemeClr val="accent2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BR" sz="2500" b="1">
                  <a:solidFill>
                    <a:schemeClr val="bg1"/>
                  </a:solidFill>
                </a:rPr>
                <a:t>ENTRADAS</a:t>
              </a:r>
            </a:p>
          </xdr:txBody>
        </xdr:sp>
      </xdr:grpSp>
      <xdr:pic>
        <xdr:nvPicPr>
          <xdr:cNvPr id="21" name="Imagem 20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0096" y="4080075"/>
            <a:ext cx="672460" cy="78527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202558</xdr:colOff>
      <xdr:row>9</xdr:row>
      <xdr:rowOff>125392</xdr:rowOff>
    </xdr:from>
    <xdr:to>
      <xdr:col>0</xdr:col>
      <xdr:colOff>2031358</xdr:colOff>
      <xdr:row>16</xdr:row>
      <xdr:rowOff>771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558" y="1774784"/>
              <a:ext cx="18288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183266</xdr:colOff>
      <xdr:row>18</xdr:row>
      <xdr:rowOff>135038</xdr:rowOff>
    </xdr:from>
    <xdr:to>
      <xdr:col>0</xdr:col>
      <xdr:colOff>2012066</xdr:colOff>
      <xdr:row>32</xdr:row>
      <xdr:rowOff>36292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266" y="3433823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106102</xdr:colOff>
      <xdr:row>0</xdr:row>
      <xdr:rowOff>0</xdr:rowOff>
    </xdr:from>
    <xdr:to>
      <xdr:col>20</xdr:col>
      <xdr:colOff>376177</xdr:colOff>
      <xdr:row>4</xdr:row>
      <xdr:rowOff>115747</xdr:rowOff>
    </xdr:to>
    <xdr:grpSp>
      <xdr:nvGrpSpPr>
        <xdr:cNvPr id="39" name="Grupo 38"/>
        <xdr:cNvGrpSpPr/>
      </xdr:nvGrpSpPr>
      <xdr:grpSpPr>
        <a:xfrm>
          <a:off x="2363165" y="0"/>
          <a:ext cx="11815822" cy="848810"/>
          <a:chOff x="2363165" y="0"/>
          <a:chExt cx="11815822" cy="848810"/>
        </a:xfrm>
      </xdr:grpSpPr>
      <xdr:sp macro="" textlink="">
        <xdr:nvSpPr>
          <xdr:cNvPr id="26" name="Retângulo de cantos arredondados 25"/>
          <xdr:cNvSpPr/>
        </xdr:nvSpPr>
        <xdr:spPr>
          <a:xfrm>
            <a:off x="2363165" y="106102"/>
            <a:ext cx="11815822" cy="74270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Retângulo de cantos arredondados 26"/>
          <xdr:cNvSpPr/>
        </xdr:nvSpPr>
        <xdr:spPr>
          <a:xfrm>
            <a:off x="2392103" y="123464"/>
            <a:ext cx="974202" cy="706056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/>
          <xdr:cNvSpPr txBox="1"/>
        </xdr:nvSpPr>
        <xdr:spPr>
          <a:xfrm>
            <a:off x="3472405" y="173619"/>
            <a:ext cx="2700760" cy="3183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/>
              <a:t>Oi,</a:t>
            </a:r>
            <a:r>
              <a:rPr lang="pt-BR" sz="2000" baseline="0"/>
              <a:t> Carol!</a:t>
            </a:r>
            <a:endParaRPr lang="pt-BR" sz="2000"/>
          </a:p>
        </xdr:txBody>
      </xdr:sp>
      <xdr:sp macro="" textlink="">
        <xdr:nvSpPr>
          <xdr:cNvPr id="29" name="CaixaDeTexto 28"/>
          <xdr:cNvSpPr txBox="1"/>
        </xdr:nvSpPr>
        <xdr:spPr>
          <a:xfrm>
            <a:off x="3451184" y="499640"/>
            <a:ext cx="3483979" cy="3183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500">
                <a:solidFill>
                  <a:schemeClr val="bg2">
                    <a:lumMod val="75000"/>
                  </a:schemeClr>
                </a:solidFill>
              </a:rPr>
              <a:t>Acompanhameno</a:t>
            </a:r>
            <a:r>
              <a:rPr lang="pt-BR" sz="1500" baseline="0">
                <a:solidFill>
                  <a:schemeClr val="bg2">
                    <a:lumMod val="75000"/>
                  </a:schemeClr>
                </a:solidFill>
              </a:rPr>
              <a:t> Financeiro</a:t>
            </a:r>
            <a:endParaRPr lang="pt-BR" sz="1500">
              <a:solidFill>
                <a:schemeClr val="bg2">
                  <a:lumMod val="75000"/>
                </a:schemeClr>
              </a:solidFill>
            </a:endParaRPr>
          </a:p>
        </xdr:txBody>
      </xdr:sp>
      <xdr:grpSp>
        <xdr:nvGrpSpPr>
          <xdr:cNvPr id="32" name="Grupo 31"/>
          <xdr:cNvGrpSpPr/>
        </xdr:nvGrpSpPr>
        <xdr:grpSpPr>
          <a:xfrm>
            <a:off x="7542835" y="376176"/>
            <a:ext cx="5903090" cy="393541"/>
            <a:chOff x="7542835" y="376176"/>
            <a:chExt cx="5903090" cy="393541"/>
          </a:xfrm>
        </xdr:grpSpPr>
        <xdr:sp macro="" textlink="">
          <xdr:nvSpPr>
            <xdr:cNvPr id="30" name="Retângulo de cantos arredondados 29"/>
            <xdr:cNvSpPr/>
          </xdr:nvSpPr>
          <xdr:spPr>
            <a:xfrm>
              <a:off x="7542835" y="376176"/>
              <a:ext cx="5903090" cy="393541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1" name="CaixaDeTexto 30">
              <a:hlinkClick xmlns:r="http://schemas.openxmlformats.org/officeDocument/2006/relationships" r:id="rId5"/>
            </xdr:cNvPr>
            <xdr:cNvSpPr txBox="1"/>
          </xdr:nvSpPr>
          <xdr:spPr>
            <a:xfrm>
              <a:off x="7625786" y="410901"/>
              <a:ext cx="5357151" cy="31830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500">
                  <a:solidFill>
                    <a:schemeClr val="bg2">
                      <a:lumMod val="7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28" name="Imagem 27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3050456" y="441283"/>
              <a:ext cx="270076" cy="270076"/>
            </a:xfrm>
            <a:prstGeom prst="rect">
              <a:avLst/>
            </a:prstGeom>
          </xdr:spPr>
        </xdr:pic>
      </xdr:grpSp>
      <xdr:pic>
        <xdr:nvPicPr>
          <xdr:cNvPr id="35" name="Imagem 34"/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708" t="1" r="20438" b="38666"/>
          <a:stretch/>
        </xdr:blipFill>
        <xdr:spPr>
          <a:xfrm>
            <a:off x="2488557" y="0"/>
            <a:ext cx="790938" cy="84881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173621</xdr:colOff>
      <xdr:row>0</xdr:row>
      <xdr:rowOff>144682</xdr:rowOff>
    </xdr:from>
    <xdr:to>
      <xdr:col>0</xdr:col>
      <xdr:colOff>2112380</xdr:colOff>
      <xdr:row>4</xdr:row>
      <xdr:rowOff>125391</xdr:rowOff>
    </xdr:to>
    <xdr:sp macro="" textlink="">
      <xdr:nvSpPr>
        <xdr:cNvPr id="40" name="Retângulo de cantos arredondados 39"/>
        <xdr:cNvSpPr/>
      </xdr:nvSpPr>
      <xdr:spPr>
        <a:xfrm>
          <a:off x="173621" y="144682"/>
          <a:ext cx="1938759" cy="713772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l-GR" sz="14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Υ</a:t>
          </a:r>
          <a:r>
            <a:rPr lang="pt-BR" sz="1400" b="1">
              <a:solidFill>
                <a:schemeClr val="bg1"/>
              </a:solidFill>
              <a:latin typeface="+mn-lt"/>
            </a:rPr>
            <a:t>OUR</a:t>
          </a:r>
          <a:r>
            <a:rPr lang="pt-BR" sz="1400" b="1" baseline="0">
              <a:solidFill>
                <a:schemeClr val="bg1"/>
              </a:solidFill>
              <a:latin typeface="+mn-lt"/>
            </a:rPr>
            <a:t> BANK APP</a:t>
          </a:r>
          <a:endParaRPr lang="pt-BR" sz="14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0</xdr:col>
      <xdr:colOff>945266</xdr:colOff>
      <xdr:row>2</xdr:row>
      <xdr:rowOff>74751</xdr:rowOff>
    </xdr:from>
    <xdr:to>
      <xdr:col>0</xdr:col>
      <xdr:colOff>1369672</xdr:colOff>
      <xdr:row>4</xdr:row>
      <xdr:rowOff>132626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15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266" y="441283"/>
          <a:ext cx="424406" cy="424406"/>
        </a:xfrm>
        <a:prstGeom prst="rect">
          <a:avLst/>
        </a:prstGeom>
      </xdr:spPr>
    </xdr:pic>
    <xdr:clientData/>
  </xdr:twoCellAnchor>
  <xdr:twoCellAnchor>
    <xdr:from>
      <xdr:col>12</xdr:col>
      <xdr:colOff>67520</xdr:colOff>
      <xdr:row>7</xdr:row>
      <xdr:rowOff>28937</xdr:rowOff>
    </xdr:from>
    <xdr:to>
      <xdr:col>20</xdr:col>
      <xdr:colOff>1282863</xdr:colOff>
      <xdr:row>26</xdr:row>
      <xdr:rowOff>48229</xdr:rowOff>
    </xdr:to>
    <xdr:sp macro="" textlink="">
      <xdr:nvSpPr>
        <xdr:cNvPr id="44" name="Retângulo de cantos arredondados 43"/>
        <xdr:cNvSpPr/>
      </xdr:nvSpPr>
      <xdr:spPr>
        <a:xfrm>
          <a:off x="9008963" y="1311798"/>
          <a:ext cx="6076710" cy="350134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48228</xdr:colOff>
      <xdr:row>6</xdr:row>
      <xdr:rowOff>67519</xdr:rowOff>
    </xdr:from>
    <xdr:to>
      <xdr:col>20</xdr:col>
      <xdr:colOff>1292506</xdr:colOff>
      <xdr:row>10</xdr:row>
      <xdr:rowOff>48228</xdr:rowOff>
    </xdr:to>
    <xdr:sp macro="" textlink="">
      <xdr:nvSpPr>
        <xdr:cNvPr id="45" name="Arredondar Retângulo no Mesmo Canto Lateral 44"/>
        <xdr:cNvSpPr/>
      </xdr:nvSpPr>
      <xdr:spPr>
        <a:xfrm>
          <a:off x="8989671" y="1167114"/>
          <a:ext cx="6105645" cy="713772"/>
        </a:xfrm>
        <a:prstGeom prst="round2SameRect">
          <a:avLst>
            <a:gd name="adj1" fmla="val 34235"/>
            <a:gd name="adj2" fmla="val 0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15</xdr:col>
      <xdr:colOff>299012</xdr:colOff>
      <xdr:row>7</xdr:row>
      <xdr:rowOff>115747</xdr:rowOff>
    </xdr:from>
    <xdr:to>
      <xdr:col>19</xdr:col>
      <xdr:colOff>260431</xdr:colOff>
      <xdr:row>10</xdr:row>
      <xdr:rowOff>28937</xdr:rowOff>
    </xdr:to>
    <xdr:sp macro="" textlink="">
      <xdr:nvSpPr>
        <xdr:cNvPr id="46" name="CaixaDeTexto 45"/>
        <xdr:cNvSpPr txBox="1"/>
      </xdr:nvSpPr>
      <xdr:spPr>
        <a:xfrm>
          <a:off x="11063468" y="1398608"/>
          <a:ext cx="2392102" cy="462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bg1"/>
              </a:solidFill>
            </a:rPr>
            <a:t>ECONOMIAS</a:t>
          </a:r>
        </a:p>
      </xdr:txBody>
    </xdr:sp>
    <xdr:clientData/>
  </xdr:twoCellAnchor>
  <xdr:twoCellAnchor editAs="oneCell">
    <xdr:from>
      <xdr:col>14</xdr:col>
      <xdr:colOff>279722</xdr:colOff>
      <xdr:row>7</xdr:row>
      <xdr:rowOff>28937</xdr:rowOff>
    </xdr:from>
    <xdr:to>
      <xdr:col>15</xdr:col>
      <xdr:colOff>260431</xdr:colOff>
      <xdr:row>10</xdr:row>
      <xdr:rowOff>67520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6507" y="1311798"/>
          <a:ext cx="588380" cy="588380"/>
        </a:xfrm>
        <a:prstGeom prst="rect">
          <a:avLst/>
        </a:prstGeom>
      </xdr:spPr>
    </xdr:pic>
    <xdr:clientData/>
  </xdr:twoCellAnchor>
  <xdr:twoCellAnchor>
    <xdr:from>
      <xdr:col>13</xdr:col>
      <xdr:colOff>250784</xdr:colOff>
      <xdr:row>9</xdr:row>
      <xdr:rowOff>0</xdr:rowOff>
    </xdr:from>
    <xdr:to>
      <xdr:col>20</xdr:col>
      <xdr:colOff>663327</xdr:colOff>
      <xdr:row>24</xdr:row>
      <xdr:rowOff>159297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 Monteiro" refreshedDate="45630.738618055555" createdVersion="5" refreshedVersion="5" minRefreshableVersion="3" recordCount="44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9:B65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"/>
  </dataFields>
  <formats count="3">
    <format dxfId="3">
      <pivotArea outline="0" collapsedLevelsAreSubtotals="1" fieldPosition="0"/>
    </format>
    <format dxfId="2">
      <pivotArea dataOnly="0" labelOnly="1" outline="0" fieldPosition="0">
        <references count="1">
          <reference field="2" count="1">
            <x v="1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3:B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5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3:B8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3" name="Tabela dinâmica3"/>
    <pivotTable tabId="4" name="Tabela dinâmica4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3" name="Tabela dinâmica3"/>
  </pivotTables>
  <data>
    <tabular pivotCacheId="1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ESES" style="SlicerStyleLight2" rowHeight="234950"/>
  <slicer name="Categoria" cache="SegmentaçãodeDados_Categoria" caption="CAtEGORIAS" style="SlicerStyleLight2" rowHeight="234950"/>
</slicers>
</file>

<file path=xl/tables/table1.xml><?xml version="1.0" encoding="utf-8"?>
<table xmlns="http://schemas.openxmlformats.org/spreadsheetml/2006/main" id="1" name="Tabela1" displayName="Tabela1" ref="A1:H45" totalsRowShown="0" headerRowDxfId="13" dataDxfId="12">
  <autoFilter ref="A1:H45"/>
  <tableColumns count="8">
    <tableColumn id="1" name="Data" dataDxfId="6"/>
    <tableColumn id="8" name="Mês" dataDxfId="4">
      <calculatedColumnFormula>MONTH(Tabela1[[#This Row],[Data]])</calculatedColumnFormula>
    </tableColumn>
    <tableColumn id="2" name="Tipo" dataDxfId="5"/>
    <tableColumn id="3" name="Categoria" dataDxfId="11"/>
    <tableColumn id="4" name="Descrição" dataDxfId="10"/>
    <tableColumn id="5" name="Valor" dataDxfId="9" dataCellStyle="Moeda"/>
    <tableColumn id="6" name="Operação Bancária" dataDxfId="8"/>
    <tableColumn id="7" name="Status" dataDxfId="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B3:C19" totalsRowShown="0">
  <autoFilter ref="B3:C19"/>
  <tableColumns count="2">
    <tableColumn id="1" name="Data de Lançamento "/>
    <tableColumn id="2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/>
  </sheetViews>
  <sheetFormatPr defaultRowHeight="14.4" x14ac:dyDescent="0.3"/>
  <cols>
    <col min="1" max="1" width="19.21875" style="1" customWidth="1"/>
    <col min="2" max="2" width="13.33203125" style="14" customWidth="1"/>
    <col min="3" max="7" width="23.6640625" style="1" customWidth="1"/>
  </cols>
  <sheetData>
    <row r="1" spans="1:8" x14ac:dyDescent="0.3">
      <c r="A1" s="5" t="s">
        <v>71</v>
      </c>
      <c r="B1" s="11" t="s">
        <v>76</v>
      </c>
      <c r="C1" s="5" t="s">
        <v>68</v>
      </c>
      <c r="D1" s="5" t="s">
        <v>69</v>
      </c>
      <c r="E1" s="5" t="s">
        <v>66</v>
      </c>
      <c r="F1" s="5" t="s">
        <v>65</v>
      </c>
      <c r="G1" s="5" t="s">
        <v>67</v>
      </c>
      <c r="H1" s="5" t="s">
        <v>70</v>
      </c>
    </row>
    <row r="2" spans="1:8" ht="12" customHeight="1" x14ac:dyDescent="0.3">
      <c r="A2" s="2">
        <v>45505</v>
      </c>
      <c r="B2" s="12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2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2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2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2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2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2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2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2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2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2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2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2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2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2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2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2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2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2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2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2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2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2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2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2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2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2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2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2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2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2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2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2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2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2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2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2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2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2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2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2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2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2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2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  <row r="47" spans="1:8" x14ac:dyDescent="0.3">
      <c r="A47" s="6" t="s">
        <v>68</v>
      </c>
      <c r="B47" s="13" t="s">
        <v>5</v>
      </c>
    </row>
    <row r="49" spans="1:3" x14ac:dyDescent="0.3">
      <c r="A49" s="6" t="s">
        <v>72</v>
      </c>
      <c r="B49" s="13" t="s">
        <v>74</v>
      </c>
      <c r="C49"/>
    </row>
    <row r="50" spans="1:3" x14ac:dyDescent="0.3">
      <c r="A50" s="7" t="s">
        <v>6</v>
      </c>
      <c r="B50" s="13">
        <v>1600</v>
      </c>
      <c r="C50"/>
    </row>
    <row r="51" spans="1:3" x14ac:dyDescent="0.3">
      <c r="A51" s="7" t="s">
        <v>32</v>
      </c>
      <c r="B51" s="13">
        <v>330</v>
      </c>
      <c r="C51"/>
    </row>
    <row r="52" spans="1:3" x14ac:dyDescent="0.3">
      <c r="A52" s="7" t="s">
        <v>18</v>
      </c>
      <c r="B52" s="13">
        <v>1100</v>
      </c>
      <c r="C52"/>
    </row>
    <row r="53" spans="1:3" x14ac:dyDescent="0.3">
      <c r="A53" s="7" t="s">
        <v>26</v>
      </c>
      <c r="B53" s="13">
        <v>3000</v>
      </c>
      <c r="C53"/>
    </row>
    <row r="54" spans="1:3" x14ac:dyDescent="0.3">
      <c r="A54" s="7" t="s">
        <v>38</v>
      </c>
      <c r="B54" s="13">
        <v>570</v>
      </c>
      <c r="C54"/>
    </row>
    <row r="55" spans="1:3" x14ac:dyDescent="0.3">
      <c r="A55" s="7" t="s">
        <v>14</v>
      </c>
      <c r="B55" s="13">
        <v>500</v>
      </c>
      <c r="C55"/>
    </row>
    <row r="56" spans="1:3" x14ac:dyDescent="0.3">
      <c r="A56" s="7" t="s">
        <v>34</v>
      </c>
      <c r="B56" s="13">
        <v>350</v>
      </c>
      <c r="C56"/>
    </row>
    <row r="57" spans="1:3" x14ac:dyDescent="0.3">
      <c r="A57" s="7" t="s">
        <v>30</v>
      </c>
      <c r="B57" s="13">
        <v>830</v>
      </c>
      <c r="C57"/>
    </row>
    <row r="58" spans="1:3" x14ac:dyDescent="0.3">
      <c r="A58" s="7" t="s">
        <v>16</v>
      </c>
      <c r="B58" s="13">
        <v>970</v>
      </c>
      <c r="C58"/>
    </row>
    <row r="59" spans="1:3" x14ac:dyDescent="0.3">
      <c r="A59" s="7" t="s">
        <v>24</v>
      </c>
      <c r="B59" s="13">
        <v>1400</v>
      </c>
      <c r="C59"/>
    </row>
    <row r="60" spans="1:3" x14ac:dyDescent="0.3">
      <c r="A60" s="7" t="s">
        <v>10</v>
      </c>
      <c r="B60" s="13">
        <v>800</v>
      </c>
      <c r="C60"/>
    </row>
    <row r="61" spans="1:3" x14ac:dyDescent="0.3">
      <c r="A61" s="7" t="s">
        <v>47</v>
      </c>
      <c r="B61" s="13">
        <v>250</v>
      </c>
      <c r="C61"/>
    </row>
    <row r="62" spans="1:3" x14ac:dyDescent="0.3">
      <c r="A62" s="7" t="s">
        <v>28</v>
      </c>
      <c r="B62" s="13">
        <v>1250</v>
      </c>
      <c r="C62"/>
    </row>
    <row r="63" spans="1:3" x14ac:dyDescent="0.3">
      <c r="A63" s="7" t="s">
        <v>20</v>
      </c>
      <c r="B63" s="13">
        <v>1500</v>
      </c>
      <c r="C63"/>
    </row>
    <row r="64" spans="1:3" x14ac:dyDescent="0.3">
      <c r="A64" s="7" t="s">
        <v>36</v>
      </c>
      <c r="B64" s="13">
        <v>1250</v>
      </c>
      <c r="C64"/>
    </row>
    <row r="65" spans="1:3" x14ac:dyDescent="0.3">
      <c r="A65" s="7" t="s">
        <v>73</v>
      </c>
      <c r="B65" s="13">
        <v>15700</v>
      </c>
      <c r="C65"/>
    </row>
    <row r="66" spans="1:3" x14ac:dyDescent="0.3">
      <c r="A66"/>
      <c r="B66" s="13"/>
      <c r="C66"/>
    </row>
    <row r="67" spans="1:3" x14ac:dyDescent="0.3">
      <c r="A67"/>
      <c r="B67" s="13"/>
    </row>
    <row r="68" spans="1:3" x14ac:dyDescent="0.3">
      <c r="A68"/>
      <c r="B68" s="13"/>
    </row>
    <row r="69" spans="1:3" x14ac:dyDescent="0.3">
      <c r="A69"/>
      <c r="B69" s="13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11" sqref="I11"/>
    </sheetView>
  </sheetViews>
  <sheetFormatPr defaultRowHeight="14.4" x14ac:dyDescent="0.3"/>
  <cols>
    <col min="1" max="1" width="19.21875" customWidth="1"/>
    <col min="2" max="2" width="13.33203125" bestFit="1" customWidth="1"/>
  </cols>
  <sheetData>
    <row r="1" spans="1:2" x14ac:dyDescent="0.3">
      <c r="A1" s="6" t="s">
        <v>68</v>
      </c>
      <c r="B1" t="s">
        <v>5</v>
      </c>
    </row>
    <row r="3" spans="1:2" x14ac:dyDescent="0.3">
      <c r="A3" s="6" t="s">
        <v>72</v>
      </c>
      <c r="B3" t="s">
        <v>74</v>
      </c>
    </row>
    <row r="4" spans="1:2" x14ac:dyDescent="0.3">
      <c r="A4" s="7" t="s">
        <v>6</v>
      </c>
      <c r="B4" s="8">
        <v>1600</v>
      </c>
    </row>
    <row r="5" spans="1:2" x14ac:dyDescent="0.3">
      <c r="A5" s="7" t="s">
        <v>32</v>
      </c>
      <c r="B5" s="8">
        <v>330</v>
      </c>
    </row>
    <row r="6" spans="1:2" x14ac:dyDescent="0.3">
      <c r="A6" s="7" t="s">
        <v>18</v>
      </c>
      <c r="B6" s="8">
        <v>1100</v>
      </c>
    </row>
    <row r="7" spans="1:2" x14ac:dyDescent="0.3">
      <c r="A7" s="7" t="s">
        <v>26</v>
      </c>
      <c r="B7" s="8">
        <v>3000</v>
      </c>
    </row>
    <row r="8" spans="1:2" x14ac:dyDescent="0.3">
      <c r="A8" s="7" t="s">
        <v>38</v>
      </c>
      <c r="B8" s="8">
        <v>570</v>
      </c>
    </row>
    <row r="9" spans="1:2" x14ac:dyDescent="0.3">
      <c r="A9" s="7" t="s">
        <v>14</v>
      </c>
      <c r="B9" s="8">
        <v>500</v>
      </c>
    </row>
    <row r="10" spans="1:2" x14ac:dyDescent="0.3">
      <c r="A10" s="7" t="s">
        <v>34</v>
      </c>
      <c r="B10" s="8">
        <v>350</v>
      </c>
    </row>
    <row r="11" spans="1:2" x14ac:dyDescent="0.3">
      <c r="A11" s="7" t="s">
        <v>30</v>
      </c>
      <c r="B11" s="8">
        <v>830</v>
      </c>
    </row>
    <row r="12" spans="1:2" x14ac:dyDescent="0.3">
      <c r="A12" s="7" t="s">
        <v>16</v>
      </c>
      <c r="B12" s="8">
        <v>970</v>
      </c>
    </row>
    <row r="13" spans="1:2" x14ac:dyDescent="0.3">
      <c r="A13" s="7" t="s">
        <v>24</v>
      </c>
      <c r="B13" s="8">
        <v>1400</v>
      </c>
    </row>
    <row r="14" spans="1:2" x14ac:dyDescent="0.3">
      <c r="A14" s="7" t="s">
        <v>10</v>
      </c>
      <c r="B14" s="8">
        <v>800</v>
      </c>
    </row>
    <row r="15" spans="1:2" x14ac:dyDescent="0.3">
      <c r="A15" s="7" t="s">
        <v>47</v>
      </c>
      <c r="B15" s="8">
        <v>250</v>
      </c>
    </row>
    <row r="16" spans="1:2" x14ac:dyDescent="0.3">
      <c r="A16" s="7" t="s">
        <v>28</v>
      </c>
      <c r="B16" s="8">
        <v>1250</v>
      </c>
    </row>
    <row r="17" spans="1:2" x14ac:dyDescent="0.3">
      <c r="A17" s="7" t="s">
        <v>20</v>
      </c>
      <c r="B17" s="8">
        <v>1500</v>
      </c>
    </row>
    <row r="18" spans="1:2" x14ac:dyDescent="0.3">
      <c r="A18" s="7" t="s">
        <v>36</v>
      </c>
      <c r="B18" s="8">
        <v>1250</v>
      </c>
    </row>
    <row r="19" spans="1:2" x14ac:dyDescent="0.3">
      <c r="A19" s="7" t="s">
        <v>73</v>
      </c>
      <c r="B19" s="8">
        <v>15700</v>
      </c>
    </row>
    <row r="21" spans="1:2" x14ac:dyDescent="0.3">
      <c r="A21" s="7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"/>
    </sheetView>
  </sheetViews>
  <sheetFormatPr defaultRowHeight="14.4" x14ac:dyDescent="0.3"/>
  <cols>
    <col min="1" max="1" width="17.21875" customWidth="1"/>
    <col min="2" max="2" width="13.33203125" bestFit="1" customWidth="1"/>
  </cols>
  <sheetData>
    <row r="1" spans="1:2" x14ac:dyDescent="0.3">
      <c r="A1" s="6" t="s">
        <v>68</v>
      </c>
      <c r="B1" t="s">
        <v>0</v>
      </c>
    </row>
    <row r="3" spans="1:2" x14ac:dyDescent="0.3">
      <c r="A3" s="6" t="s">
        <v>72</v>
      </c>
      <c r="B3" t="s">
        <v>74</v>
      </c>
    </row>
    <row r="4" spans="1:2" x14ac:dyDescent="0.3">
      <c r="A4" s="7" t="s">
        <v>43</v>
      </c>
      <c r="B4" s="8">
        <v>1200</v>
      </c>
    </row>
    <row r="5" spans="1:2" x14ac:dyDescent="0.3">
      <c r="A5" s="7" t="s">
        <v>22</v>
      </c>
      <c r="B5" s="8">
        <v>800</v>
      </c>
    </row>
    <row r="6" spans="1:2" x14ac:dyDescent="0.3">
      <c r="A6" s="7" t="s">
        <v>1</v>
      </c>
      <c r="B6" s="8">
        <v>15000</v>
      </c>
    </row>
    <row r="7" spans="1:2" x14ac:dyDescent="0.3">
      <c r="A7" s="7" t="s">
        <v>56</v>
      </c>
      <c r="B7" s="8">
        <v>1500</v>
      </c>
    </row>
    <row r="8" spans="1:2" x14ac:dyDescent="0.3">
      <c r="A8" s="7" t="s">
        <v>73</v>
      </c>
      <c r="B8" s="8">
        <v>18500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showGridLines="0" tabSelected="1" topLeftCell="A2" zoomScale="79" zoomScaleNormal="79" workbookViewId="0">
      <selection activeCell="O36" sqref="O36"/>
    </sheetView>
  </sheetViews>
  <sheetFormatPr defaultColWidth="0" defaultRowHeight="14.4" x14ac:dyDescent="0.3"/>
  <cols>
    <col min="1" max="1" width="32.88671875" style="10" customWidth="1"/>
    <col min="2" max="20" width="8.88671875" style="9" customWidth="1"/>
    <col min="21" max="21" width="36.6640625" style="9" customWidth="1"/>
    <col min="22" max="16383" width="8.88671875" hidden="1"/>
    <col min="16384" max="16384" width="0.3320312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workbookViewId="0">
      <selection activeCell="L16" sqref="L16"/>
    </sheetView>
  </sheetViews>
  <sheetFormatPr defaultRowHeight="14.4" x14ac:dyDescent="0.3"/>
  <cols>
    <col min="2" max="2" width="20.21875" customWidth="1"/>
    <col min="3" max="3" width="20.88671875" customWidth="1"/>
  </cols>
  <sheetData>
    <row r="1" spans="2:3" s="10" customFormat="1" ht="58.2" customHeight="1" x14ac:dyDescent="0.3"/>
    <row r="3" spans="2:3" x14ac:dyDescent="0.3">
      <c r="B3" t="s">
        <v>77</v>
      </c>
      <c r="C3" t="s">
        <v>78</v>
      </c>
    </row>
    <row r="4" spans="2:3" x14ac:dyDescent="0.3">
      <c r="B4" s="15">
        <v>45627</v>
      </c>
      <c r="C4" s="8">
        <v>50</v>
      </c>
    </row>
    <row r="5" spans="2:3" x14ac:dyDescent="0.3">
      <c r="B5" s="15">
        <v>45628</v>
      </c>
      <c r="C5" s="8">
        <v>11</v>
      </c>
    </row>
    <row r="6" spans="2:3" x14ac:dyDescent="0.3">
      <c r="B6" s="15">
        <v>45629</v>
      </c>
      <c r="C6" s="8">
        <v>39</v>
      </c>
    </row>
    <row r="7" spans="2:3" x14ac:dyDescent="0.3">
      <c r="B7" s="15">
        <v>45630</v>
      </c>
      <c r="C7" s="8">
        <v>88</v>
      </c>
    </row>
    <row r="8" spans="2:3" x14ac:dyDescent="0.3">
      <c r="B8" s="15">
        <v>45631</v>
      </c>
      <c r="C8" s="8">
        <v>87</v>
      </c>
    </row>
    <row r="9" spans="2:3" x14ac:dyDescent="0.3">
      <c r="B9" s="15">
        <v>45632</v>
      </c>
      <c r="C9" s="8">
        <v>100</v>
      </c>
    </row>
    <row r="10" spans="2:3" x14ac:dyDescent="0.3">
      <c r="B10" s="15">
        <v>45633</v>
      </c>
      <c r="C10" s="8">
        <v>50</v>
      </c>
    </row>
    <row r="11" spans="2:3" x14ac:dyDescent="0.3">
      <c r="B11" s="15">
        <v>45634</v>
      </c>
      <c r="C11" s="8">
        <v>25</v>
      </c>
    </row>
    <row r="12" spans="2:3" x14ac:dyDescent="0.3">
      <c r="B12" s="15">
        <v>45635</v>
      </c>
      <c r="C12" s="8">
        <v>28</v>
      </c>
    </row>
    <row r="13" spans="2:3" x14ac:dyDescent="0.3">
      <c r="B13" s="15">
        <v>45636</v>
      </c>
      <c r="C13" s="8">
        <v>52</v>
      </c>
    </row>
    <row r="14" spans="2:3" x14ac:dyDescent="0.3">
      <c r="B14" s="15">
        <v>45637</v>
      </c>
      <c r="C14" s="8">
        <v>67</v>
      </c>
    </row>
    <row r="15" spans="2:3" x14ac:dyDescent="0.3">
      <c r="B15" s="15">
        <v>45638</v>
      </c>
      <c r="C15" s="8">
        <v>84</v>
      </c>
    </row>
    <row r="16" spans="2:3" x14ac:dyDescent="0.3">
      <c r="B16" s="15">
        <v>45639</v>
      </c>
      <c r="C16" s="8">
        <v>85</v>
      </c>
    </row>
    <row r="17" spans="2:3" x14ac:dyDescent="0.3">
      <c r="B17" s="15">
        <v>45640</v>
      </c>
      <c r="C17" s="8">
        <v>55</v>
      </c>
    </row>
    <row r="18" spans="2:3" x14ac:dyDescent="0.3">
      <c r="B18" s="15">
        <v>45641</v>
      </c>
      <c r="C18" s="8">
        <v>32</v>
      </c>
    </row>
    <row r="19" spans="2:3" x14ac:dyDescent="0.3">
      <c r="B19" s="15">
        <v>45642</v>
      </c>
      <c r="C19" s="8">
        <v>94</v>
      </c>
    </row>
    <row r="21" spans="2:3" x14ac:dyDescent="0.3">
      <c r="B21" s="17" t="s">
        <v>80</v>
      </c>
      <c r="C21" s="8">
        <f>SUM(Tabela6[Depósito Reservado])</f>
        <v>947</v>
      </c>
    </row>
    <row r="22" spans="2:3" x14ac:dyDescent="0.3">
      <c r="B22" s="16" t="s">
        <v>79</v>
      </c>
      <c r="C22" s="8">
        <v>1000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purl.org/dc/terms/"/>
    <ds:schemaRef ds:uri="http://www.w3.org/XML/1998/namespace"/>
    <ds:schemaRef ds:uri="19483571-f922-4e8e-9c1c-26f0a225213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51b35d3-0456-4d6a-bc2f-da927e91d158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Controller</vt:lpstr>
      <vt:lpstr>Controller 2 Entrada</vt:lpstr>
      <vt:lpstr>Dashboard</vt:lpstr>
      <vt:lpstr>Caixinha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Carol Monteiro</cp:lastModifiedBy>
  <cp:revision/>
  <dcterms:created xsi:type="dcterms:W3CDTF">2015-06-05T18:19:34Z</dcterms:created>
  <dcterms:modified xsi:type="dcterms:W3CDTF">2024-12-04T22:41:15Z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