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1.xml" ContentType="application/vnd.openxmlformats-officedocument.themeOverrid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2.xml" ContentType="application/vnd.openxmlformats-officedocument.themeOverrid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3.xml" ContentType="application/vnd.openxmlformats-officedocument.themeOverrid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heme/themeOverride4.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Lenovo\Desktop\DATA PROJECTS\"/>
    </mc:Choice>
  </mc:AlternateContent>
  <bookViews>
    <workbookView xWindow="0" yWindow="0" windowWidth="20490" windowHeight="7620" activeTab="4"/>
  </bookViews>
  <sheets>
    <sheet name="onlinefoods" sheetId="1" r:id="rId1"/>
    <sheet name="WORKSHEET" sheetId="2" state="hidden" r:id="rId2"/>
    <sheet name="PIVOT TABLES" sheetId="3" state="hidden" r:id="rId3"/>
    <sheet name="DASHBOARD" sheetId="4" state="hidden" r:id="rId4"/>
    <sheet name="DASHBOARD." sheetId="5" r:id="rId5"/>
  </sheets>
  <definedNames>
    <definedName name="Slicer_Gender">#N/A</definedName>
    <definedName name="Slicer_Occupation">#N/A</definedName>
    <definedName name="Slicer_Output">#N/A</definedName>
  </definedNames>
  <calcPr calcId="162913"/>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B68" i="2" l="1"/>
  <c r="B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J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alcChain>
</file>

<file path=xl/sharedStrings.xml><?xml version="1.0" encoding="utf-8"?>
<sst xmlns="http://schemas.openxmlformats.org/spreadsheetml/2006/main" count="5155" uniqueCount="52">
  <si>
    <t>Age</t>
  </si>
  <si>
    <t>Gender</t>
  </si>
  <si>
    <t>Marital Status</t>
  </si>
  <si>
    <t>Occupation</t>
  </si>
  <si>
    <t>Monthly Income</t>
  </si>
  <si>
    <t>Educational Qualifications</t>
  </si>
  <si>
    <t>Family size</t>
  </si>
  <si>
    <t>latitude</t>
  </si>
  <si>
    <t>longitude</t>
  </si>
  <si>
    <t>Pin code</t>
  </si>
  <si>
    <t>Output</t>
  </si>
  <si>
    <t>Feedback</t>
  </si>
  <si>
    <t>Female</t>
  </si>
  <si>
    <t>Single</t>
  </si>
  <si>
    <t>Student</t>
  </si>
  <si>
    <t>No Income</t>
  </si>
  <si>
    <t>Post Graduate</t>
  </si>
  <si>
    <t>Yes</t>
  </si>
  <si>
    <t>Positive</t>
  </si>
  <si>
    <t>Below Rs.10000</t>
  </si>
  <si>
    <t>Graduate</t>
  </si>
  <si>
    <t>Male</t>
  </si>
  <si>
    <t xml:space="preserve">Negative </t>
  </si>
  <si>
    <t>Married</t>
  </si>
  <si>
    <t>Employee</t>
  </si>
  <si>
    <t>More than 50000</t>
  </si>
  <si>
    <t>Self Employeed</t>
  </si>
  <si>
    <t>10001 to 25000</t>
  </si>
  <si>
    <t>25001 to 50000</t>
  </si>
  <si>
    <t>Ph.D</t>
  </si>
  <si>
    <t>No</t>
  </si>
  <si>
    <t>Prefer not to say</t>
  </si>
  <si>
    <t>House wife</t>
  </si>
  <si>
    <t>Uneducated</t>
  </si>
  <si>
    <t>School</t>
  </si>
  <si>
    <t>FAMILY SIZE BRACKET</t>
  </si>
  <si>
    <t>AGE BRACKET</t>
  </si>
  <si>
    <t>Row Labels</t>
  </si>
  <si>
    <t>Grand Total</t>
  </si>
  <si>
    <t>Column Labels</t>
  </si>
  <si>
    <t>Count of Output</t>
  </si>
  <si>
    <t>INCOME BRACKET</t>
  </si>
  <si>
    <t>LESS THAN 10,000</t>
  </si>
  <si>
    <t>BETWEEN 10,001 AND 25,000</t>
  </si>
  <si>
    <t>BETWEEN 25,001 AND 50,000</t>
  </si>
  <si>
    <t>ABOVE 50,000</t>
  </si>
  <si>
    <t>MIDDLE AGE</t>
  </si>
  <si>
    <t>YOUNG ADULT</t>
  </si>
  <si>
    <t>MEDIUM</t>
  </si>
  <si>
    <t>SMALL</t>
  </si>
  <si>
    <t>Count of Feedback</t>
  </si>
  <si>
    <t>ONLINE FOOD ORDER PREDICTION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</si>
</sst>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36"/>
      <color theme="8" tint="-0.249977111117893"/>
      <name val="Calibri"/>
      <family val="2"/>
      <scheme val="minor"/>
    </font>
    <font>
      <b/>
      <sz val="20"/>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18" fillId="33" borderId="0" xfId="0" applyFont="1" applyFill="1" applyAlignment="1">
      <alignment horizontal="center"/>
    </xf>
    <xf numFmtId="0" fontId="17" fillId="34" borderId="0" xfId="0" applyFont="1" applyFill="1" applyAlignment="1">
      <alignment horizontal="center"/>
    </xf>
    <xf numFmtId="0" fontId="17" fillId="33" borderId="0" xfId="0" applyFont="1" applyFill="1"/>
    <xf numFmtId="0" fontId="19"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ill>
        <patternFill>
          <bgColor rgb="FF0D7B05"/>
        </patternFill>
      </fill>
    </dxf>
    <dxf>
      <font>
        <sz val="11"/>
        <name val="Calibri"/>
        <scheme val="minor"/>
      </font>
      <fill>
        <patternFill>
          <bgColor rgb="FF6600CC"/>
        </patternFill>
      </fill>
    </dxf>
    <dxf>
      <numFmt numFmtId="0" formatCode="General"/>
    </dxf>
    <dxf>
      <numFmt numFmtId="0" formatCode="General"/>
    </dxf>
  </dxfs>
  <tableStyles count="2" defaultTableStyle="TableStyleMedium2" defaultPivotStyle="PivotStyleLight16">
    <tableStyle name="Slicer Style 1" pivot="0" table="0" count="1">
      <tableStyleElement type="wholeTable" dxfId="1"/>
    </tableStyle>
    <tableStyle name="Slicer Style 2" pivot="0" table="0" count="1">
      <tableStyleElement type="headerRow" dxfId="0"/>
    </tableStyle>
  </tableStyles>
  <colors>
    <mruColors>
      <color rgb="FF0D7B05"/>
      <color rgb="FF6600CC"/>
      <color rgb="FFFF9900"/>
      <color rgb="FF66FFFF"/>
    </mruColors>
  </color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FOOD ORDER PREDICTION  DASHBOARD..xlsx]PIVOT TABLES!PivotTable2</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rgbClr val="66FFFF"/>
          </a:solidFill>
          <a:ln>
            <a:noFill/>
          </a:ln>
          <a:effectLst/>
        </c:spPr>
        <c:marker>
          <c:symbol val="none"/>
        </c:marker>
      </c:pivotFmt>
    </c:pivotFmts>
    <c:plotArea>
      <c:layout/>
      <c:barChart>
        <c:barDir val="col"/>
        <c:grouping val="clustered"/>
        <c:varyColors val="0"/>
        <c:ser>
          <c:idx val="0"/>
          <c:order val="0"/>
          <c:tx>
            <c:strRef>
              <c:f>'PIVOT TABLES'!$B$1:$B$2</c:f>
              <c:strCache>
                <c:ptCount val="1"/>
                <c:pt idx="0">
                  <c:v>Married</c:v>
                </c:pt>
              </c:strCache>
            </c:strRef>
          </c:tx>
          <c:spPr>
            <a:solidFill>
              <a:schemeClr val="accent1"/>
            </a:solidFill>
            <a:ln>
              <a:noFill/>
            </a:ln>
            <a:effectLst/>
          </c:spPr>
          <c:invertIfNegative val="0"/>
          <c:cat>
            <c:strRef>
              <c:f>'PIVOT TABLES'!$A$3:$A$5</c:f>
              <c:strCache>
                <c:ptCount val="2"/>
                <c:pt idx="0">
                  <c:v>SMALL</c:v>
                </c:pt>
                <c:pt idx="1">
                  <c:v>MEDIUM</c:v>
                </c:pt>
              </c:strCache>
            </c:strRef>
          </c:cat>
          <c:val>
            <c:numRef>
              <c:f>'PIVOT TABLES'!$B$3:$B$5</c:f>
              <c:numCache>
                <c:formatCode>General</c:formatCode>
                <c:ptCount val="2"/>
                <c:pt idx="0">
                  <c:v>4</c:v>
                </c:pt>
                <c:pt idx="1">
                  <c:v>1</c:v>
                </c:pt>
              </c:numCache>
            </c:numRef>
          </c:val>
          <c:extLst>
            <c:ext xmlns:c16="http://schemas.microsoft.com/office/drawing/2014/chart" uri="{C3380CC4-5D6E-409C-BE32-E72D297353CC}">
              <c16:uniqueId val="{00000000-F6EF-42F1-9762-21C778412C82}"/>
            </c:ext>
          </c:extLst>
        </c:ser>
        <c:ser>
          <c:idx val="1"/>
          <c:order val="1"/>
          <c:tx>
            <c:strRef>
              <c:f>'PIVOT TABLES'!$C$1:$C$2</c:f>
              <c:strCache>
                <c:ptCount val="1"/>
                <c:pt idx="0">
                  <c:v>Single</c:v>
                </c:pt>
              </c:strCache>
            </c:strRef>
          </c:tx>
          <c:spPr>
            <a:solidFill>
              <a:srgbClr val="66FFFF"/>
            </a:solidFill>
            <a:ln>
              <a:noFill/>
            </a:ln>
            <a:effectLst/>
          </c:spPr>
          <c:invertIfNegative val="0"/>
          <c:cat>
            <c:strRef>
              <c:f>'PIVOT TABLES'!$A$3:$A$5</c:f>
              <c:strCache>
                <c:ptCount val="2"/>
                <c:pt idx="0">
                  <c:v>SMALL</c:v>
                </c:pt>
                <c:pt idx="1">
                  <c:v>MEDIUM</c:v>
                </c:pt>
              </c:strCache>
            </c:strRef>
          </c:cat>
          <c:val>
            <c:numRef>
              <c:f>'PIVOT TABLES'!$C$3:$C$5</c:f>
              <c:numCache>
                <c:formatCode>General</c:formatCode>
                <c:ptCount val="2"/>
                <c:pt idx="0">
                  <c:v>92</c:v>
                </c:pt>
                <c:pt idx="1">
                  <c:v>47</c:v>
                </c:pt>
              </c:numCache>
            </c:numRef>
          </c:val>
          <c:extLst>
            <c:ext xmlns:c16="http://schemas.microsoft.com/office/drawing/2014/chart" uri="{C3380CC4-5D6E-409C-BE32-E72D297353CC}">
              <c16:uniqueId val="{00000002-F6EF-42F1-9762-21C778412C82}"/>
            </c:ext>
          </c:extLst>
        </c:ser>
        <c:dLbls>
          <c:showLegendKey val="0"/>
          <c:showVal val="0"/>
          <c:showCatName val="0"/>
          <c:showSerName val="0"/>
          <c:showPercent val="0"/>
          <c:showBubbleSize val="0"/>
        </c:dLbls>
        <c:gapWidth val="219"/>
        <c:overlap val="-27"/>
        <c:axId val="1835348415"/>
        <c:axId val="1835348831"/>
      </c:barChart>
      <c:catAx>
        <c:axId val="1835348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5348831"/>
        <c:crosses val="autoZero"/>
        <c:auto val="1"/>
        <c:lblAlgn val="ctr"/>
        <c:lblOffset val="100"/>
        <c:noMultiLvlLbl val="0"/>
      </c:catAx>
      <c:valAx>
        <c:axId val="1835348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5348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[ONLINE FOOD ORDER PREDICTION  DASHBOARD..xlsx]PIVOT TABLES!PivotTable3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PREDICTIONS BASED ON INCOME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8.4803149606299214E-2"/>
          <c:y val="0.26791447944006996"/>
          <c:w val="0.89019685039370078"/>
          <c:h val="0.48688721201516477"/>
        </c:manualLayout>
      </c:layout>
      <c:barChart>
        <c:barDir val="col"/>
        <c:grouping val="clustered"/>
        <c:varyColors val="0"/>
        <c:ser>
          <c:idx val="0"/>
          <c:order val="0"/>
          <c:tx>
            <c:strRef>
              <c:f>'PIVOT TABLES'!$B$18</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TABLES'!$A$19:$A$24</c:f>
              <c:strCache>
                <c:ptCount val="5"/>
                <c:pt idx="0">
                  <c:v>No Income</c:v>
                </c:pt>
                <c:pt idx="1">
                  <c:v>LESS THAN 10,000</c:v>
                </c:pt>
                <c:pt idx="2">
                  <c:v>BETWEEN 10,001 AND 25,000</c:v>
                </c:pt>
                <c:pt idx="3">
                  <c:v>BETWEEN 25,001 AND 50,000</c:v>
                </c:pt>
                <c:pt idx="4">
                  <c:v>ABOVE 50,000</c:v>
                </c:pt>
              </c:strCache>
            </c:strRef>
          </c:cat>
          <c:val>
            <c:numRef>
              <c:f>'PIVOT TABLES'!$B$19:$B$24</c:f>
              <c:numCache>
                <c:formatCode>General</c:formatCode>
                <c:ptCount val="5"/>
                <c:pt idx="0">
                  <c:v>72</c:v>
                </c:pt>
                <c:pt idx="1">
                  <c:v>8</c:v>
                </c:pt>
                <c:pt idx="2">
                  <c:v>2</c:v>
                </c:pt>
                <c:pt idx="3">
                  <c:v>2</c:v>
                </c:pt>
                <c:pt idx="4">
                  <c:v>1</c:v>
                </c:pt>
              </c:numCache>
            </c:numRef>
          </c:val>
          <c:extLst>
            <c:ext xmlns:c16="http://schemas.microsoft.com/office/drawing/2014/chart" uri="{C3380CC4-5D6E-409C-BE32-E72D297353CC}">
              <c16:uniqueId val="{00000000-3741-4B46-AA08-94B09C44DEBC}"/>
            </c:ext>
          </c:extLst>
        </c:ser>
        <c:dLbls>
          <c:dLblPos val="outEnd"/>
          <c:showLegendKey val="0"/>
          <c:showVal val="1"/>
          <c:showCatName val="0"/>
          <c:showSerName val="0"/>
          <c:showPercent val="0"/>
          <c:showBubbleSize val="0"/>
        </c:dLbls>
        <c:gapWidth val="219"/>
        <c:overlap val="-27"/>
        <c:axId val="1510257567"/>
        <c:axId val="1510255487"/>
      </c:barChart>
      <c:catAx>
        <c:axId val="15102575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255487"/>
        <c:crosses val="autoZero"/>
        <c:auto val="1"/>
        <c:lblAlgn val="ctr"/>
        <c:lblOffset val="100"/>
        <c:noMultiLvlLbl val="0"/>
      </c:catAx>
      <c:valAx>
        <c:axId val="1510255487"/>
        <c:scaling>
          <c:orientation val="minMax"/>
        </c:scaling>
        <c:delete val="1"/>
        <c:axPos val="l"/>
        <c:numFmt formatCode="General" sourceLinked="1"/>
        <c:majorTickMark val="out"/>
        <c:minorTickMark val="none"/>
        <c:tickLblPos val="nextTo"/>
        <c:crossAx val="15102575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[ONLINE FOOD ORDER PREDICTION  DASHBOARD..xlsx]PIVOT TABLES!PivotTable4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PREDICTIONS BASED ON AGE </a:t>
            </a:r>
            <a:endParaRPr lang="en-US"/>
          </a:p>
        </c:rich>
      </c:tx>
      <c:layout>
        <c:manualLayout>
          <c:xMode val="edge"/>
          <c:yMode val="edge"/>
          <c:x val="0.12763294294095595"/>
          <c:y val="0.1610163312919218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w="19050">
            <a:solidFill>
              <a:schemeClr val="bg1"/>
            </a:solidFill>
          </a:ln>
          <a:effectLst/>
        </c:spPr>
      </c:pivotFmt>
      <c:pivotFmt>
        <c:idx val="6"/>
        <c:spPr>
          <a:solidFill>
            <a:schemeClr val="accent6"/>
          </a:solidFill>
          <a:ln w="19050">
            <a:solidFill>
              <a:schemeClr val="bg1"/>
            </a:solidFill>
          </a:ln>
          <a:effectLst/>
        </c:spPr>
      </c:pivotFmt>
      <c:pivotFmt>
        <c:idx val="7"/>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solidFill>
          <a:ln w="19050">
            <a:solidFill>
              <a:schemeClr val="bg1"/>
            </a:solidFill>
          </a:ln>
          <a:effectLst/>
        </c:spPr>
      </c:pivotFmt>
      <c:pivotFmt>
        <c:idx val="9"/>
        <c:spPr>
          <a:solidFill>
            <a:schemeClr val="accent6"/>
          </a:solidFill>
          <a:ln w="19050">
            <a:solidFill>
              <a:schemeClr val="bg1"/>
            </a:solidFill>
          </a:ln>
          <a:effectLst/>
        </c:spPr>
      </c:pivotFmt>
      <c:pivotFmt>
        <c:idx val="10"/>
        <c:spPr>
          <a:solidFill>
            <a:schemeClr val="accent1"/>
          </a:solidFill>
          <a:ln w="19050">
            <a:solidFill>
              <a:schemeClr val="bg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rgbClr val="70AD47">
              <a:lumMod val="50000"/>
            </a:srgbClr>
          </a:solidFill>
          <a:ln w="19050">
            <a:solidFill>
              <a:schemeClr val="bg1"/>
            </a:solidFill>
          </a:ln>
          <a:effectLst/>
        </c:spPr>
      </c:pivotFmt>
      <c:pivotFmt>
        <c:idx val="12"/>
        <c:spPr>
          <a:solidFill>
            <a:schemeClr val="accent6"/>
          </a:solidFill>
          <a:ln w="19050">
            <a:solidFill>
              <a:schemeClr val="bg1"/>
            </a:solidFill>
          </a:ln>
          <a:effectLst/>
        </c:spPr>
      </c:pivotFmt>
    </c:pivotFmts>
    <c:plotArea>
      <c:layout/>
      <c:pieChart>
        <c:varyColors val="1"/>
        <c:ser>
          <c:idx val="0"/>
          <c:order val="0"/>
          <c:tx>
            <c:strRef>
              <c:f>'PIVOT TABLES'!$B$27</c:f>
              <c:strCache>
                <c:ptCount val="1"/>
                <c:pt idx="0">
                  <c:v>Total</c:v>
                </c:pt>
              </c:strCache>
            </c:strRef>
          </c:tx>
          <c:spPr>
            <a:ln>
              <a:solidFill>
                <a:schemeClr val="bg1"/>
              </a:solidFill>
            </a:ln>
          </c:spPr>
          <c:dPt>
            <c:idx val="0"/>
            <c:bubble3D val="0"/>
            <c:spPr>
              <a:solidFill>
                <a:srgbClr val="70AD47">
                  <a:lumMod val="50000"/>
                </a:srgbClr>
              </a:solidFill>
              <a:ln w="19050">
                <a:solidFill>
                  <a:schemeClr val="bg1"/>
                </a:solidFill>
              </a:ln>
              <a:effectLst/>
            </c:spPr>
            <c:extLst>
              <c:ext xmlns:c16="http://schemas.microsoft.com/office/drawing/2014/chart" uri="{C3380CC4-5D6E-409C-BE32-E72D297353CC}">
                <c16:uniqueId val="{00000001-39E0-4560-886E-BD0E1C8F47EB}"/>
              </c:ext>
            </c:extLst>
          </c:dPt>
          <c:dPt>
            <c:idx val="1"/>
            <c:bubble3D val="0"/>
            <c:spPr>
              <a:solidFill>
                <a:schemeClr val="accent6"/>
              </a:solidFill>
              <a:ln w="19050">
                <a:solidFill>
                  <a:schemeClr val="bg1"/>
                </a:solidFill>
              </a:ln>
              <a:effectLst/>
            </c:spPr>
            <c:extLst>
              <c:ext xmlns:c16="http://schemas.microsoft.com/office/drawing/2014/chart" uri="{C3380CC4-5D6E-409C-BE32-E72D297353CC}">
                <c16:uniqueId val="{00000003-39E0-4560-886E-BD0E1C8F47E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TABLES'!$A$28:$A$30</c:f>
              <c:strCache>
                <c:ptCount val="2"/>
                <c:pt idx="0">
                  <c:v>MIDDLE AGE</c:v>
                </c:pt>
                <c:pt idx="1">
                  <c:v>YOUNG ADULT</c:v>
                </c:pt>
              </c:strCache>
            </c:strRef>
          </c:cat>
          <c:val>
            <c:numRef>
              <c:f>'PIVOT TABLES'!$B$28:$B$30</c:f>
              <c:numCache>
                <c:formatCode>General</c:formatCode>
                <c:ptCount val="2"/>
                <c:pt idx="0">
                  <c:v>52</c:v>
                </c:pt>
                <c:pt idx="1">
                  <c:v>112</c:v>
                </c:pt>
              </c:numCache>
            </c:numRef>
          </c:val>
          <c:extLst>
            <c:ext xmlns:c16="http://schemas.microsoft.com/office/drawing/2014/chart" uri="{C3380CC4-5D6E-409C-BE32-E72D297353CC}">
              <c16:uniqueId val="{00000004-39E0-4560-886E-BD0E1C8F47E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[ONLINE FOOD ORDER PREDICTION  DASHBOARD..xlsx]PIVOT TABLES!PivotTable5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FEEDBACK</a:t>
            </a:r>
            <a:r>
              <a:rPr lang="en-US" baseline="0"/>
              <a:t> STATUS</a:t>
            </a:r>
            <a:endParaRPr lang="en-US"/>
          </a:p>
        </c:rich>
      </c:tx>
      <c:layout>
        <c:manualLayout>
          <c:xMode val="edge"/>
          <c:yMode val="edge"/>
          <c:x val="0.31604705171015929"/>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pivotFmt>
      <c:pivotFmt>
        <c:idx val="4"/>
        <c:spPr>
          <a:solidFill>
            <a:schemeClr val="accent6"/>
          </a:solidFill>
          <a:ln>
            <a:noFill/>
          </a:ln>
          <a:effectLst/>
        </c:spPr>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pivotFmt>
      <c:pivotFmt>
        <c:idx val="7"/>
        <c:spPr>
          <a:solidFill>
            <a:schemeClr val="accent6"/>
          </a:solidFill>
          <a:ln>
            <a:noFill/>
          </a:ln>
          <a:effectLst/>
        </c:spPr>
      </c:pivotFmt>
      <c:pivotFmt>
        <c:idx val="8"/>
        <c:spPr>
          <a:solidFill>
            <a:schemeClr val="accent5"/>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rgbClr val="70AD47">
              <a:lumMod val="50000"/>
            </a:srgbClr>
          </a:solidFill>
          <a:ln>
            <a:noFill/>
          </a:ln>
          <a:effectLst/>
        </c:spPr>
      </c:pivotFmt>
      <c:pivotFmt>
        <c:idx val="10"/>
        <c:spPr>
          <a:solidFill>
            <a:schemeClr val="accent6"/>
          </a:solidFill>
          <a:ln>
            <a:noFill/>
          </a:ln>
          <a:effectLst/>
        </c:spPr>
      </c:pivotFmt>
    </c:pivotFmts>
    <c:plotArea>
      <c:layout/>
      <c:barChart>
        <c:barDir val="col"/>
        <c:grouping val="clustered"/>
        <c:varyColors val="0"/>
        <c:ser>
          <c:idx val="0"/>
          <c:order val="0"/>
          <c:tx>
            <c:strRef>
              <c:f>'PIVOT TABLES'!$B$33</c:f>
              <c:strCache>
                <c:ptCount val="1"/>
                <c:pt idx="0">
                  <c:v>Total</c:v>
                </c:pt>
              </c:strCache>
            </c:strRef>
          </c:tx>
          <c:spPr>
            <a:solidFill>
              <a:schemeClr val="accent5"/>
            </a:solidFill>
            <a:ln>
              <a:noFill/>
            </a:ln>
            <a:effectLst/>
          </c:spPr>
          <c:invertIfNegative val="0"/>
          <c:dPt>
            <c:idx val="0"/>
            <c:invertIfNegative val="0"/>
            <c:bubble3D val="0"/>
            <c:spPr>
              <a:solidFill>
                <a:srgbClr val="70AD47">
                  <a:lumMod val="50000"/>
                </a:srgbClr>
              </a:solidFill>
              <a:ln>
                <a:noFill/>
              </a:ln>
              <a:effectLst/>
            </c:spPr>
            <c:extLst>
              <c:ext xmlns:c16="http://schemas.microsoft.com/office/drawing/2014/chart" uri="{C3380CC4-5D6E-409C-BE32-E72D297353CC}">
                <c16:uniqueId val="{00000001-F697-4BFB-8B00-95DBA3F60894}"/>
              </c:ext>
            </c:extLst>
          </c:dPt>
          <c:dPt>
            <c:idx val="1"/>
            <c:invertIfNegative val="0"/>
            <c:bubble3D val="0"/>
            <c:spPr>
              <a:solidFill>
                <a:schemeClr val="accent6"/>
              </a:solidFill>
              <a:ln>
                <a:noFill/>
              </a:ln>
              <a:effectLst/>
            </c:spPr>
            <c:extLst>
              <c:ext xmlns:c16="http://schemas.microsoft.com/office/drawing/2014/chart" uri="{C3380CC4-5D6E-409C-BE32-E72D297353CC}">
                <c16:uniqueId val="{00000003-F697-4BFB-8B00-95DBA3F6089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TABLES'!$A$34:$A$36</c:f>
              <c:strCache>
                <c:ptCount val="2"/>
                <c:pt idx="0">
                  <c:v>Negative </c:v>
                </c:pt>
                <c:pt idx="1">
                  <c:v>Positive</c:v>
                </c:pt>
              </c:strCache>
            </c:strRef>
          </c:cat>
          <c:val>
            <c:numRef>
              <c:f>'PIVOT TABLES'!$B$34:$B$36</c:f>
              <c:numCache>
                <c:formatCode>General</c:formatCode>
                <c:ptCount val="2"/>
                <c:pt idx="0">
                  <c:v>10</c:v>
                </c:pt>
                <c:pt idx="1">
                  <c:v>8</c:v>
                </c:pt>
              </c:numCache>
            </c:numRef>
          </c:val>
          <c:extLst>
            <c:ext xmlns:c16="http://schemas.microsoft.com/office/drawing/2014/chart" uri="{C3380CC4-5D6E-409C-BE32-E72D297353CC}">
              <c16:uniqueId val="{00000004-F697-4BFB-8B00-95DBA3F60894}"/>
            </c:ext>
          </c:extLst>
        </c:ser>
        <c:dLbls>
          <c:dLblPos val="outEnd"/>
          <c:showLegendKey val="0"/>
          <c:showVal val="1"/>
          <c:showCatName val="0"/>
          <c:showSerName val="0"/>
          <c:showPercent val="0"/>
          <c:showBubbleSize val="0"/>
        </c:dLbls>
        <c:gapWidth val="219"/>
        <c:overlap val="-27"/>
        <c:axId val="1503235311"/>
        <c:axId val="1503247375"/>
      </c:barChart>
      <c:catAx>
        <c:axId val="1503235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247375"/>
        <c:crosses val="autoZero"/>
        <c:auto val="1"/>
        <c:lblAlgn val="ctr"/>
        <c:lblOffset val="100"/>
        <c:noMultiLvlLbl val="0"/>
      </c:catAx>
      <c:valAx>
        <c:axId val="1503247375"/>
        <c:scaling>
          <c:orientation val="minMax"/>
        </c:scaling>
        <c:delete val="1"/>
        <c:axPos val="l"/>
        <c:numFmt formatCode="General" sourceLinked="1"/>
        <c:majorTickMark val="none"/>
        <c:minorTickMark val="none"/>
        <c:tickLblPos val="nextTo"/>
        <c:crossAx val="150323531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FOOD ORDER PREDICTION  DASHBOARD..xlsx]PIVOT TABLES!PivotTable3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 TABLES'!$B$18</c:f>
              <c:strCache>
                <c:ptCount val="1"/>
                <c:pt idx="0">
                  <c:v>Total</c:v>
                </c:pt>
              </c:strCache>
            </c:strRef>
          </c:tx>
          <c:spPr>
            <a:solidFill>
              <a:schemeClr val="accent1"/>
            </a:solidFill>
            <a:ln>
              <a:noFill/>
            </a:ln>
            <a:effectLst/>
          </c:spPr>
          <c:invertIfNegative val="0"/>
          <c:cat>
            <c:strRef>
              <c:f>'PIVOT TABLES'!$A$19:$A$24</c:f>
              <c:strCache>
                <c:ptCount val="5"/>
                <c:pt idx="0">
                  <c:v>No Income</c:v>
                </c:pt>
                <c:pt idx="1">
                  <c:v>LESS THAN 10,000</c:v>
                </c:pt>
                <c:pt idx="2">
                  <c:v>BETWEEN 10,001 AND 25,000</c:v>
                </c:pt>
                <c:pt idx="3">
                  <c:v>BETWEEN 25,001 AND 50,000</c:v>
                </c:pt>
                <c:pt idx="4">
                  <c:v>ABOVE 50,000</c:v>
                </c:pt>
              </c:strCache>
            </c:strRef>
          </c:cat>
          <c:val>
            <c:numRef>
              <c:f>'PIVOT TABLES'!$B$19:$B$24</c:f>
              <c:numCache>
                <c:formatCode>General</c:formatCode>
                <c:ptCount val="5"/>
                <c:pt idx="0">
                  <c:v>72</c:v>
                </c:pt>
                <c:pt idx="1">
                  <c:v>8</c:v>
                </c:pt>
                <c:pt idx="2">
                  <c:v>2</c:v>
                </c:pt>
                <c:pt idx="3">
                  <c:v>2</c:v>
                </c:pt>
                <c:pt idx="4">
                  <c:v>1</c:v>
                </c:pt>
              </c:numCache>
            </c:numRef>
          </c:val>
          <c:extLst>
            <c:ext xmlns:c16="http://schemas.microsoft.com/office/drawing/2014/chart" uri="{C3380CC4-5D6E-409C-BE32-E72D297353CC}">
              <c16:uniqueId val="{00000000-7DE6-41B2-BE0F-8F1090956893}"/>
            </c:ext>
          </c:extLst>
        </c:ser>
        <c:dLbls>
          <c:showLegendKey val="0"/>
          <c:showVal val="0"/>
          <c:showCatName val="0"/>
          <c:showSerName val="0"/>
          <c:showPercent val="0"/>
          <c:showBubbleSize val="0"/>
        </c:dLbls>
        <c:gapWidth val="219"/>
        <c:overlap val="-27"/>
        <c:axId val="1510257567"/>
        <c:axId val="1510255487"/>
      </c:barChart>
      <c:catAx>
        <c:axId val="1510257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255487"/>
        <c:crosses val="autoZero"/>
        <c:auto val="1"/>
        <c:lblAlgn val="ctr"/>
        <c:lblOffset val="100"/>
        <c:noMultiLvlLbl val="0"/>
      </c:catAx>
      <c:valAx>
        <c:axId val="1510255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257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FOOD ORDER PREDICTION  DASHBOARD..xlsx]PIVOT TABLES!PivotTable4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 TABLES'!$B$27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E03-4FFB-9F4F-90B2A20FC47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E03-4FFB-9F4F-90B2A20FC47A}"/>
              </c:ext>
            </c:extLst>
          </c:dPt>
          <c:cat>
            <c:strRef>
              <c:f>'PIVOT TABLES'!$A$28:$A$30</c:f>
              <c:strCache>
                <c:ptCount val="2"/>
                <c:pt idx="0">
                  <c:v>MIDDLE AGE</c:v>
                </c:pt>
                <c:pt idx="1">
                  <c:v>YOUNG ADULT</c:v>
                </c:pt>
              </c:strCache>
            </c:strRef>
          </c:cat>
          <c:val>
            <c:numRef>
              <c:f>'PIVOT TABLES'!$B$28:$B$30</c:f>
              <c:numCache>
                <c:formatCode>General</c:formatCode>
                <c:ptCount val="2"/>
                <c:pt idx="0">
                  <c:v>52</c:v>
                </c:pt>
                <c:pt idx="1">
                  <c:v>112</c:v>
                </c:pt>
              </c:numCache>
            </c:numRef>
          </c:val>
          <c:extLst>
            <c:ext xmlns:c16="http://schemas.microsoft.com/office/drawing/2014/chart" uri="{C3380CC4-5D6E-409C-BE32-E72D297353CC}">
              <c16:uniqueId val="{00000000-DB7D-41BE-98D6-C3D14B98F50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FOOD ORDER PREDICTION  DASHBOARD..xlsx]PIVOT TABLES!PivotTable5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 TABLES'!$B$33</c:f>
              <c:strCache>
                <c:ptCount val="1"/>
                <c:pt idx="0">
                  <c:v>Total</c:v>
                </c:pt>
              </c:strCache>
            </c:strRef>
          </c:tx>
          <c:spPr>
            <a:solidFill>
              <a:schemeClr val="accent1"/>
            </a:solidFill>
            <a:ln>
              <a:noFill/>
            </a:ln>
            <a:effectLst/>
          </c:spPr>
          <c:invertIfNegative val="0"/>
          <c:cat>
            <c:strRef>
              <c:f>'PIVOT TABLES'!$A$34:$A$36</c:f>
              <c:strCache>
                <c:ptCount val="2"/>
                <c:pt idx="0">
                  <c:v>Negative </c:v>
                </c:pt>
                <c:pt idx="1">
                  <c:v>Positive</c:v>
                </c:pt>
              </c:strCache>
            </c:strRef>
          </c:cat>
          <c:val>
            <c:numRef>
              <c:f>'PIVOT TABLES'!$B$34:$B$36</c:f>
              <c:numCache>
                <c:formatCode>General</c:formatCode>
                <c:ptCount val="2"/>
                <c:pt idx="0">
                  <c:v>10</c:v>
                </c:pt>
                <c:pt idx="1">
                  <c:v>8</c:v>
                </c:pt>
              </c:numCache>
            </c:numRef>
          </c:val>
          <c:extLst>
            <c:ext xmlns:c16="http://schemas.microsoft.com/office/drawing/2014/chart" uri="{C3380CC4-5D6E-409C-BE32-E72D297353CC}">
              <c16:uniqueId val="{00000000-18F4-4D8B-8995-E23A6DE5B6CC}"/>
            </c:ext>
          </c:extLst>
        </c:ser>
        <c:dLbls>
          <c:showLegendKey val="0"/>
          <c:showVal val="0"/>
          <c:showCatName val="0"/>
          <c:showSerName val="0"/>
          <c:showPercent val="0"/>
          <c:showBubbleSize val="0"/>
        </c:dLbls>
        <c:gapWidth val="219"/>
        <c:overlap val="-27"/>
        <c:axId val="1503235311"/>
        <c:axId val="1503247375"/>
      </c:barChart>
      <c:catAx>
        <c:axId val="1503235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247375"/>
        <c:crosses val="autoZero"/>
        <c:auto val="1"/>
        <c:lblAlgn val="ctr"/>
        <c:lblOffset val="100"/>
        <c:noMultiLvlLbl val="0"/>
      </c:catAx>
      <c:valAx>
        <c:axId val="1503247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235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FOOD ORDER PREDICTION  DASHBOARD..xlsx]PIVOT TABLES!PivotTable2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TOTAL ORDERS BASED ON FAMILY SIZE  </a:t>
            </a:r>
            <a:endParaRPr lang="en-US"/>
          </a:p>
        </c:rich>
      </c:tx>
      <c:layout>
        <c:manualLayout>
          <c:xMode val="edge"/>
          <c:yMode val="edge"/>
          <c:x val="0.15782633420822395"/>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5"/>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TABLES'!$B$1:$B$2</c:f>
              <c:strCache>
                <c:ptCount val="1"/>
                <c:pt idx="0">
                  <c:v>Married</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TABLES'!$A$3:$A$5</c:f>
              <c:strCache>
                <c:ptCount val="2"/>
                <c:pt idx="0">
                  <c:v>SMALL</c:v>
                </c:pt>
                <c:pt idx="1">
                  <c:v>MEDIUM</c:v>
                </c:pt>
              </c:strCache>
            </c:strRef>
          </c:cat>
          <c:val>
            <c:numRef>
              <c:f>'PIVOT TABLES'!$B$3:$B$5</c:f>
              <c:numCache>
                <c:formatCode>General</c:formatCode>
                <c:ptCount val="2"/>
                <c:pt idx="0">
                  <c:v>4</c:v>
                </c:pt>
                <c:pt idx="1">
                  <c:v>1</c:v>
                </c:pt>
              </c:numCache>
            </c:numRef>
          </c:val>
          <c:extLst>
            <c:ext xmlns:c16="http://schemas.microsoft.com/office/drawing/2014/chart" uri="{C3380CC4-5D6E-409C-BE32-E72D297353CC}">
              <c16:uniqueId val="{00000000-E065-40F8-852F-9ACE581EA2C4}"/>
            </c:ext>
          </c:extLst>
        </c:ser>
        <c:ser>
          <c:idx val="1"/>
          <c:order val="1"/>
          <c:tx>
            <c:strRef>
              <c:f>'PIVOT TABLES'!$C$1:$C$2</c:f>
              <c:strCache>
                <c:ptCount val="1"/>
                <c:pt idx="0">
                  <c:v>Single</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TABLES'!$A$3:$A$5</c:f>
              <c:strCache>
                <c:ptCount val="2"/>
                <c:pt idx="0">
                  <c:v>SMALL</c:v>
                </c:pt>
                <c:pt idx="1">
                  <c:v>MEDIUM</c:v>
                </c:pt>
              </c:strCache>
            </c:strRef>
          </c:cat>
          <c:val>
            <c:numRef>
              <c:f>'PIVOT TABLES'!$C$3:$C$5</c:f>
              <c:numCache>
                <c:formatCode>General</c:formatCode>
                <c:ptCount val="2"/>
                <c:pt idx="0">
                  <c:v>92</c:v>
                </c:pt>
                <c:pt idx="1">
                  <c:v>47</c:v>
                </c:pt>
              </c:numCache>
            </c:numRef>
          </c:val>
          <c:extLst>
            <c:ext xmlns:c16="http://schemas.microsoft.com/office/drawing/2014/chart" uri="{C3380CC4-5D6E-409C-BE32-E72D297353CC}">
              <c16:uniqueId val="{00000002-E065-40F8-852F-9ACE581EA2C4}"/>
            </c:ext>
          </c:extLst>
        </c:ser>
        <c:dLbls>
          <c:dLblPos val="outEnd"/>
          <c:showLegendKey val="0"/>
          <c:showVal val="1"/>
          <c:showCatName val="0"/>
          <c:showSerName val="0"/>
          <c:showPercent val="0"/>
          <c:showBubbleSize val="0"/>
        </c:dLbls>
        <c:gapWidth val="219"/>
        <c:overlap val="-27"/>
        <c:axId val="1835348415"/>
        <c:axId val="1835348831"/>
      </c:barChart>
      <c:catAx>
        <c:axId val="18353484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5348831"/>
        <c:crosses val="autoZero"/>
        <c:auto val="1"/>
        <c:lblAlgn val="ctr"/>
        <c:lblOffset val="100"/>
        <c:noMultiLvlLbl val="0"/>
      </c:catAx>
      <c:valAx>
        <c:axId val="1835348831"/>
        <c:scaling>
          <c:orientation val="minMax"/>
        </c:scaling>
        <c:delete val="1"/>
        <c:axPos val="l"/>
        <c:numFmt formatCode="General" sourceLinked="1"/>
        <c:majorTickMark val="out"/>
        <c:minorTickMark val="none"/>
        <c:tickLblPos val="nextTo"/>
        <c:crossAx val="183534841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FOOD ORDER PREDICTION  DASHBOARD..xlsx]PIVOT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PREDICTIONS BASED ON INCOME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8.4803149606299214E-2"/>
          <c:y val="0.26791447944006996"/>
          <c:w val="0.89019685039370078"/>
          <c:h val="0.48688721201516477"/>
        </c:manualLayout>
      </c:layout>
      <c:barChart>
        <c:barDir val="col"/>
        <c:grouping val="clustered"/>
        <c:varyColors val="0"/>
        <c:ser>
          <c:idx val="0"/>
          <c:order val="0"/>
          <c:tx>
            <c:strRef>
              <c:f>'PIVOT TABLES'!$B$18</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TABLES'!$A$19:$A$24</c:f>
              <c:strCache>
                <c:ptCount val="5"/>
                <c:pt idx="0">
                  <c:v>No Income</c:v>
                </c:pt>
                <c:pt idx="1">
                  <c:v>LESS THAN 10,000</c:v>
                </c:pt>
                <c:pt idx="2">
                  <c:v>BETWEEN 10,001 AND 25,000</c:v>
                </c:pt>
                <c:pt idx="3">
                  <c:v>BETWEEN 25,001 AND 50,000</c:v>
                </c:pt>
                <c:pt idx="4">
                  <c:v>ABOVE 50,000</c:v>
                </c:pt>
              </c:strCache>
            </c:strRef>
          </c:cat>
          <c:val>
            <c:numRef>
              <c:f>'PIVOT TABLES'!$B$19:$B$24</c:f>
              <c:numCache>
                <c:formatCode>General</c:formatCode>
                <c:ptCount val="5"/>
                <c:pt idx="0">
                  <c:v>72</c:v>
                </c:pt>
                <c:pt idx="1">
                  <c:v>8</c:v>
                </c:pt>
                <c:pt idx="2">
                  <c:v>2</c:v>
                </c:pt>
                <c:pt idx="3">
                  <c:v>2</c:v>
                </c:pt>
                <c:pt idx="4">
                  <c:v>1</c:v>
                </c:pt>
              </c:numCache>
            </c:numRef>
          </c:val>
          <c:extLst>
            <c:ext xmlns:c16="http://schemas.microsoft.com/office/drawing/2014/chart" uri="{C3380CC4-5D6E-409C-BE32-E72D297353CC}">
              <c16:uniqueId val="{00000000-6882-46D5-9C5B-D7A428C3D03F}"/>
            </c:ext>
          </c:extLst>
        </c:ser>
        <c:dLbls>
          <c:dLblPos val="outEnd"/>
          <c:showLegendKey val="0"/>
          <c:showVal val="1"/>
          <c:showCatName val="0"/>
          <c:showSerName val="0"/>
          <c:showPercent val="0"/>
          <c:showBubbleSize val="0"/>
        </c:dLbls>
        <c:gapWidth val="219"/>
        <c:overlap val="-27"/>
        <c:axId val="1510257567"/>
        <c:axId val="1510255487"/>
      </c:barChart>
      <c:catAx>
        <c:axId val="15102575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255487"/>
        <c:crosses val="autoZero"/>
        <c:auto val="1"/>
        <c:lblAlgn val="ctr"/>
        <c:lblOffset val="100"/>
        <c:noMultiLvlLbl val="0"/>
      </c:catAx>
      <c:valAx>
        <c:axId val="1510255487"/>
        <c:scaling>
          <c:orientation val="minMax"/>
        </c:scaling>
        <c:delete val="1"/>
        <c:axPos val="l"/>
        <c:numFmt formatCode="General" sourceLinked="1"/>
        <c:majorTickMark val="out"/>
        <c:minorTickMark val="none"/>
        <c:tickLblPos val="nextTo"/>
        <c:crossAx val="15102575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FOOD ORDER PREDICTION  DASHBOARD..xlsx]PIVOT TABLES!PivotTable4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PREDICTIONS BASED ON AGE </a:t>
            </a:r>
            <a:endParaRPr lang="en-US"/>
          </a:p>
        </c:rich>
      </c:tx>
      <c:layout>
        <c:manualLayout>
          <c:xMode val="edge"/>
          <c:yMode val="edge"/>
          <c:x val="0.12763294294095595"/>
          <c:y val="0.1610163312919218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bg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5"/>
          </a:solidFill>
          <a:ln w="19050">
            <a:solidFill>
              <a:schemeClr val="bg1"/>
            </a:solidFill>
          </a:ln>
          <a:effectLst/>
        </c:spPr>
      </c:pivotFmt>
      <c:pivotFmt>
        <c:idx val="6"/>
        <c:spPr>
          <a:solidFill>
            <a:schemeClr val="accent6"/>
          </a:solidFill>
          <a:ln w="19050">
            <a:solidFill>
              <a:schemeClr val="bg1"/>
            </a:solidFill>
          </a:ln>
          <a:effectLst/>
        </c:spPr>
      </c:pivotFmt>
    </c:pivotFmts>
    <c:plotArea>
      <c:layout/>
      <c:pieChart>
        <c:varyColors val="1"/>
        <c:ser>
          <c:idx val="0"/>
          <c:order val="0"/>
          <c:tx>
            <c:strRef>
              <c:f>'PIVOT TABLES'!$B$27</c:f>
              <c:strCache>
                <c:ptCount val="1"/>
                <c:pt idx="0">
                  <c:v>Total</c:v>
                </c:pt>
              </c:strCache>
            </c:strRef>
          </c:tx>
          <c:spPr>
            <a:ln>
              <a:solidFill>
                <a:schemeClr val="bg1"/>
              </a:solidFill>
            </a:ln>
          </c:spPr>
          <c:dPt>
            <c:idx val="0"/>
            <c:bubble3D val="0"/>
            <c:spPr>
              <a:solidFill>
                <a:schemeClr val="accent5"/>
              </a:solidFill>
              <a:ln w="19050">
                <a:solidFill>
                  <a:schemeClr val="bg1"/>
                </a:solidFill>
              </a:ln>
              <a:effectLst/>
            </c:spPr>
            <c:extLst>
              <c:ext xmlns:c16="http://schemas.microsoft.com/office/drawing/2014/chart" uri="{C3380CC4-5D6E-409C-BE32-E72D297353CC}">
                <c16:uniqueId val="{00000001-DB1F-4C21-A5B2-C235528210D4}"/>
              </c:ext>
            </c:extLst>
          </c:dPt>
          <c:dPt>
            <c:idx val="1"/>
            <c:bubble3D val="0"/>
            <c:spPr>
              <a:solidFill>
                <a:schemeClr val="accent6"/>
              </a:solidFill>
              <a:ln w="19050">
                <a:solidFill>
                  <a:schemeClr val="bg1"/>
                </a:solidFill>
              </a:ln>
              <a:effectLst/>
            </c:spPr>
            <c:extLst>
              <c:ext xmlns:c16="http://schemas.microsoft.com/office/drawing/2014/chart" uri="{C3380CC4-5D6E-409C-BE32-E72D297353CC}">
                <c16:uniqueId val="{00000003-DB1F-4C21-A5B2-C235528210D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TABLES'!$A$28:$A$30</c:f>
              <c:strCache>
                <c:ptCount val="2"/>
                <c:pt idx="0">
                  <c:v>MIDDLE AGE</c:v>
                </c:pt>
                <c:pt idx="1">
                  <c:v>YOUNG ADULT</c:v>
                </c:pt>
              </c:strCache>
            </c:strRef>
          </c:cat>
          <c:val>
            <c:numRef>
              <c:f>'PIVOT TABLES'!$B$28:$B$30</c:f>
              <c:numCache>
                <c:formatCode>General</c:formatCode>
                <c:ptCount val="2"/>
                <c:pt idx="0">
                  <c:v>52</c:v>
                </c:pt>
                <c:pt idx="1">
                  <c:v>112</c:v>
                </c:pt>
              </c:numCache>
            </c:numRef>
          </c:val>
          <c:extLst>
            <c:ext xmlns:c16="http://schemas.microsoft.com/office/drawing/2014/chart" uri="{C3380CC4-5D6E-409C-BE32-E72D297353CC}">
              <c16:uniqueId val="{00000004-DB1F-4C21-A5B2-C235528210D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FOOD ORDER PREDICTION  DASHBOARD..xlsx]PIVOT TABLES!PivotTable5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FEEDBACK</a:t>
            </a:r>
            <a:r>
              <a:rPr lang="en-US" baseline="0"/>
              <a:t> STATUS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5"/>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5"/>
          </a:solidFill>
          <a:ln>
            <a:noFill/>
          </a:ln>
          <a:effectLst/>
        </c:spPr>
      </c:pivotFmt>
      <c:pivotFmt>
        <c:idx val="4"/>
        <c:spPr>
          <a:solidFill>
            <a:schemeClr val="accent6"/>
          </a:solidFill>
          <a:ln>
            <a:noFill/>
          </a:ln>
          <a:effectLst/>
        </c:spPr>
      </c:pivotFmt>
    </c:pivotFmts>
    <c:plotArea>
      <c:layout/>
      <c:barChart>
        <c:barDir val="col"/>
        <c:grouping val="clustered"/>
        <c:varyColors val="0"/>
        <c:ser>
          <c:idx val="0"/>
          <c:order val="0"/>
          <c:tx>
            <c:strRef>
              <c:f>'PIVOT TABLES'!$B$33</c:f>
              <c:strCache>
                <c:ptCount val="1"/>
                <c:pt idx="0">
                  <c:v>Total</c:v>
                </c:pt>
              </c:strCache>
            </c:strRef>
          </c:tx>
          <c:spPr>
            <a:solidFill>
              <a:schemeClr val="accent5"/>
            </a:solidFill>
            <a:ln>
              <a:noFill/>
            </a:ln>
            <a:effectLst/>
          </c:spPr>
          <c:invertIfNegative val="0"/>
          <c:dPt>
            <c:idx val="0"/>
            <c:invertIfNegative val="0"/>
            <c:bubble3D val="0"/>
            <c:spPr>
              <a:solidFill>
                <a:schemeClr val="accent5"/>
              </a:solidFill>
              <a:ln>
                <a:noFill/>
              </a:ln>
              <a:effectLst/>
            </c:spPr>
            <c:extLst>
              <c:ext xmlns:c16="http://schemas.microsoft.com/office/drawing/2014/chart" uri="{C3380CC4-5D6E-409C-BE32-E72D297353CC}">
                <c16:uniqueId val="{00000003-50D0-46A1-8B62-1454D5851CDC}"/>
              </c:ext>
            </c:extLst>
          </c:dPt>
          <c:dPt>
            <c:idx val="1"/>
            <c:invertIfNegative val="0"/>
            <c:bubble3D val="0"/>
            <c:spPr>
              <a:solidFill>
                <a:schemeClr val="accent6"/>
              </a:solidFill>
              <a:ln>
                <a:noFill/>
              </a:ln>
              <a:effectLst/>
            </c:spPr>
            <c:extLst>
              <c:ext xmlns:c16="http://schemas.microsoft.com/office/drawing/2014/chart" uri="{C3380CC4-5D6E-409C-BE32-E72D297353CC}">
                <c16:uniqueId val="{00000010-50D0-46A1-8B62-1454D5851CD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TABLES'!$A$34:$A$36</c:f>
              <c:strCache>
                <c:ptCount val="2"/>
                <c:pt idx="0">
                  <c:v>Negative </c:v>
                </c:pt>
                <c:pt idx="1">
                  <c:v>Positive</c:v>
                </c:pt>
              </c:strCache>
            </c:strRef>
          </c:cat>
          <c:val>
            <c:numRef>
              <c:f>'PIVOT TABLES'!$B$34:$B$36</c:f>
              <c:numCache>
                <c:formatCode>General</c:formatCode>
                <c:ptCount val="2"/>
                <c:pt idx="0">
                  <c:v>10</c:v>
                </c:pt>
                <c:pt idx="1">
                  <c:v>8</c:v>
                </c:pt>
              </c:numCache>
            </c:numRef>
          </c:val>
          <c:extLst>
            <c:ext xmlns:c16="http://schemas.microsoft.com/office/drawing/2014/chart" uri="{C3380CC4-5D6E-409C-BE32-E72D297353CC}">
              <c16:uniqueId val="{00000000-50D0-46A1-8B62-1454D5851CDC}"/>
            </c:ext>
          </c:extLst>
        </c:ser>
        <c:dLbls>
          <c:dLblPos val="outEnd"/>
          <c:showLegendKey val="0"/>
          <c:showVal val="1"/>
          <c:showCatName val="0"/>
          <c:showSerName val="0"/>
          <c:showPercent val="0"/>
          <c:showBubbleSize val="0"/>
        </c:dLbls>
        <c:gapWidth val="219"/>
        <c:overlap val="-27"/>
        <c:axId val="1503235311"/>
        <c:axId val="1503247375"/>
      </c:barChart>
      <c:catAx>
        <c:axId val="1503235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247375"/>
        <c:crosses val="autoZero"/>
        <c:auto val="1"/>
        <c:lblAlgn val="ctr"/>
        <c:lblOffset val="100"/>
        <c:noMultiLvlLbl val="0"/>
      </c:catAx>
      <c:valAx>
        <c:axId val="1503247375"/>
        <c:scaling>
          <c:orientation val="minMax"/>
        </c:scaling>
        <c:delete val="1"/>
        <c:axPos val="l"/>
        <c:numFmt formatCode="General" sourceLinked="1"/>
        <c:majorTickMark val="none"/>
        <c:minorTickMark val="none"/>
        <c:tickLblPos val="nextTo"/>
        <c:crossAx val="150323531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[ONLINE FOOD ORDER PREDICTION  DASHBOARD..xlsx]PIVOT TABLES!PivotTable2</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TOTAL ORDERS BASED ON FAMILY SIZE  </a:t>
            </a:r>
            <a:endParaRPr lang="en-US"/>
          </a:p>
        </c:rich>
      </c:tx>
      <c:layout>
        <c:manualLayout>
          <c:xMode val="edge"/>
          <c:yMode val="edge"/>
          <c:x val="0.15782633420822395"/>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70AD47">
              <a:lumMod val="50000"/>
            </a:srgb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solidFill>
            <a:schemeClr val="accent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TABLES'!$B$1:$B$2</c:f>
              <c:strCache>
                <c:ptCount val="1"/>
                <c:pt idx="0">
                  <c:v>Married</c:v>
                </c:pt>
              </c:strCache>
            </c:strRef>
          </c:tx>
          <c:spPr>
            <a:solidFill>
              <a:srgbClr val="70AD47">
                <a:lumMod val="50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TABLES'!$A$3:$A$5</c:f>
              <c:strCache>
                <c:ptCount val="2"/>
                <c:pt idx="0">
                  <c:v>SMALL</c:v>
                </c:pt>
                <c:pt idx="1">
                  <c:v>MEDIUM</c:v>
                </c:pt>
              </c:strCache>
            </c:strRef>
          </c:cat>
          <c:val>
            <c:numRef>
              <c:f>'PIVOT TABLES'!$B$3:$B$5</c:f>
              <c:numCache>
                <c:formatCode>General</c:formatCode>
                <c:ptCount val="2"/>
                <c:pt idx="0">
                  <c:v>4</c:v>
                </c:pt>
                <c:pt idx="1">
                  <c:v>1</c:v>
                </c:pt>
              </c:numCache>
            </c:numRef>
          </c:val>
          <c:extLst>
            <c:ext xmlns:c16="http://schemas.microsoft.com/office/drawing/2014/chart" uri="{C3380CC4-5D6E-409C-BE32-E72D297353CC}">
              <c16:uniqueId val="{00000000-6B57-4CC3-B87A-B0195912BF81}"/>
            </c:ext>
          </c:extLst>
        </c:ser>
        <c:ser>
          <c:idx val="1"/>
          <c:order val="1"/>
          <c:tx>
            <c:strRef>
              <c:f>'PIVOT TABLES'!$C$1:$C$2</c:f>
              <c:strCache>
                <c:ptCount val="1"/>
                <c:pt idx="0">
                  <c:v>Single</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TABLES'!$A$3:$A$5</c:f>
              <c:strCache>
                <c:ptCount val="2"/>
                <c:pt idx="0">
                  <c:v>SMALL</c:v>
                </c:pt>
                <c:pt idx="1">
                  <c:v>MEDIUM</c:v>
                </c:pt>
              </c:strCache>
            </c:strRef>
          </c:cat>
          <c:val>
            <c:numRef>
              <c:f>'PIVOT TABLES'!$C$3:$C$5</c:f>
              <c:numCache>
                <c:formatCode>General</c:formatCode>
                <c:ptCount val="2"/>
                <c:pt idx="0">
                  <c:v>92</c:v>
                </c:pt>
                <c:pt idx="1">
                  <c:v>47</c:v>
                </c:pt>
              </c:numCache>
            </c:numRef>
          </c:val>
          <c:extLst>
            <c:ext xmlns:c16="http://schemas.microsoft.com/office/drawing/2014/chart" uri="{C3380CC4-5D6E-409C-BE32-E72D297353CC}">
              <c16:uniqueId val="{00000001-6B57-4CC3-B87A-B0195912BF81}"/>
            </c:ext>
          </c:extLst>
        </c:ser>
        <c:dLbls>
          <c:dLblPos val="outEnd"/>
          <c:showLegendKey val="0"/>
          <c:showVal val="1"/>
          <c:showCatName val="0"/>
          <c:showSerName val="0"/>
          <c:showPercent val="0"/>
          <c:showBubbleSize val="0"/>
        </c:dLbls>
        <c:gapWidth val="219"/>
        <c:overlap val="-27"/>
        <c:axId val="1835348415"/>
        <c:axId val="1835348831"/>
      </c:barChart>
      <c:catAx>
        <c:axId val="18353484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5348831"/>
        <c:crosses val="autoZero"/>
        <c:auto val="1"/>
        <c:lblAlgn val="ctr"/>
        <c:lblOffset val="100"/>
        <c:noMultiLvlLbl val="0"/>
      </c:catAx>
      <c:valAx>
        <c:axId val="1835348831"/>
        <c:scaling>
          <c:orientation val="minMax"/>
        </c:scaling>
        <c:delete val="1"/>
        <c:axPos val="l"/>
        <c:numFmt formatCode="General" sourceLinked="1"/>
        <c:majorTickMark val="out"/>
        <c:minorTickMark val="none"/>
        <c:tickLblPos val="nextTo"/>
        <c:crossAx val="183534841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4</xdr:col>
      <xdr:colOff>461962</xdr:colOff>
      <xdr:row>0</xdr:row>
      <xdr:rowOff>104775</xdr:rowOff>
    </xdr:from>
    <xdr:to>
      <xdr:col>12</xdr:col>
      <xdr:colOff>90487</xdr:colOff>
      <xdr:row>14</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519112</xdr:colOff>
      <xdr:row>16</xdr:row>
      <xdr:rowOff>57150</xdr:rowOff>
    </xdr:from>
    <xdr:to>
      <xdr:col>12</xdr:col>
      <xdr:colOff>147637</xdr:colOff>
      <xdr:row>30</xdr:row>
      <xdr:rowOff>133350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481012</xdr:colOff>
      <xdr:row>31</xdr:row>
      <xdr:rowOff>0</xdr:rowOff>
    </xdr:from>
    <xdr:to>
      <xdr:col>12</xdr:col>
      <xdr:colOff>109537</xdr:colOff>
      <xdr:row>45</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471487</xdr:colOff>
      <xdr:row>46</xdr:row>
      <xdr:rowOff>76200</xdr:rowOff>
    </xdr:from>
    <xdr:to>
      <xdr:col>12</xdr:col>
      <xdr:colOff>100012</xdr:colOff>
      <xdr:row>60</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123825</xdr:colOff>
      <xdr:row>4</xdr:row>
      <xdr:rowOff>19050</xdr:rowOff>
    </xdr:from>
    <xdr:to>
      <xdr:col>7</xdr:col>
      <xdr:colOff>533400</xdr:colOff>
      <xdr:row>18</xdr:row>
      <xdr:rowOff>95250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552450</xdr:colOff>
      <xdr:row>4</xdr:row>
      <xdr:rowOff>19050</xdr:rowOff>
    </xdr:from>
    <xdr:to>
      <xdr:col>13</xdr:col>
      <xdr:colOff>514350</xdr:colOff>
      <xdr:row>18</xdr:row>
      <xdr:rowOff>95250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133350</xdr:colOff>
      <xdr:row>18</xdr:row>
      <xdr:rowOff>114300</xdr:rowOff>
    </xdr:from>
    <xdr:to>
      <xdr:col>7</xdr:col>
      <xdr:colOff>552450</xdr:colOff>
      <xdr:row>33</xdr:row>
      <xdr:rowOff>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533400</xdr:colOff>
      <xdr:row>18</xdr:row>
      <xdr:rowOff>104775</xdr:rowOff>
    </xdr:from>
    <xdr:to>
      <xdr:col>13</xdr:col>
      <xdr:colOff>514350</xdr:colOff>
      <xdr:row>32</xdr:row>
      <xdr:rowOff>180975</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11</xdr:row>
      <xdr:rowOff>114300</xdr:rowOff>
    </xdr:from>
    <xdr:to>
      <xdr:col>2</xdr:col>
      <xdr:colOff>123825</xdr:colOff>
      <xdr:row>16</xdr:row>
      <xdr:rowOff>9525</xdr:rowOff>
    </xdr:to>
    <mc:AlternateContent xmlns:mc="http://schemas.openxmlformats.org/markup-compatibility/2006" xmlns:a14="http://schemas.microsoft.com/office/drawing/2010/main">
      <mc:Choice Requires="a14">
        <xdr:graphicFrame macro="">
          <xdr:nvGraphicFramePr>
            <xdr:cNvPr id="17"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2209800"/>
              <a:ext cx="1343025" cy="847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16</xdr:row>
      <xdr:rowOff>9526</xdr:rowOff>
    </xdr:from>
    <xdr:to>
      <xdr:col>2</xdr:col>
      <xdr:colOff>142875</xdr:colOff>
      <xdr:row>20</xdr:row>
      <xdr:rowOff>85726</xdr:rowOff>
    </xdr:to>
    <mc:AlternateContent xmlns:mc="http://schemas.openxmlformats.org/markup-compatibility/2006">
      <mc:Choice xmlns:a14="http://schemas.microsoft.com/office/drawing/2010/main" Requires="a14">
        <xdr:graphicFrame macro="">
          <xdr:nvGraphicFramePr>
            <xdr:cNvPr id="18" name="Output"/>
            <xdr:cNvGraphicFramePr/>
          </xdr:nvGraphicFramePr>
          <xdr:xfrm>
            <a:off x="0" y="0"/>
            <a:ext cx="0" cy="0"/>
          </xdr:xfrm>
          <a:graphic>
            <a:graphicData uri="http://schemas.microsoft.com/office/drawing/2010/slicer">
              <sle:slicer xmlns:sle="http://schemas.microsoft.com/office/drawing/2010/slicer" name="Output"/>
            </a:graphicData>
          </a:graphic>
        </xdr:graphicFrame>
      </mc:Choice>
      <mc:Fallback>
        <xdr:sp macro="" textlink="">
          <xdr:nvSpPr>
            <xdr:cNvPr id="0" name=""/>
            <xdr:cNvSpPr>
              <a:spLocks noTextEdit="1"/>
            </xdr:cNvSpPr>
          </xdr:nvSpPr>
          <xdr:spPr>
            <a:xfrm>
              <a:off x="28575" y="3057526"/>
              <a:ext cx="1333500" cy="838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571500</xdr:colOff>
      <xdr:row>4</xdr:row>
      <xdr:rowOff>19050</xdr:rowOff>
    </xdr:from>
    <xdr:to>
      <xdr:col>18</xdr:col>
      <xdr:colOff>571500</xdr:colOff>
      <xdr:row>16</xdr:row>
      <xdr:rowOff>19050</xdr:rowOff>
    </xdr:to>
    <xdr:sp macro="" textlink="">
      <xdr:nvSpPr>
        <xdr:cNvPr id="19" name="Rounded Rectangle 18"/>
        <xdr:cNvSpPr/>
      </xdr:nvSpPr>
      <xdr:spPr>
        <a:xfrm>
          <a:off x="8496300" y="781050"/>
          <a:ext cx="3048000" cy="22860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FINDINGS</a:t>
          </a:r>
        </a:p>
        <a:p>
          <a:pPr algn="l"/>
          <a:r>
            <a:rPr lang="en-US" sz="1100"/>
            <a:t>1.</a:t>
          </a:r>
          <a:r>
            <a:rPr lang="en-US" sz="1100" baseline="0"/>
            <a:t> Many Young adults order food online than people of middle age.</a:t>
          </a:r>
        </a:p>
        <a:p>
          <a:pPr algn="l"/>
          <a:r>
            <a:rPr lang="en-US" sz="1100"/>
            <a:t>2. Most</a:t>
          </a:r>
          <a:r>
            <a:rPr lang="en-US" sz="1100" baseline="0"/>
            <a:t> of the orders are from student with no income.</a:t>
          </a:r>
        </a:p>
        <a:p>
          <a:pPr algn="l"/>
          <a:r>
            <a:rPr lang="en-US" sz="1100" baseline="0"/>
            <a:t>3. Across all ages, females placed more orders than men did.</a:t>
          </a:r>
        </a:p>
        <a:p>
          <a:pPr algn="l"/>
          <a:r>
            <a:rPr lang="en-US" sz="1100" baseline="0"/>
            <a:t>4. Most of the feedback received was positive with a huge number of the negative feedbacks being from individuals that didn't have their orders delivered. </a:t>
          </a:r>
        </a:p>
        <a:p>
          <a:pPr algn="l"/>
          <a:endParaRPr lang="en-US" sz="1100" baseline="0"/>
        </a:p>
        <a:p>
          <a:pPr algn="l"/>
          <a:endParaRPr lang="en-US" sz="1100"/>
        </a:p>
      </xdr:txBody>
    </xdr:sp>
    <xdr:clientData/>
  </xdr:twoCellAnchor>
  <xdr:twoCellAnchor>
    <xdr:from>
      <xdr:col>13</xdr:col>
      <xdr:colOff>571501</xdr:colOff>
      <xdr:row>16</xdr:row>
      <xdr:rowOff>76200</xdr:rowOff>
    </xdr:from>
    <xdr:to>
      <xdr:col>18</xdr:col>
      <xdr:colOff>590551</xdr:colOff>
      <xdr:row>32</xdr:row>
      <xdr:rowOff>152400</xdr:rowOff>
    </xdr:to>
    <xdr:sp macro="" textlink="">
      <xdr:nvSpPr>
        <xdr:cNvPr id="20" name="Rounded Rectangular Callout 19"/>
        <xdr:cNvSpPr/>
      </xdr:nvSpPr>
      <xdr:spPr>
        <a:xfrm>
          <a:off x="8496301" y="3124200"/>
          <a:ext cx="3067050" cy="3124200"/>
        </a:xfrm>
        <a:prstGeom prst="wedgeRoundRectCallou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RECOMMENDATIONS</a:t>
          </a:r>
        </a:p>
        <a:p>
          <a:pPr algn="l"/>
          <a:r>
            <a:rPr lang="en-US" sz="1100"/>
            <a:t>1. Since</a:t>
          </a:r>
          <a:r>
            <a:rPr lang="en-US" sz="1100" baseline="0"/>
            <a:t> most of the online orders are from young adults, increased advertisement that targets that age group will be a great investment with high returns</a:t>
          </a:r>
        </a:p>
        <a:p>
          <a:pPr algn="l"/>
          <a:r>
            <a:rPr lang="en-US" sz="1100" baseline="0"/>
            <a:t>2. provision of discounts or cheap delivery charges for orders from students who have the highest number of online orders since most of  them have no income or  earn less than the average income. </a:t>
          </a:r>
        </a:p>
        <a:p>
          <a:pPr algn="l"/>
          <a:r>
            <a:rPr lang="en-US" sz="1100" baseline="0"/>
            <a:t>3. improving the delivery services to reduce the number of negative feedback.</a:t>
          </a:r>
        </a:p>
        <a:p>
          <a:pPr algn="l"/>
          <a:r>
            <a:rPr lang="en-US" sz="1100" baseline="0"/>
            <a:t>4. Enhancing of customer experience through prompt responses and offering of discounts to customer who give positive feedback to increase the number of returning customers. </a:t>
          </a:r>
          <a:endParaRPr lang="en-US" sz="1100"/>
        </a:p>
      </xdr:txBody>
    </xdr:sp>
    <xdr:clientData/>
  </xdr:twoCellAnchor>
  <xdr:twoCellAnchor editAs="oneCell">
    <xdr:from>
      <xdr:col>0</xdr:col>
      <xdr:colOff>0</xdr:colOff>
      <xdr:row>3</xdr:row>
      <xdr:rowOff>180976</xdr:rowOff>
    </xdr:from>
    <xdr:to>
      <xdr:col>2</xdr:col>
      <xdr:colOff>95250</xdr:colOff>
      <xdr:row>10</xdr:row>
      <xdr:rowOff>180976</xdr:rowOff>
    </xdr:to>
    <mc:AlternateContent xmlns:mc="http://schemas.openxmlformats.org/markup-compatibility/2006">
      <mc:Choice xmlns:a14="http://schemas.microsoft.com/office/drawing/2010/main" Requires="a14">
        <xdr:graphicFrame macro="">
          <xdr:nvGraphicFramePr>
            <xdr:cNvPr id="2"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752476"/>
              <a:ext cx="1314450"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4</xdr:row>
      <xdr:rowOff>9525</xdr:rowOff>
    </xdr:from>
    <xdr:to>
      <xdr:col>8</xdr:col>
      <xdr:colOff>409575</xdr:colOff>
      <xdr:row>18</xdr:row>
      <xdr:rowOff>85725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609599</xdr:colOff>
      <xdr:row>0</xdr:row>
      <xdr:rowOff>0</xdr:rowOff>
    </xdr:from>
    <xdr:to>
      <xdr:col>14</xdr:col>
      <xdr:colOff>295274</xdr:colOff>
      <xdr:row>4</xdr:row>
      <xdr:rowOff>19050</xdr:rowOff>
    </xdr:to>
    <mc:AlternateContent xmlns:mc="http://schemas.openxmlformats.org/markup-compatibility/2006">
      <mc:Choice xmlns:a14="http://schemas.microsoft.com/office/drawing/2010/main" Requires="a14">
        <xdr:graphicFrame macro="">
          <xdr:nvGraphicFramePr>
            <xdr:cNvPr id="12" name="Occupation 1"/>
            <xdr:cNvGraphicFramePr/>
          </xdr:nvGraphicFramePr>
          <xdr:xfrm>
            <a:off x="0" y="0"/>
            <a:ext cx="0" cy="0"/>
          </xdr:xfrm>
          <a:graphic>
            <a:graphicData uri="http://schemas.microsoft.com/office/drawing/2010/slicer">
              <sle:slicer xmlns:sle="http://schemas.microsoft.com/office/drawing/2010/slicer" name="Occupation 1"/>
            </a:graphicData>
          </a:graphic>
        </xdr:graphicFrame>
      </mc:Choice>
      <mc:Fallback>
        <xdr:sp macro="" textlink="">
          <xdr:nvSpPr>
            <xdr:cNvPr id="0" name=""/>
            <xdr:cNvSpPr>
              <a:spLocks noTextEdit="1"/>
            </xdr:cNvSpPr>
          </xdr:nvSpPr>
          <xdr:spPr>
            <a:xfrm>
              <a:off x="5486399" y="0"/>
              <a:ext cx="3343275" cy="781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371475</xdr:colOff>
      <xdr:row>3</xdr:row>
      <xdr:rowOff>180975</xdr:rowOff>
    </xdr:from>
    <xdr:to>
      <xdr:col>14</xdr:col>
      <xdr:colOff>333375</xdr:colOff>
      <xdr:row>18</xdr:row>
      <xdr:rowOff>66675</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571500</xdr:colOff>
      <xdr:row>18</xdr:row>
      <xdr:rowOff>47625</xdr:rowOff>
    </xdr:from>
    <xdr:to>
      <xdr:col>8</xdr:col>
      <xdr:colOff>381000</xdr:colOff>
      <xdr:row>32</xdr:row>
      <xdr:rowOff>123825</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371475</xdr:colOff>
      <xdr:row>17</xdr:row>
      <xdr:rowOff>152400</xdr:rowOff>
    </xdr:from>
    <xdr:to>
      <xdr:col>14</xdr:col>
      <xdr:colOff>352425</xdr:colOff>
      <xdr:row>32</xdr:row>
      <xdr:rowOff>38100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323850</xdr:colOff>
      <xdr:row>0</xdr:row>
      <xdr:rowOff>1</xdr:rowOff>
    </xdr:from>
    <xdr:to>
      <xdr:col>17</xdr:col>
      <xdr:colOff>219075</xdr:colOff>
      <xdr:row>3</xdr:row>
      <xdr:rowOff>171451</xdr:rowOff>
    </xdr:to>
    <mc:AlternateContent xmlns:mc="http://schemas.openxmlformats.org/markup-compatibility/2006">
      <mc:Choice xmlns:a14="http://schemas.microsoft.com/office/drawing/2010/main" Requires="a14">
        <xdr:graphicFrame macro="">
          <xdr:nvGraphicFramePr>
            <xdr:cNvPr id="22" name="Gender 1"/>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8858250" y="1"/>
              <a:ext cx="1724025" cy="742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257175</xdr:colOff>
      <xdr:row>0</xdr:row>
      <xdr:rowOff>19050</xdr:rowOff>
    </xdr:from>
    <xdr:to>
      <xdr:col>19</xdr:col>
      <xdr:colOff>371474</xdr:colOff>
      <xdr:row>3</xdr:row>
      <xdr:rowOff>152400</xdr:rowOff>
    </xdr:to>
    <mc:AlternateContent xmlns:mc="http://schemas.openxmlformats.org/markup-compatibility/2006">
      <mc:Choice xmlns:a14="http://schemas.microsoft.com/office/drawing/2010/main" Requires="a14">
        <xdr:graphicFrame macro="">
          <xdr:nvGraphicFramePr>
            <xdr:cNvPr id="25" name="Output 1"/>
            <xdr:cNvGraphicFramePr/>
          </xdr:nvGraphicFramePr>
          <xdr:xfrm>
            <a:off x="0" y="0"/>
            <a:ext cx="0" cy="0"/>
          </xdr:xfrm>
          <a:graphic>
            <a:graphicData uri="http://schemas.microsoft.com/office/drawing/2010/slicer">
              <sle:slicer xmlns:sle="http://schemas.microsoft.com/office/drawing/2010/slicer" name="Output 1"/>
            </a:graphicData>
          </a:graphic>
        </xdr:graphicFrame>
      </mc:Choice>
      <mc:Fallback>
        <xdr:sp macro="" textlink="">
          <xdr:nvSpPr>
            <xdr:cNvPr id="0" name=""/>
            <xdr:cNvSpPr>
              <a:spLocks noTextEdit="1"/>
            </xdr:cNvSpPr>
          </xdr:nvSpPr>
          <xdr:spPr>
            <a:xfrm>
              <a:off x="10620375" y="19050"/>
              <a:ext cx="1333499" cy="704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371475</xdr:colOff>
      <xdr:row>3</xdr:row>
      <xdr:rowOff>171450</xdr:rowOff>
    </xdr:from>
    <xdr:to>
      <xdr:col>19</xdr:col>
      <xdr:colOff>371475</xdr:colOff>
      <xdr:row>15</xdr:row>
      <xdr:rowOff>171450</xdr:rowOff>
    </xdr:to>
    <xdr:sp macro="" textlink="">
      <xdr:nvSpPr>
        <xdr:cNvPr id="30" name="Rounded Rectangle 29"/>
        <xdr:cNvSpPr/>
      </xdr:nvSpPr>
      <xdr:spPr>
        <a:xfrm>
          <a:off x="8905875" y="742950"/>
          <a:ext cx="3048000" cy="2286000"/>
        </a:xfrm>
        <a:prstGeom prst="roundRect">
          <a:avLst/>
        </a:prstGeom>
        <a:solidFill>
          <a:sysClr val="window" lastClr="FFFFFF"/>
        </a:solidFill>
        <a:ln w="12700" cap="flat" cmpd="sng" algn="ctr">
          <a:solidFill>
            <a:srgbClr val="70AD47"/>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FINDINGS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1. Many Young adults order food online than people of middle age.</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2. Most of the orders are from student with no income.</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3. Across all ages, females placed more orders than men did.</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4. Most of the feedback received was positive with a huge number of the negative feedbacks being from individuals that didn't have their orders delivered. </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xdr:txBody>
    </xdr:sp>
    <xdr:clientData/>
  </xdr:twoCellAnchor>
  <xdr:twoCellAnchor>
    <xdr:from>
      <xdr:col>14</xdr:col>
      <xdr:colOff>409575</xdr:colOff>
      <xdr:row>16</xdr:row>
      <xdr:rowOff>85725</xdr:rowOff>
    </xdr:from>
    <xdr:to>
      <xdr:col>19</xdr:col>
      <xdr:colOff>428625</xdr:colOff>
      <xdr:row>32</xdr:row>
      <xdr:rowOff>161925</xdr:rowOff>
    </xdr:to>
    <xdr:sp macro="" textlink="">
      <xdr:nvSpPr>
        <xdr:cNvPr id="38" name="Rounded Rectangular Callout 37"/>
        <xdr:cNvSpPr/>
      </xdr:nvSpPr>
      <xdr:spPr>
        <a:xfrm>
          <a:off x="8943975" y="3133725"/>
          <a:ext cx="3067050" cy="3124200"/>
        </a:xfrm>
        <a:prstGeom prst="wedgeRoundRectCallout">
          <a:avLst/>
        </a:prstGeom>
        <a:solidFill>
          <a:sysClr val="window" lastClr="FFFFFF"/>
        </a:solidFill>
        <a:ln w="12700" cap="flat" cmpd="sng" algn="ctr">
          <a:solidFill>
            <a:srgbClr val="70AD47"/>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RECOMMENDATIONS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1. Since most of the online orders are from young adults, increased advertisement that targets that age group will be a great investment with high returns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2. provision of discounts or cheap delivery charges for orders from students who have the highest number of online orders since most of  them have no income or  earn less than the average income. </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3. improving the delivery services to reduce the number of negative feedback.</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4. Enhancing of customer experience through prompt responses and offering of discounts to customer who give positive feedback to increase the number of returning customers. </a:t>
          </a:r>
        </a:p>
      </xdr:txBody>
    </xdr:sp>
    <xdr:clientData/>
  </xdr:twoCellAnchor>
  <xdr:twoCellAnchor>
    <xdr:from>
      <xdr:col>0</xdr:col>
      <xdr:colOff>47625</xdr:colOff>
      <xdr:row>4</xdr:row>
      <xdr:rowOff>9525</xdr:rowOff>
    </xdr:from>
    <xdr:to>
      <xdr:col>3</xdr:col>
      <xdr:colOff>76200</xdr:colOff>
      <xdr:row>8</xdr:row>
      <xdr:rowOff>47625</xdr:rowOff>
    </xdr:to>
    <xdr:sp macro="" textlink="">
      <xdr:nvSpPr>
        <xdr:cNvPr id="40" name="Rounded Rectangle 39"/>
        <xdr:cNvSpPr/>
      </xdr:nvSpPr>
      <xdr:spPr>
        <a:xfrm>
          <a:off x="47625" y="771525"/>
          <a:ext cx="1857375" cy="8001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400">
              <a:solidFill>
                <a:sysClr val="windowText" lastClr="000000"/>
              </a:solidFill>
              <a:effectLst>
                <a:innerShdw blurRad="63500" dist="50800" dir="18900000">
                  <a:prstClr val="black">
                    <a:alpha val="50000"/>
                  </a:prstClr>
                </a:innerShdw>
              </a:effectLst>
            </a:rPr>
            <a:t>TOTAL</a:t>
          </a:r>
          <a:r>
            <a:rPr lang="en-US" sz="1400" baseline="0">
              <a:solidFill>
                <a:sysClr val="windowText" lastClr="000000"/>
              </a:solidFill>
              <a:effectLst>
                <a:innerShdw blurRad="63500" dist="50800" dir="18900000">
                  <a:prstClr val="black">
                    <a:alpha val="50000"/>
                  </a:prstClr>
                </a:innerShdw>
              </a:effectLst>
            </a:rPr>
            <a:t> ORDERS</a:t>
          </a:r>
        </a:p>
        <a:p>
          <a:pPr algn="l"/>
          <a:r>
            <a:rPr lang="en-US" sz="1400" baseline="0">
              <a:solidFill>
                <a:sysClr val="windowText" lastClr="000000"/>
              </a:solidFill>
            </a:rPr>
            <a:t>285</a:t>
          </a:r>
          <a:endParaRPr lang="en-US" sz="1400">
            <a:solidFill>
              <a:sysClr val="windowText" lastClr="000000"/>
            </a:solidFill>
          </a:endParaRPr>
        </a:p>
      </xdr:txBody>
    </xdr:sp>
    <xdr:clientData/>
  </xdr:twoCellAnchor>
  <xdr:twoCellAnchor>
    <xdr:from>
      <xdr:col>0</xdr:col>
      <xdr:colOff>0</xdr:colOff>
      <xdr:row>8</xdr:row>
      <xdr:rowOff>123826</xdr:rowOff>
    </xdr:from>
    <xdr:to>
      <xdr:col>3</xdr:col>
      <xdr:colOff>95249</xdr:colOff>
      <xdr:row>13</xdr:row>
      <xdr:rowOff>38100</xdr:rowOff>
    </xdr:to>
    <xdr:sp macro="" textlink="">
      <xdr:nvSpPr>
        <xdr:cNvPr id="41" name="Rounded Rectangle 40"/>
        <xdr:cNvSpPr/>
      </xdr:nvSpPr>
      <xdr:spPr>
        <a:xfrm>
          <a:off x="0" y="1647826"/>
          <a:ext cx="1924049" cy="866774"/>
        </a:xfrm>
        <a:prstGeom prst="roundRect">
          <a:avLst/>
        </a:prstGeom>
        <a:solidFill>
          <a:schemeClr val="accent6"/>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STATUS BY OUTPUT</a:t>
          </a:r>
        </a:p>
        <a:p>
          <a:pPr marL="171450" indent="-171450" algn="l">
            <a:buFont typeface="Wingdings" panose="05000000000000000000" pitchFamily="2" charset="2"/>
            <a:buChar char="v"/>
          </a:pPr>
          <a:r>
            <a:rPr lang="en-US" sz="1100"/>
            <a:t>ORDERS DELIVERED   218</a:t>
          </a:r>
        </a:p>
        <a:p>
          <a:pPr marL="171450" indent="-171450" algn="l">
            <a:buFont typeface="Wingdings" panose="05000000000000000000" pitchFamily="2" charset="2"/>
            <a:buChar char="v"/>
          </a:pPr>
          <a:r>
            <a:rPr lang="en-US" sz="1100"/>
            <a:t>ORDERS</a:t>
          </a:r>
          <a:r>
            <a:rPr lang="en-US" sz="1100" baseline="0"/>
            <a:t> NOT DELIVERED                  67</a:t>
          </a:r>
          <a:endParaRPr lang="en-US" sz="1100"/>
        </a:p>
      </xdr:txBody>
    </xdr:sp>
    <xdr:clientData/>
  </xdr:twoCellAnchor>
  <xdr:twoCellAnchor>
    <xdr:from>
      <xdr:col>0</xdr:col>
      <xdr:colOff>19050</xdr:colOff>
      <xdr:row>13</xdr:row>
      <xdr:rowOff>85725</xdr:rowOff>
    </xdr:from>
    <xdr:to>
      <xdr:col>3</xdr:col>
      <xdr:colOff>57150</xdr:colOff>
      <xdr:row>18</xdr:row>
      <xdr:rowOff>47625</xdr:rowOff>
    </xdr:to>
    <xdr:sp macro="" textlink="">
      <xdr:nvSpPr>
        <xdr:cNvPr id="42" name="Rounded Rectangle 41"/>
        <xdr:cNvSpPr/>
      </xdr:nvSpPr>
      <xdr:spPr>
        <a:xfrm>
          <a:off x="19050" y="2562225"/>
          <a:ext cx="1866900" cy="9144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FEEDBACK</a:t>
          </a:r>
          <a:r>
            <a:rPr lang="en-US" sz="1100" baseline="0"/>
            <a:t> COUNT FROM ORDERS DELIVERED</a:t>
          </a:r>
        </a:p>
        <a:p>
          <a:pPr marL="171450" indent="-171450" algn="l">
            <a:buFont typeface="Wingdings" panose="05000000000000000000" pitchFamily="2" charset="2"/>
            <a:buChar char="v"/>
          </a:pPr>
          <a:r>
            <a:rPr lang="en-US" sz="1100" baseline="0"/>
            <a:t>POSITIVE      203</a:t>
          </a:r>
        </a:p>
        <a:p>
          <a:pPr marL="171450" indent="-171450" algn="l">
            <a:buFont typeface="Wingdings" panose="05000000000000000000" pitchFamily="2" charset="2"/>
            <a:buChar char="v"/>
          </a:pPr>
          <a:r>
            <a:rPr lang="en-US" sz="1100" baseline="0"/>
            <a:t>NEGATIVE     15</a:t>
          </a:r>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368.590526967593" createdVersion="6" refreshedVersion="6" minRefreshableVersion="3" recordCount="285">
  <cacheSource type="worksheet">
    <worksheetSource name="Table2"/>
  </cacheSource>
  <cacheFields count="15">
    <cacheField name="Age" numFmtId="0">
      <sharedItems containsSemiMixedTypes="0" containsString="0" containsNumber="1" containsInteger="1" minValue="18" maxValue="33"/>
    </cacheField>
    <cacheField name="AGE BRACKET" numFmtId="0">
      <sharedItems count="2">
        <s v="YOUNG ADULT"/>
        <s v="MIDDLE AGE"/>
      </sharedItems>
    </cacheField>
    <cacheField name="Gender" numFmtId="0">
      <sharedItems count="2">
        <s v="Female"/>
        <s v="Male"/>
      </sharedItems>
    </cacheField>
    <cacheField name="Marital Status" numFmtId="0">
      <sharedItems count="3">
        <s v="Single"/>
        <s v="Married"/>
        <s v="Prefer not to say"/>
      </sharedItems>
    </cacheField>
    <cacheField name="Occupation" numFmtId="0">
      <sharedItems count="4">
        <s v="Student"/>
        <s v="Employee"/>
        <s v="Self Employeed"/>
        <s v="House wife"/>
      </sharedItems>
    </cacheField>
    <cacheField name="Monthly Income" numFmtId="0">
      <sharedItems count="9">
        <s v="No Income"/>
        <s v="LESS THAN 10,000"/>
        <s v="ABOVE 50,000"/>
        <s v="BETWEEN 10,001 AND 25,000"/>
        <s v="BETWEEN 25,001 AND 50,000"/>
        <s v="More than 50000" u="1"/>
        <s v="10001 to 25000" u="1"/>
        <s v="Below Rs.10000" u="1"/>
        <s v="25001 to 50000" u="1"/>
      </sharedItems>
    </cacheField>
    <cacheField name="INCOME BRACKET" numFmtId="0">
      <sharedItems containsNonDate="0" containsString="0" containsBlank="1"/>
    </cacheField>
    <cacheField name="Educational Qualifications" numFmtId="0">
      <sharedItems/>
    </cacheField>
    <cacheField name="Family size" numFmtId="0">
      <sharedItems containsSemiMixedTypes="0" containsString="0" containsNumber="1" containsInteger="1" minValue="1" maxValue="6"/>
    </cacheField>
    <cacheField name="FAMILY SIZE BRACKET" numFmtId="0">
      <sharedItems count="2">
        <s v="MEDIUM"/>
        <s v="SMALL"/>
      </sharedItems>
    </cacheField>
    <cacheField name="latitude" numFmtId="0">
      <sharedItems containsSemiMixedTypes="0" containsString="0" containsNumber="1" minValue="12.8652" maxValue="13.102"/>
    </cacheField>
    <cacheField name="longitude" numFmtId="0">
      <sharedItems containsSemiMixedTypes="0" containsString="0" containsNumber="1" minValue="77.484200000000001" maxValue="77.758200000000002"/>
    </cacheField>
    <cacheField name="Pin code" numFmtId="0">
      <sharedItems containsSemiMixedTypes="0" containsString="0" containsNumber="1" containsInteger="1" minValue="560001" maxValue="560109"/>
    </cacheField>
    <cacheField name="Output" numFmtId="0">
      <sharedItems count="2">
        <s v="Yes"/>
        <s v="No"/>
      </sharedItems>
    </cacheField>
    <cacheField name="Feedback" numFmtId="0">
      <sharedItems count="2">
        <s v="Positive"/>
        <s v="Negative "/>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85">
  <r>
    <n v="20"/>
    <x v="0"/>
    <x v="0"/>
    <x v="0"/>
    <x v="0"/>
    <x v="0"/>
    <m/>
    <s v="Post Graduate"/>
    <n v="4"/>
    <x v="0"/>
    <n v="12.976599999999999"/>
    <n v="77.599299999999999"/>
    <n v="560001"/>
    <x v="0"/>
    <x v="0"/>
  </r>
  <r>
    <n v="24"/>
    <x v="0"/>
    <x v="0"/>
    <x v="0"/>
    <x v="0"/>
    <x v="1"/>
    <m/>
    <s v="Graduate"/>
    <n v="3"/>
    <x v="1"/>
    <n v="12.977"/>
    <n v="77.577299999999994"/>
    <n v="560009"/>
    <x v="0"/>
    <x v="0"/>
  </r>
  <r>
    <n v="22"/>
    <x v="0"/>
    <x v="1"/>
    <x v="0"/>
    <x v="0"/>
    <x v="1"/>
    <m/>
    <s v="Post Graduate"/>
    <n v="3"/>
    <x v="1"/>
    <n v="12.9551"/>
    <n v="77.659300000000002"/>
    <n v="560017"/>
    <x v="0"/>
    <x v="1"/>
  </r>
  <r>
    <n v="22"/>
    <x v="0"/>
    <x v="0"/>
    <x v="0"/>
    <x v="0"/>
    <x v="0"/>
    <m/>
    <s v="Graduate"/>
    <n v="6"/>
    <x v="0"/>
    <n v="12.9473"/>
    <n v="77.561599999999999"/>
    <n v="560019"/>
    <x v="0"/>
    <x v="0"/>
  </r>
  <r>
    <n v="22"/>
    <x v="0"/>
    <x v="1"/>
    <x v="0"/>
    <x v="0"/>
    <x v="1"/>
    <m/>
    <s v="Post Graduate"/>
    <n v="4"/>
    <x v="0"/>
    <n v="12.984999999999999"/>
    <n v="77.553299999999993"/>
    <n v="560010"/>
    <x v="0"/>
    <x v="0"/>
  </r>
  <r>
    <n v="27"/>
    <x v="1"/>
    <x v="0"/>
    <x v="1"/>
    <x v="1"/>
    <x v="2"/>
    <m/>
    <s v="Post Graduate"/>
    <n v="2"/>
    <x v="1"/>
    <n v="12.9299"/>
    <n v="77.684799999999996"/>
    <n v="560103"/>
    <x v="0"/>
    <x v="0"/>
  </r>
  <r>
    <n v="22"/>
    <x v="0"/>
    <x v="1"/>
    <x v="0"/>
    <x v="0"/>
    <x v="0"/>
    <m/>
    <s v="Graduate"/>
    <n v="3"/>
    <x v="1"/>
    <n v="12.977"/>
    <n v="77.577299999999994"/>
    <n v="560009"/>
    <x v="0"/>
    <x v="0"/>
  </r>
  <r>
    <n v="24"/>
    <x v="0"/>
    <x v="0"/>
    <x v="0"/>
    <x v="0"/>
    <x v="0"/>
    <m/>
    <s v="Post Graduate"/>
    <n v="3"/>
    <x v="1"/>
    <n v="12.982799999999999"/>
    <n v="77.613100000000003"/>
    <n v="560042"/>
    <x v="0"/>
    <x v="0"/>
  </r>
  <r>
    <n v="23"/>
    <x v="0"/>
    <x v="0"/>
    <x v="0"/>
    <x v="0"/>
    <x v="0"/>
    <m/>
    <s v="Post Graduate"/>
    <n v="2"/>
    <x v="1"/>
    <n v="12.976599999999999"/>
    <n v="77.599299999999999"/>
    <n v="560001"/>
    <x v="0"/>
    <x v="0"/>
  </r>
  <r>
    <n v="23"/>
    <x v="0"/>
    <x v="0"/>
    <x v="0"/>
    <x v="0"/>
    <x v="0"/>
    <m/>
    <s v="Post Graduate"/>
    <n v="4"/>
    <x v="0"/>
    <n v="12.9854"/>
    <n v="77.708100000000002"/>
    <n v="560048"/>
    <x v="0"/>
    <x v="0"/>
  </r>
  <r>
    <n v="22"/>
    <x v="0"/>
    <x v="0"/>
    <x v="0"/>
    <x v="0"/>
    <x v="0"/>
    <m/>
    <s v="Post Graduate"/>
    <n v="5"/>
    <x v="0"/>
    <n v="12.984999999999999"/>
    <n v="77.553299999999993"/>
    <n v="560010"/>
    <x v="0"/>
    <x v="0"/>
  </r>
  <r>
    <n v="23"/>
    <x v="0"/>
    <x v="1"/>
    <x v="0"/>
    <x v="0"/>
    <x v="1"/>
    <m/>
    <s v="Post Graduate"/>
    <n v="2"/>
    <x v="1"/>
    <n v="12.977"/>
    <n v="77.577299999999994"/>
    <n v="560009"/>
    <x v="0"/>
    <x v="1"/>
  </r>
  <r>
    <n v="23"/>
    <x v="0"/>
    <x v="1"/>
    <x v="0"/>
    <x v="0"/>
    <x v="0"/>
    <m/>
    <s v="Post Graduate"/>
    <n v="5"/>
    <x v="0"/>
    <n v="12.8988"/>
    <n v="77.576400000000007"/>
    <n v="560078"/>
    <x v="0"/>
    <x v="0"/>
  </r>
  <r>
    <n v="21"/>
    <x v="0"/>
    <x v="1"/>
    <x v="0"/>
    <x v="0"/>
    <x v="0"/>
    <m/>
    <s v="Graduate"/>
    <n v="4"/>
    <x v="0"/>
    <n v="12.977"/>
    <n v="77.577299999999994"/>
    <n v="560009"/>
    <x v="0"/>
    <x v="0"/>
  </r>
  <r>
    <n v="23"/>
    <x v="0"/>
    <x v="0"/>
    <x v="0"/>
    <x v="2"/>
    <x v="3"/>
    <m/>
    <s v="Post Graduate"/>
    <n v="5"/>
    <x v="0"/>
    <n v="12.9438"/>
    <n v="77.573800000000006"/>
    <n v="560004"/>
    <x v="0"/>
    <x v="0"/>
  </r>
  <r>
    <n v="24"/>
    <x v="0"/>
    <x v="0"/>
    <x v="0"/>
    <x v="0"/>
    <x v="0"/>
    <m/>
    <s v="Post Graduate"/>
    <n v="6"/>
    <x v="0"/>
    <n v="12.8893"/>
    <n v="77.639899999999997"/>
    <n v="560068"/>
    <x v="0"/>
    <x v="0"/>
  </r>
  <r>
    <n v="28"/>
    <x v="1"/>
    <x v="0"/>
    <x v="0"/>
    <x v="1"/>
    <x v="4"/>
    <m/>
    <s v="Post Graduate"/>
    <n v="2"/>
    <x v="1"/>
    <n v="12.978300000000001"/>
    <n v="77.640799999999999"/>
    <n v="560038"/>
    <x v="0"/>
    <x v="0"/>
  </r>
  <r>
    <n v="23"/>
    <x v="0"/>
    <x v="0"/>
    <x v="0"/>
    <x v="0"/>
    <x v="0"/>
    <m/>
    <s v="Graduate"/>
    <n v="3"/>
    <x v="1"/>
    <n v="12.981999999999999"/>
    <n v="77.625600000000006"/>
    <n v="560008"/>
    <x v="0"/>
    <x v="1"/>
  </r>
  <r>
    <n v="25"/>
    <x v="0"/>
    <x v="1"/>
    <x v="0"/>
    <x v="0"/>
    <x v="0"/>
    <m/>
    <s v="Graduate"/>
    <n v="4"/>
    <x v="0"/>
    <n v="12.8988"/>
    <n v="77.576400000000007"/>
    <n v="560078"/>
    <x v="0"/>
    <x v="1"/>
  </r>
  <r>
    <n v="21"/>
    <x v="0"/>
    <x v="0"/>
    <x v="0"/>
    <x v="0"/>
    <x v="1"/>
    <m/>
    <s v="Post Graduate"/>
    <n v="1"/>
    <x v="1"/>
    <n v="12.978300000000001"/>
    <n v="77.640799999999999"/>
    <n v="560038"/>
    <x v="0"/>
    <x v="0"/>
  </r>
  <r>
    <n v="24"/>
    <x v="0"/>
    <x v="1"/>
    <x v="0"/>
    <x v="0"/>
    <x v="0"/>
    <m/>
    <s v="Post Graduate"/>
    <n v="3"/>
    <x v="1"/>
    <n v="12.977"/>
    <n v="77.577299999999994"/>
    <n v="560009"/>
    <x v="0"/>
    <x v="0"/>
  </r>
  <r>
    <n v="22"/>
    <x v="0"/>
    <x v="1"/>
    <x v="0"/>
    <x v="0"/>
    <x v="0"/>
    <m/>
    <s v="Post Graduate"/>
    <n v="4"/>
    <x v="0"/>
    <n v="13.0298"/>
    <n v="77.604699999999994"/>
    <n v="560032"/>
    <x v="0"/>
    <x v="0"/>
  </r>
  <r>
    <n v="22"/>
    <x v="0"/>
    <x v="0"/>
    <x v="0"/>
    <x v="0"/>
    <x v="0"/>
    <m/>
    <s v="Graduate"/>
    <n v="4"/>
    <x v="0"/>
    <n v="12.9983"/>
    <n v="77.640900000000002"/>
    <n v="560033"/>
    <x v="0"/>
    <x v="0"/>
  </r>
  <r>
    <n v="23"/>
    <x v="0"/>
    <x v="1"/>
    <x v="0"/>
    <x v="0"/>
    <x v="0"/>
    <m/>
    <s v="Graduate"/>
    <n v="4"/>
    <x v="0"/>
    <n v="12.9925"/>
    <n v="77.563299999999998"/>
    <n v="560021"/>
    <x v="0"/>
    <x v="0"/>
  </r>
  <r>
    <n v="21"/>
    <x v="0"/>
    <x v="1"/>
    <x v="0"/>
    <x v="0"/>
    <x v="1"/>
    <m/>
    <s v="Post Graduate"/>
    <n v="3"/>
    <x v="1"/>
    <n v="12.9306"/>
    <n v="77.543400000000005"/>
    <n v="560085"/>
    <x v="0"/>
    <x v="0"/>
  </r>
  <r>
    <n v="25"/>
    <x v="0"/>
    <x v="1"/>
    <x v="0"/>
    <x v="0"/>
    <x v="0"/>
    <m/>
    <s v="Post Graduate"/>
    <n v="3"/>
    <x v="1"/>
    <n v="12.981999999999999"/>
    <n v="77.625600000000006"/>
    <n v="560008"/>
    <x v="0"/>
    <x v="0"/>
  </r>
  <r>
    <n v="22"/>
    <x v="0"/>
    <x v="0"/>
    <x v="0"/>
    <x v="0"/>
    <x v="0"/>
    <m/>
    <s v="Post Graduate"/>
    <n v="5"/>
    <x v="0"/>
    <n v="12.9353"/>
    <n v="77.558499999999995"/>
    <n v="560050"/>
    <x v="0"/>
    <x v="0"/>
  </r>
  <r>
    <n v="22"/>
    <x v="0"/>
    <x v="1"/>
    <x v="0"/>
    <x v="0"/>
    <x v="0"/>
    <m/>
    <s v="Post Graduate"/>
    <n v="3"/>
    <x v="1"/>
    <n v="12.9155"/>
    <n v="77.513499999999993"/>
    <n v="560098"/>
    <x v="0"/>
    <x v="0"/>
  </r>
  <r>
    <n v="23"/>
    <x v="0"/>
    <x v="0"/>
    <x v="0"/>
    <x v="1"/>
    <x v="3"/>
    <m/>
    <s v="Graduate"/>
    <n v="3"/>
    <x v="1"/>
    <n v="12.9854"/>
    <n v="77.708100000000002"/>
    <n v="560048"/>
    <x v="0"/>
    <x v="0"/>
  </r>
  <r>
    <n v="22"/>
    <x v="0"/>
    <x v="1"/>
    <x v="0"/>
    <x v="0"/>
    <x v="1"/>
    <m/>
    <s v="Post Graduate"/>
    <n v="4"/>
    <x v="0"/>
    <n v="13.001899999999999"/>
    <n v="77.571299999999994"/>
    <n v="560003"/>
    <x v="0"/>
    <x v="0"/>
  </r>
  <r>
    <n v="22"/>
    <x v="0"/>
    <x v="0"/>
    <x v="0"/>
    <x v="1"/>
    <x v="3"/>
    <m/>
    <s v="Graduate"/>
    <n v="5"/>
    <x v="0"/>
    <n v="12.969799999999999"/>
    <n v="77.75"/>
    <n v="560066"/>
    <x v="0"/>
    <x v="0"/>
  </r>
  <r>
    <n v="22"/>
    <x v="0"/>
    <x v="1"/>
    <x v="0"/>
    <x v="0"/>
    <x v="0"/>
    <m/>
    <s v="Post Graduate"/>
    <n v="4"/>
    <x v="0"/>
    <n v="12.978300000000001"/>
    <n v="77.640799999999999"/>
    <n v="560038"/>
    <x v="0"/>
    <x v="0"/>
  </r>
  <r>
    <n v="25"/>
    <x v="0"/>
    <x v="1"/>
    <x v="1"/>
    <x v="1"/>
    <x v="2"/>
    <m/>
    <s v="Ph.D"/>
    <n v="4"/>
    <x v="0"/>
    <n v="12.9261"/>
    <n v="77.622100000000003"/>
    <n v="560034"/>
    <x v="0"/>
    <x v="0"/>
  </r>
  <r>
    <n v="22"/>
    <x v="0"/>
    <x v="0"/>
    <x v="0"/>
    <x v="0"/>
    <x v="3"/>
    <m/>
    <s v="Post Graduate"/>
    <n v="5"/>
    <x v="0"/>
    <n v="12.984999999999999"/>
    <n v="77.553299999999993"/>
    <n v="560010"/>
    <x v="0"/>
    <x v="0"/>
  </r>
  <r>
    <n v="22"/>
    <x v="0"/>
    <x v="0"/>
    <x v="0"/>
    <x v="0"/>
    <x v="0"/>
    <m/>
    <s v="Post Graduate"/>
    <n v="2"/>
    <x v="1"/>
    <n v="12.911899999999999"/>
    <n v="77.644599999999997"/>
    <n v="560102"/>
    <x v="0"/>
    <x v="0"/>
  </r>
  <r>
    <n v="25"/>
    <x v="0"/>
    <x v="1"/>
    <x v="0"/>
    <x v="0"/>
    <x v="3"/>
    <m/>
    <s v="Post Graduate"/>
    <n v="3"/>
    <x v="1"/>
    <n v="12.9306"/>
    <n v="77.543400000000005"/>
    <n v="560085"/>
    <x v="0"/>
    <x v="0"/>
  </r>
  <r>
    <n v="25"/>
    <x v="0"/>
    <x v="1"/>
    <x v="0"/>
    <x v="0"/>
    <x v="0"/>
    <m/>
    <s v="Post Graduate"/>
    <n v="5"/>
    <x v="0"/>
    <n v="12.977"/>
    <n v="77.577299999999994"/>
    <n v="560009"/>
    <x v="1"/>
    <x v="0"/>
  </r>
  <r>
    <n v="32"/>
    <x v="1"/>
    <x v="0"/>
    <x v="2"/>
    <x v="3"/>
    <x v="0"/>
    <m/>
    <s v="Graduate"/>
    <n v="5"/>
    <x v="0"/>
    <n v="12.981999999999999"/>
    <n v="77.625600000000006"/>
    <n v="560008"/>
    <x v="0"/>
    <x v="1"/>
  </r>
  <r>
    <n v="23"/>
    <x v="0"/>
    <x v="0"/>
    <x v="0"/>
    <x v="0"/>
    <x v="0"/>
    <m/>
    <s v="Post Graduate"/>
    <n v="3"/>
    <x v="1"/>
    <n v="12.9438"/>
    <n v="77.573800000000006"/>
    <n v="560004"/>
    <x v="0"/>
    <x v="0"/>
  </r>
  <r>
    <n v="23"/>
    <x v="0"/>
    <x v="0"/>
    <x v="0"/>
    <x v="0"/>
    <x v="0"/>
    <m/>
    <s v="Post Graduate"/>
    <n v="4"/>
    <x v="0"/>
    <n v="12.8988"/>
    <n v="77.576400000000007"/>
    <n v="560078"/>
    <x v="0"/>
    <x v="0"/>
  </r>
  <r>
    <n v="30"/>
    <x v="1"/>
    <x v="1"/>
    <x v="1"/>
    <x v="2"/>
    <x v="2"/>
    <m/>
    <s v="Uneducated"/>
    <n v="4"/>
    <x v="0"/>
    <n v="12.966200000000001"/>
    <n v="77.606800000000007"/>
    <n v="560025"/>
    <x v="0"/>
    <x v="1"/>
  </r>
  <r>
    <n v="23"/>
    <x v="0"/>
    <x v="1"/>
    <x v="0"/>
    <x v="0"/>
    <x v="0"/>
    <m/>
    <s v="Graduate"/>
    <n v="3"/>
    <x v="1"/>
    <n v="12.9565"/>
    <n v="77.548400000000001"/>
    <n v="560026"/>
    <x v="0"/>
    <x v="0"/>
  </r>
  <r>
    <n v="23"/>
    <x v="0"/>
    <x v="1"/>
    <x v="0"/>
    <x v="0"/>
    <x v="0"/>
    <m/>
    <s v="Post Graduate"/>
    <n v="4"/>
    <x v="0"/>
    <n v="12.9925"/>
    <n v="77.563299999999998"/>
    <n v="560021"/>
    <x v="0"/>
    <x v="0"/>
  </r>
  <r>
    <n v="22"/>
    <x v="0"/>
    <x v="1"/>
    <x v="0"/>
    <x v="0"/>
    <x v="0"/>
    <m/>
    <s v="Graduate"/>
    <n v="5"/>
    <x v="0"/>
    <n v="12.984999999999999"/>
    <n v="77.553299999999993"/>
    <n v="560010"/>
    <x v="0"/>
    <x v="0"/>
  </r>
  <r>
    <n v="27"/>
    <x v="1"/>
    <x v="0"/>
    <x v="1"/>
    <x v="2"/>
    <x v="3"/>
    <m/>
    <s v="Post Graduate"/>
    <n v="2"/>
    <x v="1"/>
    <n v="12.9261"/>
    <n v="77.622100000000003"/>
    <n v="560034"/>
    <x v="0"/>
    <x v="0"/>
  </r>
  <r>
    <n v="24"/>
    <x v="0"/>
    <x v="0"/>
    <x v="0"/>
    <x v="0"/>
    <x v="0"/>
    <m/>
    <s v="Post Graduate"/>
    <n v="3"/>
    <x v="1"/>
    <n v="12.977"/>
    <n v="77.577299999999994"/>
    <n v="560009"/>
    <x v="0"/>
    <x v="0"/>
  </r>
  <r>
    <n v="23"/>
    <x v="0"/>
    <x v="1"/>
    <x v="0"/>
    <x v="0"/>
    <x v="0"/>
    <m/>
    <s v="Post Graduate"/>
    <n v="2"/>
    <x v="1"/>
    <n v="12.977"/>
    <n v="77.577299999999994"/>
    <n v="560009"/>
    <x v="0"/>
    <x v="0"/>
  </r>
  <r>
    <n v="23"/>
    <x v="0"/>
    <x v="0"/>
    <x v="0"/>
    <x v="0"/>
    <x v="0"/>
    <m/>
    <s v="Graduate"/>
    <n v="5"/>
    <x v="0"/>
    <n v="13.0206"/>
    <n v="77.647900000000007"/>
    <n v="560043"/>
    <x v="0"/>
    <x v="0"/>
  </r>
  <r>
    <n v="23"/>
    <x v="0"/>
    <x v="0"/>
    <x v="0"/>
    <x v="0"/>
    <x v="0"/>
    <m/>
    <s v="Post Graduate"/>
    <n v="2"/>
    <x v="1"/>
    <n v="12.977"/>
    <n v="77.577299999999994"/>
    <n v="560009"/>
    <x v="0"/>
    <x v="0"/>
  </r>
  <r>
    <n v="25"/>
    <x v="0"/>
    <x v="1"/>
    <x v="0"/>
    <x v="0"/>
    <x v="0"/>
    <m/>
    <s v="Post Graduate"/>
    <n v="2"/>
    <x v="1"/>
    <n v="12.9635"/>
    <n v="77.582099999999997"/>
    <n v="560002"/>
    <x v="0"/>
    <x v="0"/>
  </r>
  <r>
    <n v="22"/>
    <x v="0"/>
    <x v="1"/>
    <x v="0"/>
    <x v="0"/>
    <x v="0"/>
    <m/>
    <s v="Post Graduate"/>
    <n v="3"/>
    <x v="1"/>
    <n v="12.9306"/>
    <n v="77.543400000000005"/>
    <n v="560085"/>
    <x v="0"/>
    <x v="0"/>
  </r>
  <r>
    <n v="28"/>
    <x v="1"/>
    <x v="0"/>
    <x v="1"/>
    <x v="0"/>
    <x v="0"/>
    <m/>
    <s v="Graduate"/>
    <n v="2"/>
    <x v="1"/>
    <n v="13.0067"/>
    <n v="77.545000000000002"/>
    <n v="560086"/>
    <x v="0"/>
    <x v="0"/>
  </r>
  <r>
    <n v="22"/>
    <x v="0"/>
    <x v="0"/>
    <x v="0"/>
    <x v="0"/>
    <x v="0"/>
    <m/>
    <s v="Post Graduate"/>
    <n v="1"/>
    <x v="1"/>
    <n v="12.884499999999999"/>
    <n v="77.6036"/>
    <n v="560076"/>
    <x v="0"/>
    <x v="0"/>
  </r>
  <r>
    <n v="24"/>
    <x v="0"/>
    <x v="0"/>
    <x v="0"/>
    <x v="0"/>
    <x v="0"/>
    <m/>
    <s v="Graduate"/>
    <n v="3"/>
    <x v="1"/>
    <n v="12.977"/>
    <n v="77.577299999999994"/>
    <n v="560009"/>
    <x v="0"/>
    <x v="0"/>
  </r>
  <r>
    <n v="31"/>
    <x v="1"/>
    <x v="1"/>
    <x v="1"/>
    <x v="1"/>
    <x v="2"/>
    <m/>
    <s v="Ph.D"/>
    <n v="5"/>
    <x v="0"/>
    <n v="12.911899999999999"/>
    <n v="77.644599999999997"/>
    <n v="560102"/>
    <x v="0"/>
    <x v="0"/>
  </r>
  <r>
    <n v="25"/>
    <x v="0"/>
    <x v="1"/>
    <x v="0"/>
    <x v="0"/>
    <x v="0"/>
    <m/>
    <s v="Post Graduate"/>
    <n v="4"/>
    <x v="0"/>
    <n v="13.0067"/>
    <n v="77.545000000000002"/>
    <n v="560086"/>
    <x v="0"/>
    <x v="0"/>
  </r>
  <r>
    <n v="22"/>
    <x v="0"/>
    <x v="1"/>
    <x v="0"/>
    <x v="0"/>
    <x v="0"/>
    <m/>
    <s v="Post Graduate"/>
    <n v="3"/>
    <x v="1"/>
    <n v="12.884499999999999"/>
    <n v="77.6036"/>
    <n v="560076"/>
    <x v="0"/>
    <x v="0"/>
  </r>
  <r>
    <n v="23"/>
    <x v="0"/>
    <x v="1"/>
    <x v="0"/>
    <x v="0"/>
    <x v="4"/>
    <m/>
    <s v="Post Graduate"/>
    <n v="1"/>
    <x v="1"/>
    <n v="13.0158"/>
    <n v="77.539000000000001"/>
    <n v="560096"/>
    <x v="0"/>
    <x v="0"/>
  </r>
  <r>
    <n v="23"/>
    <x v="0"/>
    <x v="1"/>
    <x v="0"/>
    <x v="0"/>
    <x v="0"/>
    <m/>
    <s v="Graduate"/>
    <n v="4"/>
    <x v="0"/>
    <n v="12.9343"/>
    <n v="77.604399999999998"/>
    <n v="560029"/>
    <x v="0"/>
    <x v="0"/>
  </r>
  <r>
    <n v="23"/>
    <x v="0"/>
    <x v="0"/>
    <x v="0"/>
    <x v="0"/>
    <x v="0"/>
    <m/>
    <s v="Post Graduate"/>
    <n v="2"/>
    <x v="1"/>
    <n v="13.001899999999999"/>
    <n v="77.571299999999994"/>
    <n v="560003"/>
    <x v="0"/>
    <x v="0"/>
  </r>
  <r>
    <n v="25"/>
    <x v="0"/>
    <x v="1"/>
    <x v="0"/>
    <x v="0"/>
    <x v="0"/>
    <m/>
    <s v="Post Graduate"/>
    <n v="6"/>
    <x v="0"/>
    <n v="13.001200000000001"/>
    <n v="77.599500000000006"/>
    <n v="560046"/>
    <x v="0"/>
    <x v="0"/>
  </r>
  <r>
    <n v="24"/>
    <x v="0"/>
    <x v="1"/>
    <x v="0"/>
    <x v="1"/>
    <x v="3"/>
    <m/>
    <s v="Graduate"/>
    <n v="4"/>
    <x v="0"/>
    <n v="12.9442"/>
    <n v="77.607600000000005"/>
    <n v="560030"/>
    <x v="0"/>
    <x v="0"/>
  </r>
  <r>
    <n v="23"/>
    <x v="0"/>
    <x v="0"/>
    <x v="0"/>
    <x v="0"/>
    <x v="0"/>
    <m/>
    <s v="Post Graduate"/>
    <n v="4"/>
    <x v="0"/>
    <n v="13.0487"/>
    <n v="77.592299999999994"/>
    <n v="560024"/>
    <x v="0"/>
    <x v="0"/>
  </r>
  <r>
    <n v="24"/>
    <x v="0"/>
    <x v="0"/>
    <x v="1"/>
    <x v="1"/>
    <x v="2"/>
    <m/>
    <s v="Ph.D"/>
    <n v="4"/>
    <x v="0"/>
    <n v="12.9438"/>
    <n v="77.573800000000006"/>
    <n v="560004"/>
    <x v="0"/>
    <x v="0"/>
  </r>
  <r>
    <n v="22"/>
    <x v="0"/>
    <x v="1"/>
    <x v="0"/>
    <x v="0"/>
    <x v="0"/>
    <m/>
    <s v="Graduate"/>
    <n v="4"/>
    <x v="0"/>
    <n v="12.988899999999999"/>
    <n v="77.574100000000001"/>
    <n v="560020"/>
    <x v="0"/>
    <x v="0"/>
  </r>
  <r>
    <n v="24"/>
    <x v="0"/>
    <x v="0"/>
    <x v="0"/>
    <x v="0"/>
    <x v="3"/>
    <m/>
    <s v="Post Graduate"/>
    <n v="3"/>
    <x v="1"/>
    <n v="12.9335"/>
    <n v="77.569100000000006"/>
    <n v="560028"/>
    <x v="1"/>
    <x v="0"/>
  </r>
  <r>
    <n v="25"/>
    <x v="0"/>
    <x v="0"/>
    <x v="0"/>
    <x v="0"/>
    <x v="0"/>
    <m/>
    <s v="Post Graduate"/>
    <n v="3"/>
    <x v="1"/>
    <n v="12.976599999999999"/>
    <n v="77.599299999999999"/>
    <n v="560001"/>
    <x v="0"/>
    <x v="0"/>
  </r>
  <r>
    <n v="23"/>
    <x v="0"/>
    <x v="1"/>
    <x v="0"/>
    <x v="0"/>
    <x v="0"/>
    <m/>
    <s v="Post Graduate"/>
    <n v="2"/>
    <x v="1"/>
    <n v="12.884499999999999"/>
    <n v="77.6036"/>
    <n v="560076"/>
    <x v="0"/>
    <x v="0"/>
  </r>
  <r>
    <n v="26"/>
    <x v="1"/>
    <x v="1"/>
    <x v="0"/>
    <x v="0"/>
    <x v="0"/>
    <m/>
    <s v="Post Graduate"/>
    <n v="4"/>
    <x v="0"/>
    <n v="13.001899999999999"/>
    <n v="77.571299999999994"/>
    <n v="560003"/>
    <x v="0"/>
    <x v="0"/>
  </r>
  <r>
    <n v="24"/>
    <x v="0"/>
    <x v="0"/>
    <x v="0"/>
    <x v="0"/>
    <x v="4"/>
    <m/>
    <s v="Post Graduate"/>
    <n v="3"/>
    <x v="1"/>
    <n v="13.102"/>
    <n v="77.586399999999998"/>
    <n v="560064"/>
    <x v="0"/>
    <x v="0"/>
  </r>
  <r>
    <n v="26"/>
    <x v="1"/>
    <x v="1"/>
    <x v="0"/>
    <x v="0"/>
    <x v="0"/>
    <m/>
    <s v="Post Graduate"/>
    <n v="4"/>
    <x v="0"/>
    <n v="12.9048"/>
    <n v="77.682100000000005"/>
    <n v="560036"/>
    <x v="0"/>
    <x v="0"/>
  </r>
  <r>
    <n v="22"/>
    <x v="0"/>
    <x v="0"/>
    <x v="0"/>
    <x v="0"/>
    <x v="0"/>
    <m/>
    <s v="Post Graduate"/>
    <n v="3"/>
    <x v="1"/>
    <n v="12.977"/>
    <n v="77.577299999999994"/>
    <n v="560009"/>
    <x v="0"/>
    <x v="0"/>
  </r>
  <r>
    <n v="24"/>
    <x v="0"/>
    <x v="1"/>
    <x v="0"/>
    <x v="0"/>
    <x v="0"/>
    <m/>
    <s v="Post Graduate"/>
    <n v="5"/>
    <x v="0"/>
    <n v="12.9337"/>
    <n v="77.59"/>
    <n v="560011"/>
    <x v="0"/>
    <x v="0"/>
  </r>
  <r>
    <n v="24"/>
    <x v="0"/>
    <x v="1"/>
    <x v="0"/>
    <x v="0"/>
    <x v="3"/>
    <m/>
    <s v="Post Graduate"/>
    <n v="4"/>
    <x v="0"/>
    <n v="12.903700000000001"/>
    <n v="77.537599999999998"/>
    <n v="560061"/>
    <x v="0"/>
    <x v="0"/>
  </r>
  <r>
    <n v="23"/>
    <x v="0"/>
    <x v="0"/>
    <x v="0"/>
    <x v="0"/>
    <x v="0"/>
    <m/>
    <s v="Post Graduate"/>
    <n v="3"/>
    <x v="1"/>
    <n v="12.977"/>
    <n v="77.577299999999994"/>
    <n v="560009"/>
    <x v="0"/>
    <x v="0"/>
  </r>
  <r>
    <n v="23"/>
    <x v="0"/>
    <x v="1"/>
    <x v="0"/>
    <x v="0"/>
    <x v="0"/>
    <m/>
    <s v="Post Graduate"/>
    <n v="3"/>
    <x v="1"/>
    <n v="12.9343"/>
    <n v="77.604399999999998"/>
    <n v="560029"/>
    <x v="0"/>
    <x v="0"/>
  </r>
  <r>
    <n v="22"/>
    <x v="0"/>
    <x v="1"/>
    <x v="0"/>
    <x v="0"/>
    <x v="0"/>
    <m/>
    <s v="Post Graduate"/>
    <n v="3"/>
    <x v="1"/>
    <n v="12.9438"/>
    <n v="77.573800000000006"/>
    <n v="560004"/>
    <x v="0"/>
    <x v="0"/>
  </r>
  <r>
    <n v="23"/>
    <x v="0"/>
    <x v="1"/>
    <x v="0"/>
    <x v="0"/>
    <x v="0"/>
    <m/>
    <s v="Post Graduate"/>
    <n v="3"/>
    <x v="1"/>
    <n v="12.977"/>
    <n v="77.577299999999994"/>
    <n v="560009"/>
    <x v="0"/>
    <x v="0"/>
  </r>
  <r>
    <n v="24"/>
    <x v="0"/>
    <x v="0"/>
    <x v="0"/>
    <x v="0"/>
    <x v="0"/>
    <m/>
    <s v="Post Graduate"/>
    <n v="4"/>
    <x v="0"/>
    <n v="12.978300000000001"/>
    <n v="77.640799999999999"/>
    <n v="560038"/>
    <x v="0"/>
    <x v="0"/>
  </r>
  <r>
    <n v="25"/>
    <x v="0"/>
    <x v="1"/>
    <x v="0"/>
    <x v="0"/>
    <x v="0"/>
    <m/>
    <s v="Graduate"/>
    <n v="1"/>
    <x v="1"/>
    <n v="12.977"/>
    <n v="77.577299999999994"/>
    <n v="560009"/>
    <x v="0"/>
    <x v="0"/>
  </r>
  <r>
    <n v="28"/>
    <x v="1"/>
    <x v="1"/>
    <x v="1"/>
    <x v="2"/>
    <x v="3"/>
    <m/>
    <s v="Graduate"/>
    <n v="2"/>
    <x v="1"/>
    <n v="13.0289"/>
    <n v="77.540000000000006"/>
    <n v="560022"/>
    <x v="1"/>
    <x v="1"/>
  </r>
  <r>
    <n v="27"/>
    <x v="1"/>
    <x v="0"/>
    <x v="2"/>
    <x v="1"/>
    <x v="4"/>
    <m/>
    <s v="Post Graduate"/>
    <n v="5"/>
    <x v="0"/>
    <n v="13.0289"/>
    <n v="77.540000000000006"/>
    <n v="560022"/>
    <x v="1"/>
    <x v="0"/>
  </r>
  <r>
    <n v="26"/>
    <x v="1"/>
    <x v="1"/>
    <x v="0"/>
    <x v="2"/>
    <x v="3"/>
    <m/>
    <s v="Ph.D"/>
    <n v="1"/>
    <x v="1"/>
    <n v="12.969799999999999"/>
    <n v="77.75"/>
    <n v="560066"/>
    <x v="1"/>
    <x v="0"/>
  </r>
  <r>
    <n v="22"/>
    <x v="0"/>
    <x v="1"/>
    <x v="0"/>
    <x v="0"/>
    <x v="0"/>
    <m/>
    <s v="Post Graduate"/>
    <n v="2"/>
    <x v="1"/>
    <n v="12.977"/>
    <n v="77.577299999999994"/>
    <n v="560009"/>
    <x v="0"/>
    <x v="0"/>
  </r>
  <r>
    <n v="23"/>
    <x v="0"/>
    <x v="1"/>
    <x v="0"/>
    <x v="0"/>
    <x v="0"/>
    <m/>
    <s v="Post Graduate"/>
    <n v="1"/>
    <x v="1"/>
    <n v="12.956099999999999"/>
    <n v="77.592100000000002"/>
    <n v="560027"/>
    <x v="0"/>
    <x v="0"/>
  </r>
  <r>
    <n v="26"/>
    <x v="1"/>
    <x v="1"/>
    <x v="1"/>
    <x v="1"/>
    <x v="4"/>
    <m/>
    <s v="Graduate"/>
    <n v="5"/>
    <x v="0"/>
    <n v="12.9579"/>
    <n v="77.630899999999997"/>
    <n v="560007"/>
    <x v="1"/>
    <x v="0"/>
  </r>
  <r>
    <n v="32"/>
    <x v="1"/>
    <x v="0"/>
    <x v="1"/>
    <x v="3"/>
    <x v="0"/>
    <m/>
    <s v="Uneducated"/>
    <n v="3"/>
    <x v="1"/>
    <n v="13.013999999999999"/>
    <n v="77.565799999999996"/>
    <n v="560012"/>
    <x v="1"/>
    <x v="0"/>
  </r>
  <r>
    <n v="23"/>
    <x v="0"/>
    <x v="1"/>
    <x v="0"/>
    <x v="0"/>
    <x v="0"/>
    <m/>
    <s v="Post Graduate"/>
    <n v="2"/>
    <x v="1"/>
    <n v="12.9442"/>
    <n v="77.607600000000005"/>
    <n v="560030"/>
    <x v="0"/>
    <x v="0"/>
  </r>
  <r>
    <n v="22"/>
    <x v="0"/>
    <x v="0"/>
    <x v="0"/>
    <x v="1"/>
    <x v="3"/>
    <m/>
    <s v="Graduate"/>
    <n v="3"/>
    <x v="1"/>
    <n v="12.969799999999999"/>
    <n v="77.75"/>
    <n v="560066"/>
    <x v="0"/>
    <x v="0"/>
  </r>
  <r>
    <n v="24"/>
    <x v="0"/>
    <x v="0"/>
    <x v="0"/>
    <x v="0"/>
    <x v="0"/>
    <m/>
    <s v="Ph.D"/>
    <n v="3"/>
    <x v="1"/>
    <n v="12.9438"/>
    <n v="77.573800000000006"/>
    <n v="560004"/>
    <x v="0"/>
    <x v="0"/>
  </r>
  <r>
    <n v="26"/>
    <x v="1"/>
    <x v="1"/>
    <x v="0"/>
    <x v="1"/>
    <x v="4"/>
    <m/>
    <s v="Graduate"/>
    <n v="2"/>
    <x v="1"/>
    <n v="12.9261"/>
    <n v="77.622100000000003"/>
    <n v="560034"/>
    <x v="0"/>
    <x v="1"/>
  </r>
  <r>
    <n v="28"/>
    <x v="1"/>
    <x v="1"/>
    <x v="1"/>
    <x v="1"/>
    <x v="2"/>
    <m/>
    <s v="Graduate"/>
    <n v="3"/>
    <x v="1"/>
    <n v="12.969799999999999"/>
    <n v="77.75"/>
    <n v="560066"/>
    <x v="1"/>
    <x v="0"/>
  </r>
  <r>
    <n v="26"/>
    <x v="1"/>
    <x v="1"/>
    <x v="0"/>
    <x v="1"/>
    <x v="2"/>
    <m/>
    <s v="Post Graduate"/>
    <n v="2"/>
    <x v="1"/>
    <n v="12.969799999999999"/>
    <n v="77.75"/>
    <n v="560066"/>
    <x v="1"/>
    <x v="0"/>
  </r>
  <r>
    <n v="25"/>
    <x v="0"/>
    <x v="1"/>
    <x v="0"/>
    <x v="0"/>
    <x v="0"/>
    <m/>
    <s v="Post Graduate"/>
    <n v="1"/>
    <x v="1"/>
    <n v="12.9343"/>
    <n v="77.604399999999998"/>
    <n v="560029"/>
    <x v="0"/>
    <x v="0"/>
  </r>
  <r>
    <n v="25"/>
    <x v="0"/>
    <x v="1"/>
    <x v="0"/>
    <x v="1"/>
    <x v="1"/>
    <m/>
    <s v="Graduate"/>
    <n v="2"/>
    <x v="1"/>
    <n v="12.969799999999999"/>
    <n v="77.75"/>
    <n v="560066"/>
    <x v="1"/>
    <x v="0"/>
  </r>
  <r>
    <n v="18"/>
    <x v="0"/>
    <x v="1"/>
    <x v="0"/>
    <x v="0"/>
    <x v="0"/>
    <m/>
    <s v="Graduate"/>
    <n v="5"/>
    <x v="0"/>
    <n v="12.9635"/>
    <n v="77.582099999999997"/>
    <n v="560002"/>
    <x v="0"/>
    <x v="0"/>
  </r>
  <r>
    <n v="21"/>
    <x v="0"/>
    <x v="1"/>
    <x v="0"/>
    <x v="0"/>
    <x v="0"/>
    <m/>
    <s v="Post Graduate"/>
    <n v="4"/>
    <x v="0"/>
    <n v="12.977"/>
    <n v="77.577299999999994"/>
    <n v="560009"/>
    <x v="0"/>
    <x v="0"/>
  </r>
  <r>
    <n v="25"/>
    <x v="0"/>
    <x v="1"/>
    <x v="0"/>
    <x v="0"/>
    <x v="1"/>
    <m/>
    <s v="Post Graduate"/>
    <n v="2"/>
    <x v="1"/>
    <n v="12.9925"/>
    <n v="77.563299999999998"/>
    <n v="560021"/>
    <x v="0"/>
    <x v="0"/>
  </r>
  <r>
    <n v="23"/>
    <x v="0"/>
    <x v="1"/>
    <x v="0"/>
    <x v="1"/>
    <x v="3"/>
    <m/>
    <s v="Post Graduate"/>
    <n v="2"/>
    <x v="1"/>
    <n v="12.984999999999999"/>
    <n v="77.553299999999993"/>
    <n v="560010"/>
    <x v="0"/>
    <x v="0"/>
  </r>
  <r>
    <n v="25"/>
    <x v="0"/>
    <x v="0"/>
    <x v="1"/>
    <x v="1"/>
    <x v="4"/>
    <m/>
    <s v="Graduate"/>
    <n v="4"/>
    <x v="0"/>
    <n v="12.9551"/>
    <n v="77.659300000000002"/>
    <n v="560017"/>
    <x v="1"/>
    <x v="1"/>
  </r>
  <r>
    <n v="31"/>
    <x v="1"/>
    <x v="0"/>
    <x v="1"/>
    <x v="3"/>
    <x v="0"/>
    <m/>
    <s v="School"/>
    <n v="5"/>
    <x v="0"/>
    <n v="13.0289"/>
    <n v="77.540000000000006"/>
    <n v="560022"/>
    <x v="0"/>
    <x v="0"/>
  </r>
  <r>
    <n v="24"/>
    <x v="0"/>
    <x v="1"/>
    <x v="2"/>
    <x v="2"/>
    <x v="2"/>
    <m/>
    <s v="Ph.D"/>
    <n v="2"/>
    <x v="1"/>
    <n v="13.0138"/>
    <n v="77.587699999999998"/>
    <n v="560006"/>
    <x v="1"/>
    <x v="0"/>
  </r>
  <r>
    <n v="32"/>
    <x v="1"/>
    <x v="0"/>
    <x v="1"/>
    <x v="1"/>
    <x v="4"/>
    <m/>
    <s v="Graduate"/>
    <n v="5"/>
    <x v="0"/>
    <n v="12.9261"/>
    <n v="77.622100000000003"/>
    <n v="560034"/>
    <x v="0"/>
    <x v="0"/>
  </r>
  <r>
    <n v="25"/>
    <x v="0"/>
    <x v="1"/>
    <x v="0"/>
    <x v="1"/>
    <x v="4"/>
    <m/>
    <s v="Graduate"/>
    <n v="3"/>
    <x v="1"/>
    <n v="12.976599999999999"/>
    <n v="77.599299999999999"/>
    <n v="560001"/>
    <x v="0"/>
    <x v="0"/>
  </r>
  <r>
    <n v="27"/>
    <x v="1"/>
    <x v="0"/>
    <x v="1"/>
    <x v="2"/>
    <x v="2"/>
    <m/>
    <s v="Graduate"/>
    <n v="5"/>
    <x v="0"/>
    <n v="12.976599999999999"/>
    <n v="77.599299999999999"/>
    <n v="560001"/>
    <x v="1"/>
    <x v="0"/>
  </r>
  <r>
    <n v="26"/>
    <x v="1"/>
    <x v="1"/>
    <x v="0"/>
    <x v="2"/>
    <x v="4"/>
    <m/>
    <s v="Graduate"/>
    <n v="3"/>
    <x v="1"/>
    <n v="12.976599999999999"/>
    <n v="77.599299999999999"/>
    <n v="560001"/>
    <x v="0"/>
    <x v="0"/>
  </r>
  <r>
    <n v="26"/>
    <x v="1"/>
    <x v="0"/>
    <x v="0"/>
    <x v="2"/>
    <x v="4"/>
    <m/>
    <s v="Post Graduate"/>
    <n v="3"/>
    <x v="1"/>
    <n v="12.9635"/>
    <n v="77.582099999999997"/>
    <n v="560002"/>
    <x v="0"/>
    <x v="0"/>
  </r>
  <r>
    <n v="32"/>
    <x v="1"/>
    <x v="1"/>
    <x v="1"/>
    <x v="1"/>
    <x v="2"/>
    <m/>
    <s v="Ph.D"/>
    <n v="5"/>
    <x v="0"/>
    <n v="12.9635"/>
    <n v="77.582099999999997"/>
    <n v="560002"/>
    <x v="0"/>
    <x v="1"/>
  </r>
  <r>
    <n v="24"/>
    <x v="0"/>
    <x v="1"/>
    <x v="1"/>
    <x v="2"/>
    <x v="2"/>
    <m/>
    <s v="Ph.D"/>
    <n v="6"/>
    <x v="0"/>
    <n v="12.9635"/>
    <n v="77.582099999999997"/>
    <n v="560002"/>
    <x v="1"/>
    <x v="1"/>
  </r>
  <r>
    <n v="27"/>
    <x v="1"/>
    <x v="0"/>
    <x v="1"/>
    <x v="2"/>
    <x v="4"/>
    <m/>
    <s v="Graduate"/>
    <n v="3"/>
    <x v="1"/>
    <n v="12.9635"/>
    <n v="77.582099999999997"/>
    <n v="560002"/>
    <x v="0"/>
    <x v="0"/>
  </r>
  <r>
    <n v="25"/>
    <x v="0"/>
    <x v="1"/>
    <x v="0"/>
    <x v="0"/>
    <x v="0"/>
    <m/>
    <s v="Post Graduate"/>
    <n v="4"/>
    <x v="0"/>
    <n v="12.977"/>
    <n v="77.577299999999994"/>
    <n v="560009"/>
    <x v="0"/>
    <x v="0"/>
  </r>
  <r>
    <n v="28"/>
    <x v="1"/>
    <x v="1"/>
    <x v="1"/>
    <x v="1"/>
    <x v="2"/>
    <m/>
    <s v="Post Graduate"/>
    <n v="3"/>
    <x v="1"/>
    <n v="13.001899999999999"/>
    <n v="77.571299999999994"/>
    <n v="560003"/>
    <x v="0"/>
    <x v="0"/>
  </r>
  <r>
    <n v="32"/>
    <x v="1"/>
    <x v="0"/>
    <x v="1"/>
    <x v="1"/>
    <x v="2"/>
    <m/>
    <s v="Graduate"/>
    <n v="1"/>
    <x v="1"/>
    <n v="13.001899999999999"/>
    <n v="77.571299999999994"/>
    <n v="560003"/>
    <x v="1"/>
    <x v="0"/>
  </r>
  <r>
    <n v="23"/>
    <x v="0"/>
    <x v="1"/>
    <x v="0"/>
    <x v="0"/>
    <x v="0"/>
    <m/>
    <s v="Post Graduate"/>
    <n v="2"/>
    <x v="1"/>
    <n v="13.001899999999999"/>
    <n v="77.571299999999994"/>
    <n v="560003"/>
    <x v="0"/>
    <x v="0"/>
  </r>
  <r>
    <n v="19"/>
    <x v="0"/>
    <x v="1"/>
    <x v="0"/>
    <x v="0"/>
    <x v="0"/>
    <m/>
    <s v="Graduate"/>
    <n v="2"/>
    <x v="1"/>
    <n v="13.001899999999999"/>
    <n v="77.571299999999994"/>
    <n v="560003"/>
    <x v="1"/>
    <x v="1"/>
  </r>
  <r>
    <n v="19"/>
    <x v="0"/>
    <x v="0"/>
    <x v="0"/>
    <x v="0"/>
    <x v="0"/>
    <m/>
    <s v="Graduate"/>
    <n v="4"/>
    <x v="0"/>
    <n v="12.9537"/>
    <n v="77.617599999999996"/>
    <n v="560047"/>
    <x v="0"/>
    <x v="0"/>
  </r>
  <r>
    <n v="27"/>
    <x v="1"/>
    <x v="0"/>
    <x v="1"/>
    <x v="1"/>
    <x v="4"/>
    <m/>
    <s v="Post Graduate"/>
    <n v="2"/>
    <x v="1"/>
    <n v="12.969799999999999"/>
    <n v="77.75"/>
    <n v="560066"/>
    <x v="1"/>
    <x v="0"/>
  </r>
  <r>
    <n v="25"/>
    <x v="0"/>
    <x v="1"/>
    <x v="0"/>
    <x v="2"/>
    <x v="4"/>
    <m/>
    <s v="Graduate"/>
    <n v="3"/>
    <x v="1"/>
    <n v="12.997999999999999"/>
    <n v="77.622699999999995"/>
    <n v="560005"/>
    <x v="0"/>
    <x v="0"/>
  </r>
  <r>
    <n v="33"/>
    <x v="1"/>
    <x v="1"/>
    <x v="1"/>
    <x v="1"/>
    <x v="2"/>
    <m/>
    <s v="Ph.D"/>
    <n v="5"/>
    <x v="0"/>
    <n v="12.997999999999999"/>
    <n v="77.622699999999995"/>
    <n v="560005"/>
    <x v="1"/>
    <x v="1"/>
  </r>
  <r>
    <n v="26"/>
    <x v="1"/>
    <x v="0"/>
    <x v="0"/>
    <x v="1"/>
    <x v="2"/>
    <m/>
    <s v="Graduate"/>
    <n v="3"/>
    <x v="1"/>
    <n v="12.997999999999999"/>
    <n v="77.622699999999995"/>
    <n v="560005"/>
    <x v="0"/>
    <x v="0"/>
  </r>
  <r>
    <n v="22"/>
    <x v="0"/>
    <x v="0"/>
    <x v="0"/>
    <x v="0"/>
    <x v="1"/>
    <m/>
    <s v="Post Graduate"/>
    <n v="4"/>
    <x v="0"/>
    <n v="12.9343"/>
    <n v="77.604399999999998"/>
    <n v="560029"/>
    <x v="0"/>
    <x v="0"/>
  </r>
  <r>
    <n v="23"/>
    <x v="0"/>
    <x v="1"/>
    <x v="0"/>
    <x v="0"/>
    <x v="0"/>
    <m/>
    <s v="Post Graduate"/>
    <n v="3"/>
    <x v="1"/>
    <n v="13.102"/>
    <n v="77.586399999999998"/>
    <n v="560064"/>
    <x v="1"/>
    <x v="0"/>
  </r>
  <r>
    <n v="22"/>
    <x v="0"/>
    <x v="0"/>
    <x v="0"/>
    <x v="0"/>
    <x v="0"/>
    <m/>
    <s v="Graduate"/>
    <n v="3"/>
    <x v="1"/>
    <n v="13.0158"/>
    <n v="77.539000000000001"/>
    <n v="560096"/>
    <x v="0"/>
    <x v="1"/>
  </r>
  <r>
    <n v="25"/>
    <x v="0"/>
    <x v="1"/>
    <x v="1"/>
    <x v="1"/>
    <x v="4"/>
    <m/>
    <s v="Graduate"/>
    <n v="2"/>
    <x v="1"/>
    <n v="12.997999999999999"/>
    <n v="77.622699999999995"/>
    <n v="560005"/>
    <x v="0"/>
    <x v="0"/>
  </r>
  <r>
    <n v="30"/>
    <x v="1"/>
    <x v="0"/>
    <x v="1"/>
    <x v="3"/>
    <x v="0"/>
    <m/>
    <s v="School"/>
    <n v="5"/>
    <x v="0"/>
    <n v="12.997999999999999"/>
    <n v="77.622699999999995"/>
    <n v="560005"/>
    <x v="0"/>
    <x v="0"/>
  </r>
  <r>
    <n v="24"/>
    <x v="0"/>
    <x v="1"/>
    <x v="0"/>
    <x v="0"/>
    <x v="0"/>
    <m/>
    <s v="Post Graduate"/>
    <n v="3"/>
    <x v="1"/>
    <n v="13.0138"/>
    <n v="77.587699999999998"/>
    <n v="560006"/>
    <x v="1"/>
    <x v="1"/>
  </r>
  <r>
    <n v="25"/>
    <x v="0"/>
    <x v="1"/>
    <x v="0"/>
    <x v="1"/>
    <x v="3"/>
    <m/>
    <s v="Post Graduate"/>
    <n v="3"/>
    <x v="1"/>
    <n v="13.0138"/>
    <n v="77.587699999999998"/>
    <n v="560006"/>
    <x v="0"/>
    <x v="0"/>
  </r>
  <r>
    <n v="23"/>
    <x v="0"/>
    <x v="1"/>
    <x v="0"/>
    <x v="0"/>
    <x v="2"/>
    <m/>
    <s v="Post Graduate"/>
    <n v="3"/>
    <x v="1"/>
    <n v="12.977"/>
    <n v="77.577299999999994"/>
    <n v="560009"/>
    <x v="0"/>
    <x v="0"/>
  </r>
  <r>
    <n v="24"/>
    <x v="0"/>
    <x v="0"/>
    <x v="0"/>
    <x v="0"/>
    <x v="0"/>
    <m/>
    <s v="Post Graduate"/>
    <n v="4"/>
    <x v="0"/>
    <n v="13.0496"/>
    <n v="77.494100000000003"/>
    <n v="560073"/>
    <x v="0"/>
    <x v="0"/>
  </r>
  <r>
    <n v="32"/>
    <x v="1"/>
    <x v="1"/>
    <x v="1"/>
    <x v="1"/>
    <x v="3"/>
    <m/>
    <s v="Graduate"/>
    <n v="4"/>
    <x v="0"/>
    <n v="12.978300000000001"/>
    <n v="77.640799999999999"/>
    <n v="560038"/>
    <x v="0"/>
    <x v="0"/>
  </r>
  <r>
    <n v="22"/>
    <x v="0"/>
    <x v="1"/>
    <x v="0"/>
    <x v="0"/>
    <x v="0"/>
    <m/>
    <s v="Post Graduate"/>
    <n v="4"/>
    <x v="0"/>
    <n v="12.988899999999999"/>
    <n v="77.574100000000001"/>
    <n v="560020"/>
    <x v="0"/>
    <x v="0"/>
  </r>
  <r>
    <n v="20"/>
    <x v="0"/>
    <x v="1"/>
    <x v="0"/>
    <x v="0"/>
    <x v="0"/>
    <m/>
    <s v="Graduate"/>
    <n v="2"/>
    <x v="1"/>
    <n v="12.9579"/>
    <n v="77.630899999999997"/>
    <n v="560007"/>
    <x v="0"/>
    <x v="0"/>
  </r>
  <r>
    <n v="21"/>
    <x v="0"/>
    <x v="1"/>
    <x v="0"/>
    <x v="0"/>
    <x v="0"/>
    <m/>
    <s v="Graduate"/>
    <n v="2"/>
    <x v="1"/>
    <n v="12.9579"/>
    <n v="77.630899999999997"/>
    <n v="560007"/>
    <x v="0"/>
    <x v="0"/>
  </r>
  <r>
    <n v="24"/>
    <x v="0"/>
    <x v="0"/>
    <x v="1"/>
    <x v="2"/>
    <x v="3"/>
    <m/>
    <s v="Graduate"/>
    <n v="5"/>
    <x v="0"/>
    <n v="12.9579"/>
    <n v="77.630899999999997"/>
    <n v="560007"/>
    <x v="0"/>
    <x v="0"/>
  </r>
  <r>
    <n v="25"/>
    <x v="0"/>
    <x v="1"/>
    <x v="0"/>
    <x v="1"/>
    <x v="4"/>
    <m/>
    <s v="Post Graduate"/>
    <n v="3"/>
    <x v="1"/>
    <n v="12.984999999999999"/>
    <n v="77.553299999999993"/>
    <n v="560010"/>
    <x v="0"/>
    <x v="0"/>
  </r>
  <r>
    <n v="32"/>
    <x v="1"/>
    <x v="0"/>
    <x v="1"/>
    <x v="3"/>
    <x v="0"/>
    <m/>
    <s v="Graduate"/>
    <n v="3"/>
    <x v="1"/>
    <n v="12.984999999999999"/>
    <n v="77.553299999999993"/>
    <n v="560010"/>
    <x v="0"/>
    <x v="0"/>
  </r>
  <r>
    <n v="27"/>
    <x v="1"/>
    <x v="1"/>
    <x v="1"/>
    <x v="1"/>
    <x v="2"/>
    <m/>
    <s v="Ph.D"/>
    <n v="5"/>
    <x v="0"/>
    <n v="12.984999999999999"/>
    <n v="77.553299999999993"/>
    <n v="560010"/>
    <x v="1"/>
    <x v="1"/>
  </r>
  <r>
    <n v="20"/>
    <x v="0"/>
    <x v="0"/>
    <x v="0"/>
    <x v="0"/>
    <x v="0"/>
    <m/>
    <s v="Graduate"/>
    <n v="2"/>
    <x v="1"/>
    <n v="12.9337"/>
    <n v="77.59"/>
    <n v="560011"/>
    <x v="0"/>
    <x v="0"/>
  </r>
  <r>
    <n v="21"/>
    <x v="0"/>
    <x v="1"/>
    <x v="0"/>
    <x v="0"/>
    <x v="0"/>
    <m/>
    <s v="Graduate"/>
    <n v="2"/>
    <x v="1"/>
    <n v="12.9337"/>
    <n v="77.59"/>
    <n v="560011"/>
    <x v="0"/>
    <x v="0"/>
  </r>
  <r>
    <n v="26"/>
    <x v="1"/>
    <x v="1"/>
    <x v="0"/>
    <x v="1"/>
    <x v="2"/>
    <m/>
    <s v="Post Graduate"/>
    <n v="3"/>
    <x v="1"/>
    <n v="12.9337"/>
    <n v="77.59"/>
    <n v="560011"/>
    <x v="1"/>
    <x v="1"/>
  </r>
  <r>
    <n v="25"/>
    <x v="0"/>
    <x v="1"/>
    <x v="0"/>
    <x v="1"/>
    <x v="3"/>
    <m/>
    <s v="Graduate"/>
    <n v="4"/>
    <x v="0"/>
    <n v="13.0166"/>
    <n v="77.680400000000006"/>
    <n v="560016"/>
    <x v="0"/>
    <x v="0"/>
  </r>
  <r>
    <n v="26"/>
    <x v="1"/>
    <x v="1"/>
    <x v="0"/>
    <x v="1"/>
    <x v="4"/>
    <m/>
    <s v="Post Graduate"/>
    <n v="3"/>
    <x v="1"/>
    <n v="13.013999999999999"/>
    <n v="77.565799999999996"/>
    <n v="560012"/>
    <x v="0"/>
    <x v="0"/>
  </r>
  <r>
    <n v="26"/>
    <x v="1"/>
    <x v="0"/>
    <x v="1"/>
    <x v="1"/>
    <x v="4"/>
    <m/>
    <s v="Graduate"/>
    <n v="3"/>
    <x v="1"/>
    <n v="13.013999999999999"/>
    <n v="77.565799999999996"/>
    <n v="560012"/>
    <x v="0"/>
    <x v="0"/>
  </r>
  <r>
    <n v="27"/>
    <x v="1"/>
    <x v="1"/>
    <x v="0"/>
    <x v="1"/>
    <x v="2"/>
    <m/>
    <s v="Ph.D"/>
    <n v="4"/>
    <x v="0"/>
    <n v="13.0503"/>
    <n v="77.552899999999994"/>
    <n v="560013"/>
    <x v="1"/>
    <x v="0"/>
  </r>
  <r>
    <n v="27"/>
    <x v="1"/>
    <x v="0"/>
    <x v="0"/>
    <x v="0"/>
    <x v="0"/>
    <m/>
    <s v="Ph.D"/>
    <n v="5"/>
    <x v="0"/>
    <n v="13.0503"/>
    <n v="77.552899999999994"/>
    <n v="560013"/>
    <x v="1"/>
    <x v="1"/>
  </r>
  <r>
    <n v="24"/>
    <x v="0"/>
    <x v="0"/>
    <x v="0"/>
    <x v="0"/>
    <x v="0"/>
    <m/>
    <s v="Post Graduate"/>
    <n v="5"/>
    <x v="0"/>
    <n v="12.988300000000001"/>
    <n v="77.598699999999994"/>
    <n v="560051"/>
    <x v="0"/>
    <x v="0"/>
  </r>
  <r>
    <n v="25"/>
    <x v="0"/>
    <x v="1"/>
    <x v="1"/>
    <x v="2"/>
    <x v="2"/>
    <m/>
    <s v="School"/>
    <n v="2"/>
    <x v="1"/>
    <n v="13.0626"/>
    <n v="77.528400000000005"/>
    <n v="560015"/>
    <x v="0"/>
    <x v="0"/>
  </r>
  <r>
    <n v="20"/>
    <x v="0"/>
    <x v="1"/>
    <x v="0"/>
    <x v="0"/>
    <x v="0"/>
    <m/>
    <s v="Graduate"/>
    <n v="2"/>
    <x v="1"/>
    <n v="13.0626"/>
    <n v="77.528400000000005"/>
    <n v="560015"/>
    <x v="1"/>
    <x v="1"/>
  </r>
  <r>
    <n v="22"/>
    <x v="0"/>
    <x v="1"/>
    <x v="0"/>
    <x v="0"/>
    <x v="0"/>
    <m/>
    <s v="Post Graduate"/>
    <n v="1"/>
    <x v="1"/>
    <n v="13.0626"/>
    <n v="77.528400000000005"/>
    <n v="560015"/>
    <x v="0"/>
    <x v="0"/>
  </r>
  <r>
    <n v="26"/>
    <x v="1"/>
    <x v="0"/>
    <x v="1"/>
    <x v="0"/>
    <x v="1"/>
    <m/>
    <s v="Ph.D"/>
    <n v="3"/>
    <x v="1"/>
    <n v="13.0166"/>
    <n v="77.680400000000006"/>
    <n v="560016"/>
    <x v="0"/>
    <x v="0"/>
  </r>
  <r>
    <n v="27"/>
    <x v="1"/>
    <x v="1"/>
    <x v="2"/>
    <x v="1"/>
    <x v="4"/>
    <m/>
    <s v="Post Graduate"/>
    <n v="1"/>
    <x v="1"/>
    <n v="13.0166"/>
    <n v="77.680400000000006"/>
    <n v="560016"/>
    <x v="0"/>
    <x v="0"/>
  </r>
  <r>
    <n v="25"/>
    <x v="0"/>
    <x v="0"/>
    <x v="0"/>
    <x v="0"/>
    <x v="0"/>
    <m/>
    <s v="Post Graduate"/>
    <n v="3"/>
    <x v="1"/>
    <n v="12.9551"/>
    <n v="77.659300000000002"/>
    <n v="560017"/>
    <x v="0"/>
    <x v="0"/>
  </r>
  <r>
    <n v="24"/>
    <x v="0"/>
    <x v="1"/>
    <x v="0"/>
    <x v="1"/>
    <x v="1"/>
    <m/>
    <s v="Graduate"/>
    <n v="2"/>
    <x v="1"/>
    <n v="12.9551"/>
    <n v="77.659300000000002"/>
    <n v="560017"/>
    <x v="0"/>
    <x v="0"/>
  </r>
  <r>
    <n v="23"/>
    <x v="0"/>
    <x v="0"/>
    <x v="0"/>
    <x v="1"/>
    <x v="3"/>
    <m/>
    <s v="Graduate"/>
    <n v="6"/>
    <x v="0"/>
    <n v="12.9551"/>
    <n v="77.659300000000002"/>
    <n v="560017"/>
    <x v="0"/>
    <x v="0"/>
  </r>
  <r>
    <n v="22"/>
    <x v="0"/>
    <x v="1"/>
    <x v="0"/>
    <x v="0"/>
    <x v="0"/>
    <m/>
    <s v="Graduate"/>
    <n v="2"/>
    <x v="1"/>
    <n v="12.957000000000001"/>
    <n v="77.563699999999997"/>
    <n v="560018"/>
    <x v="1"/>
    <x v="0"/>
  </r>
  <r>
    <n v="26"/>
    <x v="1"/>
    <x v="1"/>
    <x v="1"/>
    <x v="2"/>
    <x v="2"/>
    <m/>
    <s v="Post Graduate"/>
    <n v="3"/>
    <x v="1"/>
    <n v="12.957000000000001"/>
    <n v="77.563699999999997"/>
    <n v="560018"/>
    <x v="1"/>
    <x v="1"/>
  </r>
  <r>
    <n v="26"/>
    <x v="1"/>
    <x v="1"/>
    <x v="0"/>
    <x v="1"/>
    <x v="1"/>
    <m/>
    <s v="Post Graduate"/>
    <n v="1"/>
    <x v="1"/>
    <n v="12.957000000000001"/>
    <n v="77.563699999999997"/>
    <n v="560018"/>
    <x v="0"/>
    <x v="1"/>
  </r>
  <r>
    <n v="25"/>
    <x v="0"/>
    <x v="0"/>
    <x v="1"/>
    <x v="2"/>
    <x v="4"/>
    <m/>
    <s v="Post Graduate"/>
    <n v="3"/>
    <x v="1"/>
    <n v="12.957000000000001"/>
    <n v="77.563699999999997"/>
    <n v="560018"/>
    <x v="1"/>
    <x v="0"/>
  </r>
  <r>
    <n v="29"/>
    <x v="1"/>
    <x v="0"/>
    <x v="1"/>
    <x v="1"/>
    <x v="2"/>
    <m/>
    <s v="Graduate"/>
    <n v="3"/>
    <x v="1"/>
    <n v="12.957000000000001"/>
    <n v="77.563699999999997"/>
    <n v="560018"/>
    <x v="1"/>
    <x v="0"/>
  </r>
  <r>
    <n v="23"/>
    <x v="0"/>
    <x v="1"/>
    <x v="0"/>
    <x v="0"/>
    <x v="1"/>
    <m/>
    <s v="Graduate"/>
    <n v="3"/>
    <x v="1"/>
    <n v="12.8652"/>
    <n v="77.524000000000001"/>
    <n v="560109"/>
    <x v="0"/>
    <x v="1"/>
  </r>
  <r>
    <n v="22"/>
    <x v="0"/>
    <x v="0"/>
    <x v="0"/>
    <x v="1"/>
    <x v="4"/>
    <m/>
    <s v="Graduate"/>
    <n v="4"/>
    <x v="0"/>
    <n v="12.969799999999999"/>
    <n v="77.75"/>
    <n v="560066"/>
    <x v="0"/>
    <x v="0"/>
  </r>
  <r>
    <n v="22"/>
    <x v="0"/>
    <x v="1"/>
    <x v="0"/>
    <x v="0"/>
    <x v="0"/>
    <m/>
    <s v="Graduate"/>
    <n v="2"/>
    <x v="1"/>
    <n v="12.988899999999999"/>
    <n v="77.574100000000001"/>
    <n v="560020"/>
    <x v="1"/>
    <x v="0"/>
  </r>
  <r>
    <n v="32"/>
    <x v="1"/>
    <x v="0"/>
    <x v="1"/>
    <x v="3"/>
    <x v="0"/>
    <m/>
    <s v="School"/>
    <n v="5"/>
    <x v="0"/>
    <n v="12.988899999999999"/>
    <n v="77.574100000000001"/>
    <n v="560020"/>
    <x v="0"/>
    <x v="0"/>
  </r>
  <r>
    <n v="28"/>
    <x v="1"/>
    <x v="1"/>
    <x v="1"/>
    <x v="1"/>
    <x v="2"/>
    <m/>
    <s v="Post Graduate"/>
    <n v="1"/>
    <x v="1"/>
    <n v="12.9925"/>
    <n v="77.563299999999998"/>
    <n v="560021"/>
    <x v="0"/>
    <x v="0"/>
  </r>
  <r>
    <n v="25"/>
    <x v="0"/>
    <x v="1"/>
    <x v="0"/>
    <x v="1"/>
    <x v="3"/>
    <m/>
    <s v="Graduate"/>
    <n v="2"/>
    <x v="1"/>
    <n v="12.9757"/>
    <n v="77.558599999999998"/>
    <n v="560023"/>
    <x v="0"/>
    <x v="0"/>
  </r>
  <r>
    <n v="26"/>
    <x v="1"/>
    <x v="0"/>
    <x v="1"/>
    <x v="1"/>
    <x v="4"/>
    <m/>
    <s v="Post Graduate"/>
    <n v="2"/>
    <x v="1"/>
    <n v="12.9757"/>
    <n v="77.558599999999998"/>
    <n v="560023"/>
    <x v="1"/>
    <x v="1"/>
  </r>
  <r>
    <n v="31"/>
    <x v="1"/>
    <x v="1"/>
    <x v="1"/>
    <x v="2"/>
    <x v="2"/>
    <m/>
    <s v="School"/>
    <n v="6"/>
    <x v="0"/>
    <n v="13.0487"/>
    <n v="77.592299999999994"/>
    <n v="560024"/>
    <x v="0"/>
    <x v="0"/>
  </r>
  <r>
    <n v="24"/>
    <x v="0"/>
    <x v="1"/>
    <x v="0"/>
    <x v="0"/>
    <x v="0"/>
    <m/>
    <s v="Post Graduate"/>
    <n v="3"/>
    <x v="1"/>
    <n v="13.0487"/>
    <n v="77.592299999999994"/>
    <n v="560024"/>
    <x v="1"/>
    <x v="1"/>
  </r>
  <r>
    <n v="24"/>
    <x v="0"/>
    <x v="1"/>
    <x v="0"/>
    <x v="1"/>
    <x v="4"/>
    <m/>
    <s v="Post Graduate"/>
    <n v="2"/>
    <x v="1"/>
    <n v="12.966200000000001"/>
    <n v="77.606800000000007"/>
    <n v="560025"/>
    <x v="0"/>
    <x v="0"/>
  </r>
  <r>
    <n v="31"/>
    <x v="1"/>
    <x v="0"/>
    <x v="1"/>
    <x v="1"/>
    <x v="2"/>
    <m/>
    <s v="Ph.D"/>
    <n v="5"/>
    <x v="0"/>
    <n v="12.966200000000001"/>
    <n v="77.606800000000007"/>
    <n v="560025"/>
    <x v="0"/>
    <x v="0"/>
  </r>
  <r>
    <n v="26"/>
    <x v="1"/>
    <x v="1"/>
    <x v="0"/>
    <x v="1"/>
    <x v="4"/>
    <m/>
    <s v="Graduate"/>
    <n v="2"/>
    <x v="1"/>
    <n v="12.9343"/>
    <n v="77.604399999999998"/>
    <n v="560029"/>
    <x v="0"/>
    <x v="0"/>
  </r>
  <r>
    <n v="24"/>
    <x v="0"/>
    <x v="0"/>
    <x v="1"/>
    <x v="2"/>
    <x v="2"/>
    <m/>
    <s v="Graduate"/>
    <n v="2"/>
    <x v="1"/>
    <n v="12.9343"/>
    <n v="77.604399999999998"/>
    <n v="560029"/>
    <x v="0"/>
    <x v="0"/>
  </r>
  <r>
    <n v="22"/>
    <x v="0"/>
    <x v="0"/>
    <x v="0"/>
    <x v="0"/>
    <x v="0"/>
    <m/>
    <s v="Graduate"/>
    <n v="3"/>
    <x v="1"/>
    <n v="12.9343"/>
    <n v="77.604399999999998"/>
    <n v="560029"/>
    <x v="0"/>
    <x v="0"/>
  </r>
  <r>
    <n v="19"/>
    <x v="0"/>
    <x v="1"/>
    <x v="0"/>
    <x v="0"/>
    <x v="0"/>
    <m/>
    <s v="Graduate"/>
    <n v="6"/>
    <x v="0"/>
    <n v="12.9442"/>
    <n v="77.607600000000005"/>
    <n v="560030"/>
    <x v="0"/>
    <x v="0"/>
  </r>
  <r>
    <n v="25"/>
    <x v="0"/>
    <x v="1"/>
    <x v="1"/>
    <x v="1"/>
    <x v="2"/>
    <m/>
    <s v="Post Graduate"/>
    <n v="6"/>
    <x v="0"/>
    <n v="12.9442"/>
    <n v="77.607600000000005"/>
    <n v="560030"/>
    <x v="0"/>
    <x v="0"/>
  </r>
  <r>
    <n v="23"/>
    <x v="0"/>
    <x v="0"/>
    <x v="1"/>
    <x v="3"/>
    <x v="0"/>
    <m/>
    <s v="School"/>
    <n v="6"/>
    <x v="0"/>
    <n v="12.9442"/>
    <n v="77.607600000000005"/>
    <n v="560030"/>
    <x v="0"/>
    <x v="0"/>
  </r>
  <r>
    <n v="23"/>
    <x v="0"/>
    <x v="0"/>
    <x v="0"/>
    <x v="0"/>
    <x v="0"/>
    <m/>
    <s v="Graduate"/>
    <n v="2"/>
    <x v="1"/>
    <n v="13.0298"/>
    <n v="77.604699999999994"/>
    <n v="560032"/>
    <x v="1"/>
    <x v="1"/>
  </r>
  <r>
    <n v="23"/>
    <x v="0"/>
    <x v="1"/>
    <x v="0"/>
    <x v="0"/>
    <x v="0"/>
    <m/>
    <s v="Post Graduate"/>
    <n v="2"/>
    <x v="1"/>
    <n v="12.9261"/>
    <n v="77.622100000000003"/>
    <n v="560034"/>
    <x v="0"/>
    <x v="0"/>
  </r>
  <r>
    <n v="24"/>
    <x v="0"/>
    <x v="1"/>
    <x v="0"/>
    <x v="0"/>
    <x v="0"/>
    <m/>
    <s v="Post Graduate"/>
    <n v="5"/>
    <x v="0"/>
    <n v="12.9621"/>
    <n v="77.537599999999998"/>
    <n v="560104"/>
    <x v="0"/>
    <x v="0"/>
  </r>
  <r>
    <n v="22"/>
    <x v="0"/>
    <x v="0"/>
    <x v="0"/>
    <x v="1"/>
    <x v="4"/>
    <m/>
    <s v="Graduate"/>
    <n v="4"/>
    <x v="0"/>
    <n v="12.884499999999999"/>
    <n v="77.6036"/>
    <n v="560076"/>
    <x v="0"/>
    <x v="0"/>
  </r>
  <r>
    <n v="26"/>
    <x v="1"/>
    <x v="1"/>
    <x v="1"/>
    <x v="1"/>
    <x v="2"/>
    <m/>
    <s v="Graduate"/>
    <n v="4"/>
    <x v="0"/>
    <n v="12.9048"/>
    <n v="77.682100000000005"/>
    <n v="560036"/>
    <x v="0"/>
    <x v="0"/>
  </r>
  <r>
    <n v="25"/>
    <x v="0"/>
    <x v="0"/>
    <x v="0"/>
    <x v="0"/>
    <x v="0"/>
    <m/>
    <s v="Ph.D"/>
    <n v="3"/>
    <x v="1"/>
    <n v="12.9048"/>
    <n v="77.682100000000005"/>
    <n v="560036"/>
    <x v="0"/>
    <x v="0"/>
  </r>
  <r>
    <n v="20"/>
    <x v="0"/>
    <x v="1"/>
    <x v="0"/>
    <x v="0"/>
    <x v="0"/>
    <m/>
    <s v="Graduate"/>
    <n v="2"/>
    <x v="1"/>
    <n v="12.9261"/>
    <n v="77.622100000000003"/>
    <n v="560034"/>
    <x v="0"/>
    <x v="0"/>
  </r>
  <r>
    <n v="29"/>
    <x v="1"/>
    <x v="1"/>
    <x v="1"/>
    <x v="1"/>
    <x v="4"/>
    <m/>
    <s v="Graduate"/>
    <n v="4"/>
    <x v="0"/>
    <n v="12.9261"/>
    <n v="77.622100000000003"/>
    <n v="560034"/>
    <x v="1"/>
    <x v="1"/>
  </r>
  <r>
    <n v="23"/>
    <x v="0"/>
    <x v="0"/>
    <x v="0"/>
    <x v="0"/>
    <x v="0"/>
    <m/>
    <s v="Graduate"/>
    <n v="1"/>
    <x v="1"/>
    <n v="12.977"/>
    <n v="77.577299999999994"/>
    <n v="560009"/>
    <x v="0"/>
    <x v="0"/>
  </r>
  <r>
    <n v="25"/>
    <x v="0"/>
    <x v="1"/>
    <x v="0"/>
    <x v="2"/>
    <x v="2"/>
    <m/>
    <s v="Graduate"/>
    <n v="2"/>
    <x v="1"/>
    <n v="12.978300000000001"/>
    <n v="77.640799999999999"/>
    <n v="560038"/>
    <x v="0"/>
    <x v="0"/>
  </r>
  <r>
    <n v="29"/>
    <x v="1"/>
    <x v="0"/>
    <x v="1"/>
    <x v="1"/>
    <x v="4"/>
    <m/>
    <s v="Graduate"/>
    <n v="4"/>
    <x v="0"/>
    <n v="12.978300000000001"/>
    <n v="77.640799999999999"/>
    <n v="560038"/>
    <x v="1"/>
    <x v="1"/>
  </r>
  <r>
    <n v="27"/>
    <x v="1"/>
    <x v="1"/>
    <x v="1"/>
    <x v="2"/>
    <x v="4"/>
    <m/>
    <s v="Graduate"/>
    <n v="6"/>
    <x v="0"/>
    <n v="12.9217"/>
    <n v="77.593599999999995"/>
    <n v="560041"/>
    <x v="1"/>
    <x v="1"/>
  </r>
  <r>
    <n v="25"/>
    <x v="0"/>
    <x v="1"/>
    <x v="0"/>
    <x v="2"/>
    <x v="3"/>
    <m/>
    <s v="Graduate"/>
    <n v="3"/>
    <x v="1"/>
    <n v="13.0206"/>
    <n v="77.647900000000007"/>
    <n v="560043"/>
    <x v="0"/>
    <x v="0"/>
  </r>
  <r>
    <n v="21"/>
    <x v="0"/>
    <x v="1"/>
    <x v="0"/>
    <x v="0"/>
    <x v="0"/>
    <m/>
    <s v="Graduate"/>
    <n v="2"/>
    <x v="1"/>
    <n v="13.001200000000001"/>
    <n v="77.599500000000006"/>
    <n v="560046"/>
    <x v="1"/>
    <x v="1"/>
  </r>
  <r>
    <n v="23"/>
    <x v="0"/>
    <x v="1"/>
    <x v="0"/>
    <x v="0"/>
    <x v="0"/>
    <m/>
    <s v="Graduate"/>
    <n v="3"/>
    <x v="1"/>
    <n v="13.0223"/>
    <n v="77.713200000000001"/>
    <n v="560049"/>
    <x v="0"/>
    <x v="0"/>
  </r>
  <r>
    <n v="24"/>
    <x v="0"/>
    <x v="0"/>
    <x v="0"/>
    <x v="1"/>
    <x v="3"/>
    <m/>
    <s v="Post Graduate"/>
    <n v="4"/>
    <x v="0"/>
    <n v="12.9337"/>
    <n v="77.59"/>
    <n v="560011"/>
    <x v="0"/>
    <x v="0"/>
  </r>
  <r>
    <n v="32"/>
    <x v="1"/>
    <x v="1"/>
    <x v="1"/>
    <x v="2"/>
    <x v="3"/>
    <m/>
    <s v="School"/>
    <n v="3"/>
    <x v="1"/>
    <n v="12.981999999999999"/>
    <n v="77.625600000000006"/>
    <n v="560008"/>
    <x v="0"/>
    <x v="1"/>
  </r>
  <r>
    <n v="28"/>
    <x v="1"/>
    <x v="1"/>
    <x v="1"/>
    <x v="1"/>
    <x v="4"/>
    <m/>
    <s v="Post Graduate"/>
    <n v="5"/>
    <x v="0"/>
    <n v="13.026199999999999"/>
    <n v="77.62"/>
    <n v="560045"/>
    <x v="0"/>
    <x v="0"/>
  </r>
  <r>
    <n v="26"/>
    <x v="1"/>
    <x v="1"/>
    <x v="0"/>
    <x v="1"/>
    <x v="3"/>
    <m/>
    <s v="Graduate"/>
    <n v="2"/>
    <x v="1"/>
    <n v="12.9217"/>
    <n v="77.593599999999995"/>
    <n v="560041"/>
    <x v="1"/>
    <x v="1"/>
  </r>
  <r>
    <n v="31"/>
    <x v="1"/>
    <x v="0"/>
    <x v="1"/>
    <x v="3"/>
    <x v="0"/>
    <m/>
    <s v="Graduate"/>
    <n v="5"/>
    <x v="0"/>
    <n v="13.0078"/>
    <n v="77.557699999999997"/>
    <n v="560055"/>
    <x v="0"/>
    <x v="0"/>
  </r>
  <r>
    <n v="27"/>
    <x v="1"/>
    <x v="0"/>
    <x v="1"/>
    <x v="2"/>
    <x v="4"/>
    <m/>
    <s v="Graduate"/>
    <n v="3"/>
    <x v="1"/>
    <n v="13.0078"/>
    <n v="77.557699999999997"/>
    <n v="560055"/>
    <x v="0"/>
    <x v="0"/>
  </r>
  <r>
    <n v="21"/>
    <x v="0"/>
    <x v="0"/>
    <x v="0"/>
    <x v="0"/>
    <x v="0"/>
    <m/>
    <s v="Post Graduate"/>
    <n v="1"/>
    <x v="1"/>
    <n v="12.9217"/>
    <n v="77.593599999999995"/>
    <n v="560041"/>
    <x v="0"/>
    <x v="0"/>
  </r>
  <r>
    <n v="23"/>
    <x v="0"/>
    <x v="0"/>
    <x v="0"/>
    <x v="0"/>
    <x v="0"/>
    <m/>
    <s v="Graduate"/>
    <n v="2"/>
    <x v="1"/>
    <n v="12.910500000000001"/>
    <n v="77.484200000000001"/>
    <n v="560060"/>
    <x v="1"/>
    <x v="0"/>
  </r>
  <r>
    <n v="26"/>
    <x v="1"/>
    <x v="1"/>
    <x v="1"/>
    <x v="1"/>
    <x v="3"/>
    <m/>
    <s v="Graduate"/>
    <n v="4"/>
    <x v="0"/>
    <n v="12.910500000000001"/>
    <n v="77.484200000000001"/>
    <n v="560060"/>
    <x v="1"/>
    <x v="0"/>
  </r>
  <r>
    <n v="32"/>
    <x v="1"/>
    <x v="1"/>
    <x v="1"/>
    <x v="1"/>
    <x v="2"/>
    <m/>
    <s v="Graduate"/>
    <n v="5"/>
    <x v="0"/>
    <n v="12.903700000000001"/>
    <n v="77.537599999999998"/>
    <n v="560061"/>
    <x v="0"/>
    <x v="0"/>
  </r>
  <r>
    <n v="25"/>
    <x v="0"/>
    <x v="0"/>
    <x v="1"/>
    <x v="0"/>
    <x v="0"/>
    <m/>
    <s v="Post Graduate"/>
    <n v="2"/>
    <x v="1"/>
    <n v="12.8834"/>
    <n v="77.548599999999993"/>
    <n v="560062"/>
    <x v="0"/>
    <x v="0"/>
  </r>
  <r>
    <n v="28"/>
    <x v="1"/>
    <x v="1"/>
    <x v="0"/>
    <x v="2"/>
    <x v="3"/>
    <m/>
    <s v="Post Graduate"/>
    <n v="2"/>
    <x v="1"/>
    <n v="12.914899999999999"/>
    <n v="77.563500000000005"/>
    <n v="560070"/>
    <x v="0"/>
    <x v="0"/>
  </r>
  <r>
    <n v="21"/>
    <x v="0"/>
    <x v="0"/>
    <x v="0"/>
    <x v="0"/>
    <x v="0"/>
    <m/>
    <s v="Post Graduate"/>
    <n v="3"/>
    <x v="1"/>
    <n v="12.914899999999999"/>
    <n v="77.563500000000005"/>
    <n v="560070"/>
    <x v="0"/>
    <x v="0"/>
  </r>
  <r>
    <n v="24"/>
    <x v="0"/>
    <x v="1"/>
    <x v="0"/>
    <x v="0"/>
    <x v="0"/>
    <m/>
    <s v="Post Graduate"/>
    <n v="2"/>
    <x v="1"/>
    <n v="12.970599999999999"/>
    <n v="77.652900000000002"/>
    <n v="560075"/>
    <x v="0"/>
    <x v="0"/>
  </r>
  <r>
    <n v="26"/>
    <x v="1"/>
    <x v="0"/>
    <x v="1"/>
    <x v="2"/>
    <x v="3"/>
    <m/>
    <s v="Graduate"/>
    <n v="5"/>
    <x v="0"/>
    <n v="12.970599999999999"/>
    <n v="77.652900000000002"/>
    <n v="560075"/>
    <x v="1"/>
    <x v="1"/>
  </r>
  <r>
    <n v="32"/>
    <x v="1"/>
    <x v="1"/>
    <x v="1"/>
    <x v="1"/>
    <x v="4"/>
    <m/>
    <s v="Graduate"/>
    <n v="3"/>
    <x v="1"/>
    <n v="12.970599999999999"/>
    <n v="77.652900000000002"/>
    <n v="560075"/>
    <x v="0"/>
    <x v="0"/>
  </r>
  <r>
    <n v="29"/>
    <x v="1"/>
    <x v="1"/>
    <x v="0"/>
    <x v="2"/>
    <x v="2"/>
    <m/>
    <s v="Graduate"/>
    <n v="6"/>
    <x v="0"/>
    <n v="12.884499999999999"/>
    <n v="77.6036"/>
    <n v="560076"/>
    <x v="0"/>
    <x v="0"/>
  </r>
  <r>
    <n v="21"/>
    <x v="0"/>
    <x v="1"/>
    <x v="0"/>
    <x v="0"/>
    <x v="0"/>
    <m/>
    <s v="Graduate"/>
    <n v="5"/>
    <x v="0"/>
    <n v="12.978300000000001"/>
    <n v="77.640799999999999"/>
    <n v="560038"/>
    <x v="0"/>
    <x v="0"/>
  </r>
  <r>
    <n v="24"/>
    <x v="0"/>
    <x v="0"/>
    <x v="0"/>
    <x v="2"/>
    <x v="4"/>
    <m/>
    <s v="Post Graduate"/>
    <n v="3"/>
    <x v="1"/>
    <n v="13.010300000000001"/>
    <n v="77.579599999999999"/>
    <n v="560080"/>
    <x v="1"/>
    <x v="1"/>
  </r>
  <r>
    <n v="26"/>
    <x v="1"/>
    <x v="1"/>
    <x v="2"/>
    <x v="2"/>
    <x v="2"/>
    <m/>
    <s v="Post Graduate"/>
    <n v="2"/>
    <x v="1"/>
    <n v="13.010300000000001"/>
    <n v="77.579599999999999"/>
    <n v="560080"/>
    <x v="0"/>
    <x v="0"/>
  </r>
  <r>
    <n v="25"/>
    <x v="0"/>
    <x v="1"/>
    <x v="1"/>
    <x v="1"/>
    <x v="2"/>
    <m/>
    <s v="Ph.D"/>
    <n v="3"/>
    <x v="1"/>
    <n v="12.9306"/>
    <n v="77.543400000000005"/>
    <n v="560085"/>
    <x v="0"/>
    <x v="0"/>
  </r>
  <r>
    <n v="29"/>
    <x v="1"/>
    <x v="1"/>
    <x v="0"/>
    <x v="1"/>
    <x v="4"/>
    <m/>
    <s v="Graduate"/>
    <n v="3"/>
    <x v="1"/>
    <n v="13.0641"/>
    <n v="77.593100000000007"/>
    <n v="560092"/>
    <x v="1"/>
    <x v="1"/>
  </r>
  <r>
    <n v="22"/>
    <x v="0"/>
    <x v="1"/>
    <x v="0"/>
    <x v="0"/>
    <x v="0"/>
    <m/>
    <s v="Graduate"/>
    <n v="3"/>
    <x v="1"/>
    <n v="13.0158"/>
    <n v="77.539000000000001"/>
    <n v="560096"/>
    <x v="0"/>
    <x v="0"/>
  </r>
  <r>
    <n v="24"/>
    <x v="0"/>
    <x v="1"/>
    <x v="0"/>
    <x v="0"/>
    <x v="0"/>
    <m/>
    <s v="Graduate"/>
    <n v="2"/>
    <x v="1"/>
    <n v="12.956099999999999"/>
    <n v="77.592100000000002"/>
    <n v="560027"/>
    <x v="0"/>
    <x v="0"/>
  </r>
  <r>
    <n v="27"/>
    <x v="1"/>
    <x v="1"/>
    <x v="1"/>
    <x v="1"/>
    <x v="4"/>
    <m/>
    <s v="Graduate"/>
    <n v="2"/>
    <x v="1"/>
    <n v="12.884499999999999"/>
    <n v="77.6036"/>
    <n v="560076"/>
    <x v="0"/>
    <x v="0"/>
  </r>
  <r>
    <n v="23"/>
    <x v="0"/>
    <x v="0"/>
    <x v="0"/>
    <x v="0"/>
    <x v="0"/>
    <m/>
    <s v="Post Graduate"/>
    <n v="3"/>
    <x v="1"/>
    <n v="12.9369"/>
    <n v="77.640699999999995"/>
    <n v="560095"/>
    <x v="1"/>
    <x v="0"/>
  </r>
  <r>
    <n v="32"/>
    <x v="1"/>
    <x v="1"/>
    <x v="1"/>
    <x v="1"/>
    <x v="2"/>
    <m/>
    <s v="Post Graduate"/>
    <n v="6"/>
    <x v="0"/>
    <n v="12.9369"/>
    <n v="77.640699999999995"/>
    <n v="560095"/>
    <x v="0"/>
    <x v="0"/>
  </r>
  <r>
    <n v="22"/>
    <x v="0"/>
    <x v="0"/>
    <x v="0"/>
    <x v="0"/>
    <x v="0"/>
    <m/>
    <s v="Graduate"/>
    <n v="2"/>
    <x v="1"/>
    <n v="12.9369"/>
    <n v="77.640699999999995"/>
    <n v="560095"/>
    <x v="0"/>
    <x v="0"/>
  </r>
  <r>
    <n v="28"/>
    <x v="1"/>
    <x v="1"/>
    <x v="1"/>
    <x v="1"/>
    <x v="4"/>
    <m/>
    <s v="Graduate"/>
    <n v="3"/>
    <x v="1"/>
    <n v="12.9369"/>
    <n v="77.640699999999995"/>
    <n v="560095"/>
    <x v="0"/>
    <x v="0"/>
  </r>
  <r>
    <n v="23"/>
    <x v="0"/>
    <x v="0"/>
    <x v="0"/>
    <x v="0"/>
    <x v="0"/>
    <m/>
    <s v="Post Graduate"/>
    <n v="2"/>
    <x v="1"/>
    <n v="13.0158"/>
    <n v="77.539000000000001"/>
    <n v="560096"/>
    <x v="0"/>
    <x v="0"/>
  </r>
  <r>
    <n v="30"/>
    <x v="1"/>
    <x v="1"/>
    <x v="1"/>
    <x v="2"/>
    <x v="2"/>
    <m/>
    <s v="Graduate"/>
    <n v="1"/>
    <x v="1"/>
    <n v="13.0809"/>
    <n v="77.5565"/>
    <n v="560097"/>
    <x v="1"/>
    <x v="1"/>
  </r>
  <r>
    <n v="21"/>
    <x v="0"/>
    <x v="1"/>
    <x v="0"/>
    <x v="0"/>
    <x v="0"/>
    <m/>
    <s v="Graduate"/>
    <n v="3"/>
    <x v="1"/>
    <n v="13.0641"/>
    <n v="77.593100000000007"/>
    <n v="560092"/>
    <x v="0"/>
    <x v="0"/>
  </r>
  <r>
    <n v="26"/>
    <x v="1"/>
    <x v="0"/>
    <x v="1"/>
    <x v="1"/>
    <x v="1"/>
    <m/>
    <s v="Graduate"/>
    <n v="6"/>
    <x v="0"/>
    <n v="12.985900000000001"/>
    <n v="77.671300000000002"/>
    <n v="560093"/>
    <x v="1"/>
    <x v="1"/>
  </r>
  <r>
    <n v="25"/>
    <x v="0"/>
    <x v="1"/>
    <x v="0"/>
    <x v="2"/>
    <x v="2"/>
    <m/>
    <s v="School"/>
    <n v="3"/>
    <x v="1"/>
    <n v="12.985900000000001"/>
    <n v="77.671300000000002"/>
    <n v="560093"/>
    <x v="0"/>
    <x v="0"/>
  </r>
  <r>
    <n v="31"/>
    <x v="1"/>
    <x v="1"/>
    <x v="2"/>
    <x v="1"/>
    <x v="1"/>
    <m/>
    <s v="Graduate"/>
    <n v="1"/>
    <x v="1"/>
    <n v="12.986599999999999"/>
    <n v="77.490399999999994"/>
    <n v="560091"/>
    <x v="1"/>
    <x v="1"/>
  </r>
  <r>
    <n v="23"/>
    <x v="0"/>
    <x v="0"/>
    <x v="0"/>
    <x v="1"/>
    <x v="4"/>
    <m/>
    <s v="Post Graduate"/>
    <n v="2"/>
    <x v="1"/>
    <n v="12.9847"/>
    <n v="77.549099999999996"/>
    <n v="560100"/>
    <x v="0"/>
    <x v="0"/>
  </r>
  <r>
    <n v="29"/>
    <x v="1"/>
    <x v="0"/>
    <x v="1"/>
    <x v="1"/>
    <x v="4"/>
    <m/>
    <s v="Ph.D"/>
    <n v="3"/>
    <x v="1"/>
    <n v="12.9847"/>
    <n v="77.549099999999996"/>
    <n v="560100"/>
    <x v="0"/>
    <x v="0"/>
  </r>
  <r>
    <n v="21"/>
    <x v="0"/>
    <x v="1"/>
    <x v="0"/>
    <x v="0"/>
    <x v="0"/>
    <m/>
    <s v="Graduate"/>
    <n v="6"/>
    <x v="0"/>
    <n v="12.9847"/>
    <n v="77.549099999999996"/>
    <n v="560100"/>
    <x v="0"/>
    <x v="0"/>
  </r>
  <r>
    <n v="20"/>
    <x v="0"/>
    <x v="1"/>
    <x v="0"/>
    <x v="0"/>
    <x v="0"/>
    <m/>
    <s v="Graduate"/>
    <n v="3"/>
    <x v="1"/>
    <n v="12.9299"/>
    <n v="77.684799999999996"/>
    <n v="560103"/>
    <x v="0"/>
    <x v="0"/>
  </r>
  <r>
    <n v="22"/>
    <x v="0"/>
    <x v="1"/>
    <x v="0"/>
    <x v="1"/>
    <x v="3"/>
    <m/>
    <s v="Graduate"/>
    <n v="2"/>
    <x v="1"/>
    <n v="12.9299"/>
    <n v="77.684799999999996"/>
    <n v="560103"/>
    <x v="0"/>
    <x v="0"/>
  </r>
  <r>
    <n v="30"/>
    <x v="1"/>
    <x v="0"/>
    <x v="1"/>
    <x v="3"/>
    <x v="0"/>
    <m/>
    <s v="School"/>
    <n v="6"/>
    <x v="0"/>
    <n v="12.982799999999999"/>
    <n v="77.613100000000003"/>
    <n v="560042"/>
    <x v="1"/>
    <x v="0"/>
  </r>
  <r>
    <n v="27"/>
    <x v="1"/>
    <x v="1"/>
    <x v="1"/>
    <x v="2"/>
    <x v="2"/>
    <m/>
    <s v="Graduate"/>
    <n v="3"/>
    <x v="1"/>
    <n v="12.989000000000001"/>
    <n v="77.533199999999994"/>
    <n v="560079"/>
    <x v="0"/>
    <x v="0"/>
  </r>
  <r>
    <n v="23"/>
    <x v="0"/>
    <x v="1"/>
    <x v="0"/>
    <x v="0"/>
    <x v="0"/>
    <m/>
    <s v="Post Graduate"/>
    <n v="2"/>
    <x v="1"/>
    <n v="12.977"/>
    <n v="77.577299999999994"/>
    <n v="560009"/>
    <x v="1"/>
    <x v="1"/>
  </r>
  <r>
    <n v="30"/>
    <x v="1"/>
    <x v="1"/>
    <x v="1"/>
    <x v="2"/>
    <x v="4"/>
    <m/>
    <s v="School"/>
    <n v="6"/>
    <x v="0"/>
    <n v="12.9251"/>
    <n v="77.499200000000002"/>
    <n v="560059"/>
    <x v="1"/>
    <x v="1"/>
  </r>
  <r>
    <n v="23"/>
    <x v="0"/>
    <x v="1"/>
    <x v="0"/>
    <x v="0"/>
    <x v="0"/>
    <m/>
    <s v="Post Graduate"/>
    <n v="3"/>
    <x v="1"/>
    <n v="12.996700000000001"/>
    <n v="77.758200000000002"/>
    <n v="560067"/>
    <x v="0"/>
    <x v="0"/>
  </r>
  <r>
    <n v="28"/>
    <x v="1"/>
    <x v="0"/>
    <x v="1"/>
    <x v="1"/>
    <x v="4"/>
    <m/>
    <s v="Post Graduate"/>
    <n v="6"/>
    <x v="0"/>
    <n v="12.996700000000001"/>
    <n v="77.758200000000002"/>
    <n v="560067"/>
    <x v="1"/>
    <x v="1"/>
  </r>
  <r>
    <n v="30"/>
    <x v="1"/>
    <x v="1"/>
    <x v="1"/>
    <x v="2"/>
    <x v="2"/>
    <m/>
    <s v="Graduate"/>
    <n v="6"/>
    <x v="0"/>
    <n v="12.996700000000001"/>
    <n v="77.758200000000002"/>
    <n v="560067"/>
    <x v="0"/>
    <x v="0"/>
  </r>
  <r>
    <n v="24"/>
    <x v="0"/>
    <x v="0"/>
    <x v="1"/>
    <x v="1"/>
    <x v="4"/>
    <m/>
    <s v="Post Graduate"/>
    <n v="2"/>
    <x v="1"/>
    <n v="12.957000000000001"/>
    <n v="77.563699999999997"/>
    <n v="560018"/>
    <x v="0"/>
    <x v="1"/>
  </r>
  <r>
    <n v="21"/>
    <x v="0"/>
    <x v="1"/>
    <x v="0"/>
    <x v="0"/>
    <x v="0"/>
    <m/>
    <s v="Graduate"/>
    <n v="2"/>
    <x v="1"/>
    <n v="12.957000000000001"/>
    <n v="77.563699999999997"/>
    <n v="560018"/>
    <x v="1"/>
    <x v="1"/>
  </r>
  <r>
    <n v="23"/>
    <x v="0"/>
    <x v="0"/>
    <x v="2"/>
    <x v="1"/>
    <x v="3"/>
    <m/>
    <s v="Graduate"/>
    <n v="3"/>
    <x v="1"/>
    <n v="12.988899999999999"/>
    <n v="77.574100000000001"/>
    <n v="560020"/>
    <x v="1"/>
    <x v="1"/>
  </r>
  <r>
    <n v="25"/>
    <x v="0"/>
    <x v="1"/>
    <x v="1"/>
    <x v="2"/>
    <x v="2"/>
    <m/>
    <s v="Post Graduate"/>
    <n v="4"/>
    <x v="0"/>
    <n v="13.0206"/>
    <n v="77.647900000000007"/>
    <n v="560043"/>
    <x v="0"/>
    <x v="0"/>
  </r>
  <r>
    <n v="24"/>
    <x v="0"/>
    <x v="0"/>
    <x v="0"/>
    <x v="1"/>
    <x v="4"/>
    <m/>
    <s v="Graduate"/>
    <n v="2"/>
    <x v="1"/>
    <n v="12.8893"/>
    <n v="77.639899999999997"/>
    <n v="560068"/>
    <x v="0"/>
    <x v="0"/>
  </r>
  <r>
    <n v="26"/>
    <x v="1"/>
    <x v="1"/>
    <x v="1"/>
    <x v="1"/>
    <x v="3"/>
    <m/>
    <s v="Graduate"/>
    <n v="3"/>
    <x v="1"/>
    <n v="12.8893"/>
    <n v="77.639899999999997"/>
    <n v="560068"/>
    <x v="1"/>
    <x v="1"/>
  </r>
  <r>
    <n v="25"/>
    <x v="0"/>
    <x v="0"/>
    <x v="0"/>
    <x v="1"/>
    <x v="4"/>
    <m/>
    <s v="Post Graduate"/>
    <n v="2"/>
    <x v="1"/>
    <n v="12.996700000000001"/>
    <n v="77.758200000000002"/>
    <n v="560067"/>
    <x v="0"/>
    <x v="0"/>
  </r>
  <r>
    <n v="22"/>
    <x v="0"/>
    <x v="1"/>
    <x v="0"/>
    <x v="0"/>
    <x v="4"/>
    <m/>
    <s v="Graduate"/>
    <n v="3"/>
    <x v="1"/>
    <n v="12.978300000000001"/>
    <n v="77.640799999999999"/>
    <n v="560038"/>
    <x v="0"/>
    <x v="0"/>
  </r>
  <r>
    <n v="26"/>
    <x v="1"/>
    <x v="0"/>
    <x v="0"/>
    <x v="1"/>
    <x v="4"/>
    <m/>
    <s v="Post Graduate"/>
    <n v="2"/>
    <x v="1"/>
    <n v="12.978300000000001"/>
    <n v="77.640799999999999"/>
    <n v="560038"/>
    <x v="0"/>
    <x v="0"/>
  </r>
  <r>
    <n v="23"/>
    <x v="0"/>
    <x v="1"/>
    <x v="0"/>
    <x v="1"/>
    <x v="3"/>
    <m/>
    <s v="Graduate"/>
    <n v="2"/>
    <x v="1"/>
    <n v="12.9925"/>
    <n v="77.563299999999998"/>
    <n v="560021"/>
    <x v="0"/>
    <x v="0"/>
  </r>
  <r>
    <n v="21"/>
    <x v="0"/>
    <x v="0"/>
    <x v="0"/>
    <x v="1"/>
    <x v="1"/>
    <m/>
    <s v="Graduate"/>
    <n v="2"/>
    <x v="1"/>
    <n v="12.9925"/>
    <n v="77.563299999999998"/>
    <n v="560021"/>
    <x v="1"/>
    <x v="1"/>
  </r>
  <r>
    <n v="25"/>
    <x v="0"/>
    <x v="1"/>
    <x v="1"/>
    <x v="2"/>
    <x v="4"/>
    <m/>
    <s v="Graduate"/>
    <n v="3"/>
    <x v="1"/>
    <n v="12.956099999999999"/>
    <n v="77.592100000000002"/>
    <n v="560027"/>
    <x v="0"/>
    <x v="0"/>
  </r>
  <r>
    <n v="24"/>
    <x v="0"/>
    <x v="0"/>
    <x v="1"/>
    <x v="1"/>
    <x v="3"/>
    <m/>
    <s v="Post Graduate"/>
    <n v="2"/>
    <x v="1"/>
    <n v="12.956099999999999"/>
    <n v="77.592100000000002"/>
    <n v="560027"/>
    <x v="0"/>
    <x v="0"/>
  </r>
  <r>
    <n v="22"/>
    <x v="0"/>
    <x v="1"/>
    <x v="1"/>
    <x v="0"/>
    <x v="0"/>
    <m/>
    <s v="Graduate"/>
    <n v="2"/>
    <x v="1"/>
    <n v="13.073399999999999"/>
    <n v="77.546400000000006"/>
    <n v="560014"/>
    <x v="0"/>
    <x v="0"/>
  </r>
  <r>
    <n v="24"/>
    <x v="0"/>
    <x v="1"/>
    <x v="1"/>
    <x v="1"/>
    <x v="2"/>
    <m/>
    <s v="Post Graduate"/>
    <n v="3"/>
    <x v="1"/>
    <n v="12.951499999999999"/>
    <n v="77.492099999999994"/>
    <n v="560056"/>
    <x v="0"/>
    <x v="0"/>
  </r>
  <r>
    <n v="22"/>
    <x v="0"/>
    <x v="0"/>
    <x v="0"/>
    <x v="0"/>
    <x v="0"/>
    <m/>
    <s v="Graduate"/>
    <n v="2"/>
    <x v="1"/>
    <n v="12.951499999999999"/>
    <n v="77.492099999999994"/>
    <n v="560056"/>
    <x v="0"/>
    <x v="0"/>
  </r>
  <r>
    <n v="30"/>
    <x v="1"/>
    <x v="1"/>
    <x v="1"/>
    <x v="1"/>
    <x v="2"/>
    <m/>
    <s v="Graduate"/>
    <n v="5"/>
    <x v="0"/>
    <n v="12.9719"/>
    <n v="77.512799999999999"/>
    <n v="560072"/>
    <x v="1"/>
    <x v="1"/>
  </r>
  <r>
    <n v="23"/>
    <x v="0"/>
    <x v="0"/>
    <x v="2"/>
    <x v="1"/>
    <x v="3"/>
    <m/>
    <s v="Graduate"/>
    <n v="4"/>
    <x v="0"/>
    <n v="12.9048"/>
    <n v="77.682100000000005"/>
    <n v="560036"/>
    <x v="0"/>
    <x v="0"/>
  </r>
  <r>
    <n v="19"/>
    <x v="0"/>
    <x v="1"/>
    <x v="0"/>
    <x v="0"/>
    <x v="0"/>
    <m/>
    <s v="Graduate"/>
    <n v="6"/>
    <x v="0"/>
    <n v="12.9048"/>
    <n v="77.682100000000005"/>
    <n v="560036"/>
    <x v="0"/>
    <x v="0"/>
  </r>
  <r>
    <n v="21"/>
    <x v="0"/>
    <x v="0"/>
    <x v="0"/>
    <x v="0"/>
    <x v="0"/>
    <m/>
    <s v="Graduate"/>
    <n v="2"/>
    <x v="1"/>
    <n v="13.010300000000001"/>
    <n v="77.579599999999999"/>
    <n v="560080"/>
    <x v="0"/>
    <x v="0"/>
  </r>
  <r>
    <n v="23"/>
    <x v="0"/>
    <x v="1"/>
    <x v="0"/>
    <x v="0"/>
    <x v="0"/>
    <m/>
    <s v="Graduate"/>
    <n v="4"/>
    <x v="0"/>
    <n v="13.010300000000001"/>
    <n v="77.579599999999999"/>
    <n v="560080"/>
    <x v="0"/>
    <x v="0"/>
  </r>
  <r>
    <n v="24"/>
    <x v="0"/>
    <x v="0"/>
    <x v="0"/>
    <x v="1"/>
    <x v="4"/>
    <m/>
    <s v="Graduate"/>
    <n v="3"/>
    <x v="1"/>
    <n v="12.8893"/>
    <n v="77.639899999999997"/>
    <n v="560068"/>
    <x v="0"/>
    <x v="0"/>
  </r>
  <r>
    <n v="26"/>
    <x v="1"/>
    <x v="0"/>
    <x v="1"/>
    <x v="1"/>
    <x v="3"/>
    <m/>
    <s v="Post Graduate"/>
    <n v="2"/>
    <x v="1"/>
    <n v="12.982799999999999"/>
    <n v="77.613100000000003"/>
    <n v="560042"/>
    <x v="1"/>
    <x v="0"/>
  </r>
  <r>
    <n v="26"/>
    <x v="1"/>
    <x v="0"/>
    <x v="0"/>
    <x v="0"/>
    <x v="0"/>
    <m/>
    <s v="Ph.D"/>
    <n v="2"/>
    <x v="1"/>
    <n v="12.9757"/>
    <n v="77.558599999999998"/>
    <n v="560023"/>
    <x v="0"/>
    <x v="0"/>
  </r>
  <r>
    <n v="25"/>
    <x v="0"/>
    <x v="0"/>
    <x v="0"/>
    <x v="0"/>
    <x v="3"/>
    <m/>
    <s v="Graduate"/>
    <n v="2"/>
    <x v="1"/>
    <n v="12.9757"/>
    <n v="77.558599999999998"/>
    <n v="560023"/>
    <x v="0"/>
    <x v="0"/>
  </r>
  <r>
    <n v="28"/>
    <x v="1"/>
    <x v="0"/>
    <x v="1"/>
    <x v="1"/>
    <x v="4"/>
    <m/>
    <s v="Graduate"/>
    <n v="5"/>
    <x v="0"/>
    <n v="12.9757"/>
    <n v="77.558599999999998"/>
    <n v="560023"/>
    <x v="1"/>
    <x v="1"/>
  </r>
  <r>
    <n v="25"/>
    <x v="0"/>
    <x v="0"/>
    <x v="0"/>
    <x v="0"/>
    <x v="0"/>
    <m/>
    <s v="Post Graduate"/>
    <n v="3"/>
    <x v="1"/>
    <n v="13.073399999999999"/>
    <n v="77.546400000000006"/>
    <n v="560014"/>
    <x v="0"/>
    <x v="0"/>
  </r>
  <r>
    <n v="20"/>
    <x v="0"/>
    <x v="0"/>
    <x v="0"/>
    <x v="0"/>
    <x v="0"/>
    <m/>
    <s v="Graduate"/>
    <n v="2"/>
    <x v="1"/>
    <n v="13.073399999999999"/>
    <n v="77.546400000000006"/>
    <n v="560014"/>
    <x v="0"/>
    <x v="0"/>
  </r>
  <r>
    <n v="27"/>
    <x v="1"/>
    <x v="0"/>
    <x v="1"/>
    <x v="2"/>
    <x v="2"/>
    <m/>
    <s v="Graduate"/>
    <n v="6"/>
    <x v="0"/>
    <n v="13.073399999999999"/>
    <n v="77.546400000000006"/>
    <n v="560014"/>
    <x v="1"/>
    <x v="0"/>
  </r>
  <r>
    <n v="25"/>
    <x v="0"/>
    <x v="0"/>
    <x v="1"/>
    <x v="1"/>
    <x v="4"/>
    <m/>
    <s v="Graduate"/>
    <n v="3"/>
    <x v="1"/>
    <n v="13.0626"/>
    <n v="77.528400000000005"/>
    <n v="560015"/>
    <x v="1"/>
    <x v="0"/>
  </r>
  <r>
    <n v="24"/>
    <x v="0"/>
    <x v="0"/>
    <x v="0"/>
    <x v="0"/>
    <x v="0"/>
    <m/>
    <s v="Post Graduate"/>
    <n v="5"/>
    <x v="0"/>
    <n v="13.0626"/>
    <n v="77.528400000000005"/>
    <n v="560015"/>
    <x v="1"/>
    <x v="1"/>
  </r>
  <r>
    <n v="25"/>
    <x v="0"/>
    <x v="0"/>
    <x v="1"/>
    <x v="1"/>
    <x v="2"/>
    <m/>
    <s v="Graduate"/>
    <n v="1"/>
    <x v="1"/>
    <n v="12.977"/>
    <n v="77.577299999999994"/>
    <n v="560009"/>
    <x v="1"/>
    <x v="1"/>
  </r>
  <r>
    <n v="25"/>
    <x v="0"/>
    <x v="0"/>
    <x v="2"/>
    <x v="1"/>
    <x v="4"/>
    <m/>
    <s v="Post Graduate"/>
    <n v="3"/>
    <x v="1"/>
    <n v="12.997999999999999"/>
    <n v="77.622699999999995"/>
    <n v="560005"/>
    <x v="1"/>
    <x v="1"/>
  </r>
  <r>
    <n v="24"/>
    <x v="0"/>
    <x v="0"/>
    <x v="1"/>
    <x v="0"/>
    <x v="1"/>
    <m/>
    <s v="Ph.D"/>
    <n v="5"/>
    <x v="0"/>
    <n v="13.0626"/>
    <n v="77.528400000000005"/>
    <n v="560015"/>
    <x v="0"/>
    <x v="0"/>
  </r>
  <r>
    <n v="24"/>
    <x v="0"/>
    <x v="1"/>
    <x v="0"/>
    <x v="0"/>
    <x v="0"/>
    <m/>
    <s v="Post Graduate"/>
    <n v="3"/>
    <x v="1"/>
    <n v="13.0626"/>
    <n v="77.528400000000005"/>
    <n v="560015"/>
    <x v="0"/>
    <x v="0"/>
  </r>
  <r>
    <n v="22"/>
    <x v="0"/>
    <x v="1"/>
    <x v="0"/>
    <x v="1"/>
    <x v="3"/>
    <m/>
    <s v="Graduate"/>
    <n v="1"/>
    <x v="1"/>
    <n v="13.0138"/>
    <n v="77.587699999999998"/>
    <n v="560006"/>
    <x v="0"/>
    <x v="0"/>
  </r>
  <r>
    <n v="28"/>
    <x v="1"/>
    <x v="1"/>
    <x v="0"/>
    <x v="1"/>
    <x v="4"/>
    <m/>
    <s v="Post Graduate"/>
    <n v="2"/>
    <x v="1"/>
    <n v="13.0138"/>
    <n v="77.587699999999998"/>
    <n v="560006"/>
    <x v="1"/>
    <x v="1"/>
  </r>
  <r>
    <n v="25"/>
    <x v="0"/>
    <x v="0"/>
    <x v="0"/>
    <x v="1"/>
    <x v="2"/>
    <m/>
    <s v="Post Graduate"/>
    <n v="6"/>
    <x v="0"/>
    <n v="13.013999999999999"/>
    <n v="77.565799999999996"/>
    <n v="560012"/>
    <x v="1"/>
    <x v="1"/>
  </r>
  <r>
    <n v="21"/>
    <x v="0"/>
    <x v="1"/>
    <x v="1"/>
    <x v="1"/>
    <x v="2"/>
    <m/>
    <s v="Ph.D"/>
    <n v="3"/>
    <x v="1"/>
    <n v="12.9306"/>
    <n v="77.543400000000005"/>
    <n v="560085"/>
    <x v="0"/>
    <x v="0"/>
  </r>
  <r>
    <n v="27"/>
    <x v="1"/>
    <x v="1"/>
    <x v="1"/>
    <x v="2"/>
    <x v="4"/>
    <m/>
    <s v="Graduate"/>
    <n v="6"/>
    <x v="0"/>
    <n v="12.9217"/>
    <n v="77.593599999999995"/>
    <n v="560041"/>
    <x v="1"/>
    <x v="0"/>
  </r>
  <r>
    <n v="22"/>
    <x v="0"/>
    <x v="1"/>
    <x v="1"/>
    <x v="2"/>
    <x v="3"/>
    <m/>
    <s v="School"/>
    <n v="3"/>
    <x v="1"/>
    <n v="12.981999999999999"/>
    <n v="77.625600000000006"/>
    <n v="560008"/>
    <x v="0"/>
    <x v="1"/>
  </r>
  <r>
    <n v="29"/>
    <x v="1"/>
    <x v="0"/>
    <x v="1"/>
    <x v="1"/>
    <x v="4"/>
    <m/>
    <s v="Graduate"/>
    <n v="4"/>
    <x v="0"/>
    <n v="12.978300000000001"/>
    <n v="77.640799999999999"/>
    <n v="560038"/>
    <x v="1"/>
    <x v="0"/>
  </r>
  <r>
    <n v="21"/>
    <x v="0"/>
    <x v="1"/>
    <x v="0"/>
    <x v="0"/>
    <x v="0"/>
    <m/>
    <s v="Graduate"/>
    <n v="2"/>
    <x v="1"/>
    <n v="13.001200000000001"/>
    <n v="77.599500000000006"/>
    <n v="560046"/>
    <x v="1"/>
    <x v="0"/>
  </r>
  <r>
    <n v="31"/>
    <x v="1"/>
    <x v="1"/>
    <x v="1"/>
    <x v="1"/>
    <x v="2"/>
    <m/>
    <s v="Ph.D"/>
    <n v="3"/>
    <x v="1"/>
    <n v="12.9306"/>
    <n v="77.543400000000005"/>
    <n v="560085"/>
    <x v="0"/>
    <x v="0"/>
  </r>
  <r>
    <n v="30"/>
    <x v="1"/>
    <x v="1"/>
    <x v="1"/>
    <x v="1"/>
    <x v="2"/>
    <m/>
    <s v="Post Graduate"/>
    <n v="6"/>
    <x v="0"/>
    <n v="12.9369"/>
    <n v="77.640699999999995"/>
    <n v="560095"/>
    <x v="0"/>
    <x v="0"/>
  </r>
  <r>
    <n v="21"/>
    <x v="0"/>
    <x v="1"/>
    <x v="0"/>
    <x v="0"/>
    <x v="0"/>
    <m/>
    <s v="Graduate"/>
    <n v="3"/>
    <x v="1"/>
    <n v="13.0641"/>
    <n v="77.593100000000007"/>
    <n v="560092"/>
    <x v="0"/>
    <x v="1"/>
  </r>
  <r>
    <n v="23"/>
    <x v="0"/>
    <x v="1"/>
    <x v="0"/>
    <x v="0"/>
    <x v="1"/>
    <m/>
    <s v="Post Graduate"/>
    <n v="2"/>
    <x v="1"/>
    <n v="12.977"/>
    <n v="77.577299999999994"/>
    <n v="560009"/>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3:B36" firstHeaderRow="1" firstDataRow="1" firstDataCol="1"/>
  <pivotFields count="15">
    <pivotField showAll="0"/>
    <pivotField showAll="0"/>
    <pivotField showAll="0"/>
    <pivotField showAll="0"/>
    <pivotField showAll="0">
      <items count="5">
        <item h="1" x="1"/>
        <item h="1" x="3"/>
        <item h="1" x="2"/>
        <item x="0"/>
        <item t="default"/>
      </items>
    </pivotField>
    <pivotField showAll="0"/>
    <pivotField showAll="0"/>
    <pivotField showAll="0"/>
    <pivotField showAll="0"/>
    <pivotField showAll="0"/>
    <pivotField showAll="0"/>
    <pivotField showAll="0"/>
    <pivotField showAll="0"/>
    <pivotField showAll="0">
      <items count="3">
        <item x="1"/>
        <item h="1" x="0"/>
        <item t="default"/>
      </items>
    </pivotField>
    <pivotField axis="axisRow" dataField="1" showAll="0">
      <items count="3">
        <item x="1"/>
        <item x="0"/>
        <item t="default"/>
      </items>
    </pivotField>
  </pivotFields>
  <rowFields count="1">
    <field x="14"/>
  </rowFields>
  <rowItems count="3">
    <i>
      <x/>
    </i>
    <i>
      <x v="1"/>
    </i>
    <i t="grand">
      <x/>
    </i>
  </rowItems>
  <colItems count="1">
    <i/>
  </colItems>
  <dataFields count="1">
    <dataField name="Count of Feedback" fld="14" subtotal="count" baseField="0" baseItem="0"/>
  </dataFields>
  <chartFormats count="7">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4" count="1" selected="0">
            <x v="0"/>
          </reference>
        </references>
      </pivotArea>
    </chartFormat>
    <chartFormat chart="3" format="4">
      <pivotArea type="data" outline="0" fieldPosition="0">
        <references count="2">
          <reference field="4294967294" count="1" selected="0">
            <x v="0"/>
          </reference>
          <reference field="14" count="1" selected="0">
            <x v="1"/>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14" count="1" selected="0">
            <x v="0"/>
          </reference>
        </references>
      </pivotArea>
    </chartFormat>
    <chartFormat chart="8" format="10">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27:B30" firstHeaderRow="1" firstDataRow="1" firstDataCol="1"/>
  <pivotFields count="15">
    <pivotField showAll="0"/>
    <pivotField axis="axisRow" showAll="0">
      <items count="3">
        <item x="1"/>
        <item x="0"/>
        <item t="default"/>
      </items>
    </pivotField>
    <pivotField showAll="0">
      <items count="3">
        <item h="1" x="0"/>
        <item x="1"/>
        <item t="default"/>
      </items>
    </pivotField>
    <pivotField showAll="0"/>
    <pivotField showAll="0">
      <items count="5">
        <item h="1" x="1"/>
        <item h="1" x="3"/>
        <item h="1" x="2"/>
        <item x="0"/>
        <item t="default"/>
      </items>
    </pivotField>
    <pivotField showAll="0"/>
    <pivotField showAll="0"/>
    <pivotField showAll="0"/>
    <pivotField showAll="0"/>
    <pivotField showAll="0"/>
    <pivotField showAll="0"/>
    <pivotField showAll="0"/>
    <pivotField showAll="0"/>
    <pivotField dataField="1" showAll="0"/>
    <pivotField showAll="0"/>
  </pivotFields>
  <rowFields count="1">
    <field x="1"/>
  </rowFields>
  <rowItems count="3">
    <i>
      <x/>
    </i>
    <i>
      <x v="1"/>
    </i>
    <i t="grand">
      <x/>
    </i>
  </rowItems>
  <colItems count="1">
    <i/>
  </colItems>
  <dataFields count="1">
    <dataField name="Count of Output" fld="13" subtotal="count" baseField="0" baseItem="0"/>
  </dataFields>
  <chartFormats count="9">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 count="1" selected="0">
            <x v="0"/>
          </reference>
        </references>
      </pivotArea>
    </chartFormat>
    <chartFormat chart="3" format="6">
      <pivotArea type="data" outline="0" fieldPosition="0">
        <references count="2">
          <reference field="4294967294" count="1" selected="0">
            <x v="0"/>
          </reference>
          <reference field="1" count="1" selected="0">
            <x v="1"/>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1" count="1" selected="0">
            <x v="0"/>
          </reference>
        </references>
      </pivotArea>
    </chartFormat>
    <chartFormat chart="6" format="12">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18:B24" firstHeaderRow="1" firstDataRow="1" firstDataCol="1"/>
  <pivotFields count="15">
    <pivotField showAll="0"/>
    <pivotField showAll="0"/>
    <pivotField showAll="0">
      <items count="3">
        <item h="1" x="0"/>
        <item x="1"/>
        <item t="default"/>
      </items>
    </pivotField>
    <pivotField showAll="0"/>
    <pivotField showAll="0">
      <items count="5">
        <item h="1" x="1"/>
        <item h="1" x="3"/>
        <item h="1" x="2"/>
        <item x="0"/>
        <item t="default"/>
      </items>
    </pivotField>
    <pivotField axis="axisRow" showAll="0">
      <items count="10">
        <item m="1" x="6"/>
        <item m="1" x="8"/>
        <item m="1" x="7"/>
        <item m="1" x="5"/>
        <item x="0"/>
        <item x="1"/>
        <item x="3"/>
        <item x="4"/>
        <item x="2"/>
        <item t="default"/>
      </items>
    </pivotField>
    <pivotField showAll="0" defaultSubtotal="0"/>
    <pivotField showAll="0"/>
    <pivotField showAll="0"/>
    <pivotField showAll="0"/>
    <pivotField showAll="0"/>
    <pivotField showAll="0"/>
    <pivotField showAll="0"/>
    <pivotField dataField="1" showAll="0"/>
    <pivotField showAll="0"/>
  </pivotFields>
  <rowFields count="1">
    <field x="5"/>
  </rowFields>
  <rowItems count="6">
    <i>
      <x v="4"/>
    </i>
    <i>
      <x v="5"/>
    </i>
    <i>
      <x v="6"/>
    </i>
    <i>
      <x v="7"/>
    </i>
    <i>
      <x v="8"/>
    </i>
    <i t="grand">
      <x/>
    </i>
  </rowItems>
  <colItems count="1">
    <i/>
  </colItems>
  <dataFields count="1">
    <dataField name="Count of Output" fld="13" subtotal="count" baseField="0" baseItem="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0">
  <location ref="A1:D5" firstHeaderRow="1" firstDataRow="2" firstDataCol="1"/>
  <pivotFields count="15">
    <pivotField showAll="0"/>
    <pivotField showAll="0"/>
    <pivotField showAll="0"/>
    <pivotField axis="axisCol" showAll="0">
      <items count="4">
        <item x="1"/>
        <item x="2"/>
        <item x="0"/>
        <item t="default"/>
      </items>
    </pivotField>
    <pivotField showAll="0">
      <items count="5">
        <item h="1" x="1"/>
        <item h="1" x="3"/>
        <item h="1" x="2"/>
        <item x="0"/>
        <item t="default"/>
      </items>
    </pivotField>
    <pivotField showAll="0"/>
    <pivotField showAll="0" defaultSubtotal="0"/>
    <pivotField showAll="0"/>
    <pivotField showAll="0"/>
    <pivotField axis="axisRow" showAll="0" sortType="descending">
      <items count="3">
        <item x="1"/>
        <item x="0"/>
        <item t="default"/>
      </items>
    </pivotField>
    <pivotField showAll="0"/>
    <pivotField showAll="0"/>
    <pivotField showAll="0"/>
    <pivotField dataField="1" showAll="0"/>
    <pivotField showAll="0"/>
  </pivotFields>
  <rowFields count="1">
    <field x="9"/>
  </rowFields>
  <rowItems count="3">
    <i>
      <x/>
    </i>
    <i>
      <x v="1"/>
    </i>
    <i t="grand">
      <x/>
    </i>
  </rowItems>
  <colFields count="1">
    <field x="3"/>
  </colFields>
  <colItems count="3">
    <i>
      <x/>
    </i>
    <i>
      <x v="2"/>
    </i>
    <i t="grand">
      <x/>
    </i>
  </colItems>
  <dataFields count="1">
    <dataField name="Count of Output" fld="13" subtotal="count" baseField="3" baseItem="0"/>
  </dataFields>
  <chartFormats count="13">
    <chartFormat chart="0" format="0" series="1">
      <pivotArea type="data" outline="0" fieldPosition="0">
        <references count="2">
          <reference field="4294967294" count="1" selected="0">
            <x v="0"/>
          </reference>
          <reference field="9" count="1" selected="0">
            <x v="1"/>
          </reference>
        </references>
      </pivotArea>
    </chartFormat>
    <chartFormat chart="0" format="1" series="1">
      <pivotArea type="data" outline="0" fieldPosition="0">
        <references count="2">
          <reference field="4294967294" count="1" selected="0">
            <x v="0"/>
          </reference>
          <reference field="9" count="1" selected="0">
            <x v="0"/>
          </reference>
        </references>
      </pivotArea>
    </chartFormat>
    <chartFormat chart="9" format="4" series="1">
      <pivotArea type="data" outline="0" fieldPosition="0">
        <references count="2">
          <reference field="4294967294" count="1" selected="0">
            <x v="0"/>
          </reference>
          <reference field="9" count="1" selected="0">
            <x v="1"/>
          </reference>
        </references>
      </pivotArea>
    </chartFormat>
    <chartFormat chart="9" format="5" series="1">
      <pivotArea type="data" outline="0" fieldPosition="0">
        <references count="2">
          <reference field="4294967294" count="1" selected="0">
            <x v="0"/>
          </reference>
          <reference field="9" count="1" selected="0">
            <x v="0"/>
          </reference>
        </references>
      </pivotArea>
    </chartFormat>
    <chartFormat chart="9"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3" count="1" selected="0">
            <x v="2"/>
          </reference>
        </references>
      </pivotArea>
    </chartFormat>
    <chartFormat chart="9" format="7" series="1">
      <pivotArea type="data" outline="0" fieldPosition="0">
        <references count="2">
          <reference field="4294967294" count="1" selected="0">
            <x v="0"/>
          </reference>
          <reference field="3" count="1" selected="0">
            <x v="2"/>
          </reference>
        </references>
      </pivotArea>
    </chartFormat>
    <chartFormat chart="9" format="8" series="1">
      <pivotArea type="data" outline="0" fieldPosition="0">
        <references count="2">
          <reference field="4294967294" count="1" selected="0">
            <x v="0"/>
          </reference>
          <reference field="3" count="1" selected="0">
            <x v="0"/>
          </reference>
        </references>
      </pivotArea>
    </chartFormat>
    <chartFormat chart="9" format="9" series="1">
      <pivotArea type="data" outline="0" fieldPosition="0">
        <references count="2">
          <reference field="4294967294" count="1" selected="0">
            <x v="0"/>
          </reference>
          <reference field="3" count="1" selected="0">
            <x v="1"/>
          </reference>
        </references>
      </pivotArea>
    </chartFormat>
    <chartFormat chart="19" format="13" series="1">
      <pivotArea type="data" outline="0" fieldPosition="0">
        <references count="2">
          <reference field="4294967294" count="1" selected="0">
            <x v="0"/>
          </reference>
          <reference field="3" count="1" selected="0">
            <x v="0"/>
          </reference>
        </references>
      </pivotArea>
    </chartFormat>
    <chartFormat chart="19" format="14" series="1">
      <pivotArea type="data" outline="0" fieldPosition="0">
        <references count="2">
          <reference field="4294967294" count="1" selected="0">
            <x v="0"/>
          </reference>
          <reference field="3" count="1" selected="0">
            <x v="1"/>
          </reference>
        </references>
      </pivotArea>
    </chartFormat>
    <chartFormat chart="19" format="15"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4"/>
    <pivotTable tabId="3" name="PivotTable3"/>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utput" sourceName="Output">
  <pivotTables>
    <pivotTable tabId="3" name="PivotTable5"/>
  </pivotTables>
  <data>
    <tabular pivotCacheId="1">
      <items count="2">
        <i x="1"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2"/>
    <pivotTable tabId="3" name="PivotTable3"/>
    <pivotTable tabId="3" name="PivotTable5"/>
  </pivotTables>
  <data>
    <tabular pivotCacheId="1">
      <items count="4">
        <i x="1"/>
        <i x="3"/>
        <i x="2"/>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style="Slicer Style 2" rowHeight="241300"/>
  <slicer name="Output" cache="Slicer_Output" caption="Output" startItem="1" style="Slicer Style 2" rowHeight="241300"/>
  <slicer name="Occupation" cache="Slicer_Occupation" caption="Occupation" startItem="1" style="Slicer Style 2"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Gender 1" cache="Slicer_Gender" caption="Gender" columnCount="2" style="Slicer Style 2" rowHeight="241300"/>
  <slicer name="Output 1" cache="Slicer_Output" caption="Output" columnCount="2" style="Slicer Style 2" rowHeight="241300"/>
  <slicer name="Occupation 1" cache="Slicer_Occupation" caption="Occupation" columnCount="2" style="Slicer Style 2" rowHeight="241300"/>
</slicers>
</file>

<file path=xl/tables/table1.xml><?xml version="1.0" encoding="utf-8"?>
<table xmlns="http://schemas.openxmlformats.org/spreadsheetml/2006/main" id="2" name="Table2" displayName="Table2" ref="A1:O286" totalsRowShown="0">
  <autoFilter ref="A1:O286">
    <filterColumn colId="13">
      <filters>
        <filter val="Yes"/>
      </filters>
    </filterColumn>
    <filterColumn colId="14">
      <filters>
        <filter val="Positive"/>
      </filters>
    </filterColumn>
  </autoFilter>
  <tableColumns count="15">
    <tableColumn id="1" name="Age"/>
    <tableColumn id="16" name="AGE BRACKET" dataDxfId="3">
      <calculatedColumnFormula>IF(A2&gt;=26, "MIDDLE AGE", IF(A2&lt;26,"YOUNG ADULT","FALSE"))</calculatedColumnFormula>
    </tableColumn>
    <tableColumn id="2" name="Gender"/>
    <tableColumn id="3" name="Marital Status"/>
    <tableColumn id="4" name="Occupation"/>
    <tableColumn id="5" name="Monthly Income"/>
    <tableColumn id="17" name="INCOME BRACKET"/>
    <tableColumn id="6" name="Educational Qualifications"/>
    <tableColumn id="7" name="Family size"/>
    <tableColumn id="15" name="FAMILY SIZE BRACKET" dataDxfId="2">
      <calculatedColumnFormula>IF(I2&gt;=4,"MEDIUM",IF(I2&lt;4,"SMALL", "INVALID"))</calculatedColumnFormula>
    </tableColumn>
    <tableColumn id="8" name="latitude"/>
    <tableColumn id="9" name="longitude"/>
    <tableColumn id="10" name="Pin code"/>
    <tableColumn id="11" name="Output"/>
    <tableColumn id="12" name="Feedback"/>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89"/>
  <sheetViews>
    <sheetView topLeftCell="A28" workbookViewId="0">
      <selection activeCell="M4" sqref="M4"/>
    </sheetView>
  </sheetViews>
  <sheetFormatPr defaultRowHeight="15" x14ac:dyDescent="0.25"/>
  <cols>
    <col min="6" max="6" width="24.42578125" bestFit="1" customWidth="1"/>
  </cols>
  <sheetData>
    <row r="1" spans="1:13" x14ac:dyDescent="0.25">
      <c r="A1" t="s">
        <v>0</v>
      </c>
      <c r="B1" t="s">
        <v>1</v>
      </c>
      <c r="C1" t="s">
        <v>2</v>
      </c>
      <c r="D1" t="s">
        <v>3</v>
      </c>
      <c r="E1" t="s">
        <v>4</v>
      </c>
      <c r="F1" t="s">
        <v>5</v>
      </c>
      <c r="G1" t="s">
        <v>6</v>
      </c>
      <c r="H1" t="s">
        <v>7</v>
      </c>
      <c r="I1" t="s">
        <v>8</v>
      </c>
      <c r="J1" t="s">
        <v>9</v>
      </c>
      <c r="K1" t="s">
        <v>10</v>
      </c>
      <c r="L1" t="s">
        <v>11</v>
      </c>
    </row>
    <row r="2" spans="1:13" x14ac:dyDescent="0.25">
      <c r="A2">
        <v>20</v>
      </c>
      <c r="B2" t="s">
        <v>12</v>
      </c>
      <c r="C2" t="s">
        <v>13</v>
      </c>
      <c r="D2" t="s">
        <v>14</v>
      </c>
      <c r="E2" t="s">
        <v>15</v>
      </c>
      <c r="F2" t="s">
        <v>16</v>
      </c>
      <c r="G2">
        <v>4</v>
      </c>
      <c r="H2">
        <v>12.976599999999999</v>
      </c>
      <c r="I2">
        <v>77.599299999999999</v>
      </c>
      <c r="J2">
        <v>560001</v>
      </c>
      <c r="K2" t="s">
        <v>17</v>
      </c>
      <c r="L2" t="s">
        <v>18</v>
      </c>
      <c r="M2" t="s">
        <v>17</v>
      </c>
    </row>
    <row r="3" spans="1:13" x14ac:dyDescent="0.25">
      <c r="A3">
        <v>24</v>
      </c>
      <c r="B3" t="s">
        <v>12</v>
      </c>
      <c r="C3" t="s">
        <v>13</v>
      </c>
      <c r="D3" t="s">
        <v>14</v>
      </c>
      <c r="E3" t="s">
        <v>19</v>
      </c>
      <c r="F3" t="s">
        <v>20</v>
      </c>
      <c r="G3">
        <v>3</v>
      </c>
      <c r="H3">
        <v>12.977</v>
      </c>
      <c r="I3">
        <v>77.577299999999994</v>
      </c>
      <c r="J3">
        <v>560009</v>
      </c>
      <c r="K3" t="s">
        <v>17</v>
      </c>
      <c r="L3" t="s">
        <v>18</v>
      </c>
      <c r="M3" t="s">
        <v>17</v>
      </c>
    </row>
    <row r="4" spans="1:13" x14ac:dyDescent="0.25">
      <c r="A4">
        <v>22</v>
      </c>
      <c r="B4" t="s">
        <v>21</v>
      </c>
      <c r="C4" t="s">
        <v>13</v>
      </c>
      <c r="D4" t="s">
        <v>14</v>
      </c>
      <c r="E4" t="s">
        <v>19</v>
      </c>
      <c r="F4" t="s">
        <v>16</v>
      </c>
      <c r="G4">
        <v>3</v>
      </c>
      <c r="H4">
        <v>12.9551</v>
      </c>
      <c r="I4">
        <v>77.659300000000002</v>
      </c>
      <c r="J4">
        <v>560017</v>
      </c>
      <c r="K4" t="s">
        <v>17</v>
      </c>
      <c r="L4" t="s">
        <v>22</v>
      </c>
      <c r="M4" t="s">
        <v>17</v>
      </c>
    </row>
    <row r="5" spans="1:13" x14ac:dyDescent="0.25">
      <c r="A5">
        <v>22</v>
      </c>
      <c r="B5" t="s">
        <v>12</v>
      </c>
      <c r="C5" t="s">
        <v>13</v>
      </c>
      <c r="D5" t="s">
        <v>14</v>
      </c>
      <c r="E5" t="s">
        <v>15</v>
      </c>
      <c r="F5" t="s">
        <v>20</v>
      </c>
      <c r="G5">
        <v>6</v>
      </c>
      <c r="H5">
        <v>12.9473</v>
      </c>
      <c r="I5">
        <v>77.561599999999999</v>
      </c>
      <c r="J5">
        <v>560019</v>
      </c>
      <c r="K5" t="s">
        <v>17</v>
      </c>
      <c r="L5" t="s">
        <v>18</v>
      </c>
      <c r="M5" t="s">
        <v>17</v>
      </c>
    </row>
    <row r="6" spans="1:13" x14ac:dyDescent="0.25">
      <c r="A6">
        <v>22</v>
      </c>
      <c r="B6" t="s">
        <v>21</v>
      </c>
      <c r="C6" t="s">
        <v>13</v>
      </c>
      <c r="D6" t="s">
        <v>14</v>
      </c>
      <c r="E6" t="s">
        <v>19</v>
      </c>
      <c r="F6" t="s">
        <v>16</v>
      </c>
      <c r="G6">
        <v>4</v>
      </c>
      <c r="H6">
        <v>12.984999999999999</v>
      </c>
      <c r="I6">
        <v>77.553299999999993</v>
      </c>
      <c r="J6">
        <v>560010</v>
      </c>
      <c r="K6" t="s">
        <v>17</v>
      </c>
      <c r="L6" t="s">
        <v>18</v>
      </c>
      <c r="M6" t="s">
        <v>17</v>
      </c>
    </row>
    <row r="7" spans="1:13" x14ac:dyDescent="0.25">
      <c r="A7">
        <v>27</v>
      </c>
      <c r="B7" t="s">
        <v>12</v>
      </c>
      <c r="C7" t="s">
        <v>23</v>
      </c>
      <c r="D7" t="s">
        <v>24</v>
      </c>
      <c r="E7" t="s">
        <v>25</v>
      </c>
      <c r="F7" t="s">
        <v>16</v>
      </c>
      <c r="G7">
        <v>2</v>
      </c>
      <c r="H7">
        <v>12.9299</v>
      </c>
      <c r="I7">
        <v>77.684799999999996</v>
      </c>
      <c r="J7">
        <v>560103</v>
      </c>
      <c r="K7" t="s">
        <v>17</v>
      </c>
      <c r="L7" t="s">
        <v>18</v>
      </c>
      <c r="M7" t="s">
        <v>17</v>
      </c>
    </row>
    <row r="8" spans="1:13" x14ac:dyDescent="0.25">
      <c r="A8">
        <v>22</v>
      </c>
      <c r="B8" t="s">
        <v>21</v>
      </c>
      <c r="C8" t="s">
        <v>13</v>
      </c>
      <c r="D8" t="s">
        <v>14</v>
      </c>
      <c r="E8" t="s">
        <v>15</v>
      </c>
      <c r="F8" t="s">
        <v>20</v>
      </c>
      <c r="G8">
        <v>3</v>
      </c>
      <c r="H8">
        <v>12.977</v>
      </c>
      <c r="I8">
        <v>77.577299999999994</v>
      </c>
      <c r="J8">
        <v>560009</v>
      </c>
      <c r="K8" t="s">
        <v>17</v>
      </c>
      <c r="L8" t="s">
        <v>18</v>
      </c>
      <c r="M8" t="s">
        <v>17</v>
      </c>
    </row>
    <row r="9" spans="1:13" x14ac:dyDescent="0.25">
      <c r="A9">
        <v>24</v>
      </c>
      <c r="B9" t="s">
        <v>12</v>
      </c>
      <c r="C9" t="s">
        <v>13</v>
      </c>
      <c r="D9" t="s">
        <v>14</v>
      </c>
      <c r="E9" t="s">
        <v>15</v>
      </c>
      <c r="F9" t="s">
        <v>16</v>
      </c>
      <c r="G9">
        <v>3</v>
      </c>
      <c r="H9">
        <v>12.982799999999999</v>
      </c>
      <c r="I9">
        <v>77.613100000000003</v>
      </c>
      <c r="J9">
        <v>560042</v>
      </c>
      <c r="K9" t="s">
        <v>17</v>
      </c>
      <c r="L9" t="s">
        <v>18</v>
      </c>
      <c r="M9" t="s">
        <v>17</v>
      </c>
    </row>
    <row r="10" spans="1:13" x14ac:dyDescent="0.25">
      <c r="A10">
        <v>23</v>
      </c>
      <c r="B10" t="s">
        <v>12</v>
      </c>
      <c r="C10" t="s">
        <v>13</v>
      </c>
      <c r="D10" t="s">
        <v>14</v>
      </c>
      <c r="E10" t="s">
        <v>15</v>
      </c>
      <c r="F10" t="s">
        <v>16</v>
      </c>
      <c r="G10">
        <v>2</v>
      </c>
      <c r="H10">
        <v>12.976599999999999</v>
      </c>
      <c r="I10">
        <v>77.599299999999999</v>
      </c>
      <c r="J10">
        <v>560001</v>
      </c>
      <c r="K10" t="s">
        <v>17</v>
      </c>
      <c r="L10" t="s">
        <v>18</v>
      </c>
      <c r="M10" t="s">
        <v>17</v>
      </c>
    </row>
    <row r="11" spans="1:13" x14ac:dyDescent="0.25">
      <c r="A11">
        <v>23</v>
      </c>
      <c r="B11" t="s">
        <v>12</v>
      </c>
      <c r="C11" t="s">
        <v>13</v>
      </c>
      <c r="D11" t="s">
        <v>14</v>
      </c>
      <c r="E11" t="s">
        <v>15</v>
      </c>
      <c r="F11" t="s">
        <v>16</v>
      </c>
      <c r="G11">
        <v>4</v>
      </c>
      <c r="H11">
        <v>12.9854</v>
      </c>
      <c r="I11">
        <v>77.708100000000002</v>
      </c>
      <c r="J11">
        <v>560048</v>
      </c>
      <c r="K11" t="s">
        <v>17</v>
      </c>
      <c r="L11" t="s">
        <v>18</v>
      </c>
      <c r="M11" t="s">
        <v>17</v>
      </c>
    </row>
    <row r="12" spans="1:13" x14ac:dyDescent="0.25">
      <c r="A12">
        <v>22</v>
      </c>
      <c r="B12" t="s">
        <v>12</v>
      </c>
      <c r="C12" t="s">
        <v>13</v>
      </c>
      <c r="D12" t="s">
        <v>14</v>
      </c>
      <c r="E12" t="s">
        <v>15</v>
      </c>
      <c r="F12" t="s">
        <v>16</v>
      </c>
      <c r="G12">
        <v>5</v>
      </c>
      <c r="H12">
        <v>12.984999999999999</v>
      </c>
      <c r="I12">
        <v>77.553299999999993</v>
      </c>
      <c r="J12">
        <v>560010</v>
      </c>
      <c r="K12" t="s">
        <v>17</v>
      </c>
      <c r="L12" t="s">
        <v>18</v>
      </c>
      <c r="M12" t="s">
        <v>17</v>
      </c>
    </row>
    <row r="13" spans="1:13" x14ac:dyDescent="0.25">
      <c r="A13">
        <v>23</v>
      </c>
      <c r="B13" t="s">
        <v>21</v>
      </c>
      <c r="C13" t="s">
        <v>13</v>
      </c>
      <c r="D13" t="s">
        <v>14</v>
      </c>
      <c r="E13" t="s">
        <v>19</v>
      </c>
      <c r="F13" t="s">
        <v>16</v>
      </c>
      <c r="G13">
        <v>2</v>
      </c>
      <c r="H13">
        <v>12.977</v>
      </c>
      <c r="I13">
        <v>77.577299999999994</v>
      </c>
      <c r="J13">
        <v>560009</v>
      </c>
      <c r="K13" t="s">
        <v>17</v>
      </c>
      <c r="L13" t="s">
        <v>22</v>
      </c>
      <c r="M13" t="s">
        <v>17</v>
      </c>
    </row>
    <row r="14" spans="1:13" x14ac:dyDescent="0.25">
      <c r="A14">
        <v>23</v>
      </c>
      <c r="B14" t="s">
        <v>21</v>
      </c>
      <c r="C14" t="s">
        <v>13</v>
      </c>
      <c r="D14" t="s">
        <v>14</v>
      </c>
      <c r="E14" t="s">
        <v>15</v>
      </c>
      <c r="F14" t="s">
        <v>16</v>
      </c>
      <c r="G14">
        <v>5</v>
      </c>
      <c r="H14">
        <v>12.8988</v>
      </c>
      <c r="I14">
        <v>77.576400000000007</v>
      </c>
      <c r="J14">
        <v>560078</v>
      </c>
      <c r="K14" t="s">
        <v>17</v>
      </c>
      <c r="L14" t="s">
        <v>18</v>
      </c>
      <c r="M14" t="s">
        <v>17</v>
      </c>
    </row>
    <row r="15" spans="1:13" x14ac:dyDescent="0.25">
      <c r="A15">
        <v>21</v>
      </c>
      <c r="B15" t="s">
        <v>21</v>
      </c>
      <c r="C15" t="s">
        <v>13</v>
      </c>
      <c r="D15" t="s">
        <v>14</v>
      </c>
      <c r="E15" t="s">
        <v>15</v>
      </c>
      <c r="F15" t="s">
        <v>20</v>
      </c>
      <c r="G15">
        <v>4</v>
      </c>
      <c r="H15">
        <v>12.977</v>
      </c>
      <c r="I15">
        <v>77.577299999999994</v>
      </c>
      <c r="J15">
        <v>560009</v>
      </c>
      <c r="K15" t="s">
        <v>17</v>
      </c>
      <c r="L15" t="s">
        <v>18</v>
      </c>
      <c r="M15" t="s">
        <v>17</v>
      </c>
    </row>
    <row r="16" spans="1:13" x14ac:dyDescent="0.25">
      <c r="A16">
        <v>23</v>
      </c>
      <c r="B16" t="s">
        <v>12</v>
      </c>
      <c r="C16" t="s">
        <v>13</v>
      </c>
      <c r="D16" t="s">
        <v>26</v>
      </c>
      <c r="E16" t="s">
        <v>27</v>
      </c>
      <c r="F16" t="s">
        <v>16</v>
      </c>
      <c r="G16">
        <v>5</v>
      </c>
      <c r="H16">
        <v>12.9438</v>
      </c>
      <c r="I16">
        <v>77.573800000000006</v>
      </c>
      <c r="J16">
        <v>560004</v>
      </c>
      <c r="K16" t="s">
        <v>17</v>
      </c>
      <c r="L16" t="s">
        <v>18</v>
      </c>
      <c r="M16" t="s">
        <v>17</v>
      </c>
    </row>
    <row r="17" spans="1:13" x14ac:dyDescent="0.25">
      <c r="A17">
        <v>24</v>
      </c>
      <c r="B17" t="s">
        <v>12</v>
      </c>
      <c r="C17" t="s">
        <v>13</v>
      </c>
      <c r="D17" t="s">
        <v>14</v>
      </c>
      <c r="E17" t="s">
        <v>15</v>
      </c>
      <c r="F17" t="s">
        <v>16</v>
      </c>
      <c r="G17">
        <v>6</v>
      </c>
      <c r="H17">
        <v>12.8893</v>
      </c>
      <c r="I17">
        <v>77.639899999999997</v>
      </c>
      <c r="J17">
        <v>560068</v>
      </c>
      <c r="K17" t="s">
        <v>17</v>
      </c>
      <c r="L17" t="s">
        <v>18</v>
      </c>
      <c r="M17" t="s">
        <v>17</v>
      </c>
    </row>
    <row r="18" spans="1:13" x14ac:dyDescent="0.25">
      <c r="A18">
        <v>28</v>
      </c>
      <c r="B18" t="s">
        <v>12</v>
      </c>
      <c r="C18" t="s">
        <v>13</v>
      </c>
      <c r="D18" t="s">
        <v>24</v>
      </c>
      <c r="E18" t="s">
        <v>28</v>
      </c>
      <c r="F18" t="s">
        <v>16</v>
      </c>
      <c r="G18">
        <v>2</v>
      </c>
      <c r="H18">
        <v>12.978300000000001</v>
      </c>
      <c r="I18">
        <v>77.640799999999999</v>
      </c>
      <c r="J18">
        <v>560038</v>
      </c>
      <c r="K18" t="s">
        <v>17</v>
      </c>
      <c r="L18" t="s">
        <v>18</v>
      </c>
      <c r="M18" t="s">
        <v>17</v>
      </c>
    </row>
    <row r="19" spans="1:13" x14ac:dyDescent="0.25">
      <c r="A19">
        <v>23</v>
      </c>
      <c r="B19" t="s">
        <v>12</v>
      </c>
      <c r="C19" t="s">
        <v>13</v>
      </c>
      <c r="D19" t="s">
        <v>14</v>
      </c>
      <c r="E19" t="s">
        <v>15</v>
      </c>
      <c r="F19" t="s">
        <v>20</v>
      </c>
      <c r="G19">
        <v>3</v>
      </c>
      <c r="H19">
        <v>12.981999999999999</v>
      </c>
      <c r="I19">
        <v>77.625600000000006</v>
      </c>
      <c r="J19">
        <v>560008</v>
      </c>
      <c r="K19" t="s">
        <v>17</v>
      </c>
      <c r="L19" t="s">
        <v>22</v>
      </c>
      <c r="M19" t="s">
        <v>17</v>
      </c>
    </row>
    <row r="20" spans="1:13" x14ac:dyDescent="0.25">
      <c r="A20">
        <v>25</v>
      </c>
      <c r="B20" t="s">
        <v>21</v>
      </c>
      <c r="C20" t="s">
        <v>13</v>
      </c>
      <c r="D20" t="s">
        <v>14</v>
      </c>
      <c r="E20" t="s">
        <v>15</v>
      </c>
      <c r="F20" t="s">
        <v>20</v>
      </c>
      <c r="G20">
        <v>4</v>
      </c>
      <c r="H20">
        <v>12.8988</v>
      </c>
      <c r="I20">
        <v>77.576400000000007</v>
      </c>
      <c r="J20">
        <v>560078</v>
      </c>
      <c r="K20" t="s">
        <v>17</v>
      </c>
      <c r="L20" t="s">
        <v>22</v>
      </c>
      <c r="M20" t="s">
        <v>17</v>
      </c>
    </row>
    <row r="21" spans="1:13" x14ac:dyDescent="0.25">
      <c r="A21">
        <v>21</v>
      </c>
      <c r="B21" t="s">
        <v>12</v>
      </c>
      <c r="C21" t="s">
        <v>13</v>
      </c>
      <c r="D21" t="s">
        <v>14</v>
      </c>
      <c r="E21" t="s">
        <v>19</v>
      </c>
      <c r="F21" t="s">
        <v>16</v>
      </c>
      <c r="G21">
        <v>1</v>
      </c>
      <c r="H21">
        <v>12.978300000000001</v>
      </c>
      <c r="I21">
        <v>77.640799999999999</v>
      </c>
      <c r="J21">
        <v>560038</v>
      </c>
      <c r="K21" t="s">
        <v>17</v>
      </c>
      <c r="L21" t="s">
        <v>18</v>
      </c>
      <c r="M21" t="s">
        <v>17</v>
      </c>
    </row>
    <row r="22" spans="1:13" x14ac:dyDescent="0.25">
      <c r="A22">
        <v>24</v>
      </c>
      <c r="B22" t="s">
        <v>21</v>
      </c>
      <c r="C22" t="s">
        <v>13</v>
      </c>
      <c r="D22" t="s">
        <v>14</v>
      </c>
      <c r="E22" t="s">
        <v>15</v>
      </c>
      <c r="F22" t="s">
        <v>16</v>
      </c>
      <c r="G22">
        <v>3</v>
      </c>
      <c r="H22">
        <v>12.977</v>
      </c>
      <c r="I22">
        <v>77.577299999999994</v>
      </c>
      <c r="J22">
        <v>560009</v>
      </c>
      <c r="K22" t="s">
        <v>17</v>
      </c>
      <c r="L22" t="s">
        <v>18</v>
      </c>
      <c r="M22" t="s">
        <v>17</v>
      </c>
    </row>
    <row r="23" spans="1:13" x14ac:dyDescent="0.25">
      <c r="A23">
        <v>22</v>
      </c>
      <c r="B23" t="s">
        <v>21</v>
      </c>
      <c r="C23" t="s">
        <v>13</v>
      </c>
      <c r="D23" t="s">
        <v>14</v>
      </c>
      <c r="E23" t="s">
        <v>15</v>
      </c>
      <c r="F23" t="s">
        <v>16</v>
      </c>
      <c r="G23">
        <v>4</v>
      </c>
      <c r="H23">
        <v>13.0298</v>
      </c>
      <c r="I23">
        <v>77.604699999999994</v>
      </c>
      <c r="J23">
        <v>560032</v>
      </c>
      <c r="K23" t="s">
        <v>17</v>
      </c>
      <c r="L23" t="s">
        <v>18</v>
      </c>
      <c r="M23" t="s">
        <v>17</v>
      </c>
    </row>
    <row r="24" spans="1:13" x14ac:dyDescent="0.25">
      <c r="A24">
        <v>22</v>
      </c>
      <c r="B24" t="s">
        <v>12</v>
      </c>
      <c r="C24" t="s">
        <v>13</v>
      </c>
      <c r="D24" t="s">
        <v>14</v>
      </c>
      <c r="E24" t="s">
        <v>15</v>
      </c>
      <c r="F24" t="s">
        <v>20</v>
      </c>
      <c r="G24">
        <v>4</v>
      </c>
      <c r="H24">
        <v>12.9983</v>
      </c>
      <c r="I24">
        <v>77.640900000000002</v>
      </c>
      <c r="J24">
        <v>560033</v>
      </c>
      <c r="K24" t="s">
        <v>17</v>
      </c>
      <c r="L24" t="s">
        <v>18</v>
      </c>
      <c r="M24" t="s">
        <v>17</v>
      </c>
    </row>
    <row r="25" spans="1:13" x14ac:dyDescent="0.25">
      <c r="A25">
        <v>23</v>
      </c>
      <c r="B25" t="s">
        <v>21</v>
      </c>
      <c r="C25" t="s">
        <v>13</v>
      </c>
      <c r="D25" t="s">
        <v>14</v>
      </c>
      <c r="E25" t="s">
        <v>15</v>
      </c>
      <c r="F25" t="s">
        <v>20</v>
      </c>
      <c r="G25">
        <v>4</v>
      </c>
      <c r="H25">
        <v>12.9925</v>
      </c>
      <c r="I25">
        <v>77.563299999999998</v>
      </c>
      <c r="J25">
        <v>560021</v>
      </c>
      <c r="K25" t="s">
        <v>17</v>
      </c>
      <c r="L25" t="s">
        <v>18</v>
      </c>
      <c r="M25" t="s">
        <v>17</v>
      </c>
    </row>
    <row r="26" spans="1:13" x14ac:dyDescent="0.25">
      <c r="A26">
        <v>21</v>
      </c>
      <c r="B26" t="s">
        <v>21</v>
      </c>
      <c r="C26" t="s">
        <v>13</v>
      </c>
      <c r="D26" t="s">
        <v>14</v>
      </c>
      <c r="E26" t="s">
        <v>19</v>
      </c>
      <c r="F26" t="s">
        <v>16</v>
      </c>
      <c r="G26">
        <v>3</v>
      </c>
      <c r="H26">
        <v>12.9306</v>
      </c>
      <c r="I26">
        <v>77.543400000000005</v>
      </c>
      <c r="J26">
        <v>560085</v>
      </c>
      <c r="K26" t="s">
        <v>17</v>
      </c>
      <c r="L26" t="s">
        <v>18</v>
      </c>
      <c r="M26" t="s">
        <v>17</v>
      </c>
    </row>
    <row r="27" spans="1:13" x14ac:dyDescent="0.25">
      <c r="A27">
        <v>25</v>
      </c>
      <c r="B27" t="s">
        <v>21</v>
      </c>
      <c r="C27" t="s">
        <v>13</v>
      </c>
      <c r="D27" t="s">
        <v>14</v>
      </c>
      <c r="E27" t="s">
        <v>15</v>
      </c>
      <c r="F27" t="s">
        <v>16</v>
      </c>
      <c r="G27">
        <v>3</v>
      </c>
      <c r="H27">
        <v>12.981999999999999</v>
      </c>
      <c r="I27">
        <v>77.625600000000006</v>
      </c>
      <c r="J27">
        <v>560008</v>
      </c>
      <c r="K27" t="s">
        <v>17</v>
      </c>
      <c r="L27" t="s">
        <v>18</v>
      </c>
      <c r="M27" t="s">
        <v>17</v>
      </c>
    </row>
    <row r="28" spans="1:13" x14ac:dyDescent="0.25">
      <c r="A28">
        <v>22</v>
      </c>
      <c r="B28" t="s">
        <v>12</v>
      </c>
      <c r="C28" t="s">
        <v>13</v>
      </c>
      <c r="D28" t="s">
        <v>14</v>
      </c>
      <c r="E28" t="s">
        <v>15</v>
      </c>
      <c r="F28" t="s">
        <v>16</v>
      </c>
      <c r="G28">
        <v>5</v>
      </c>
      <c r="H28">
        <v>12.9353</v>
      </c>
      <c r="I28">
        <v>77.558499999999995</v>
      </c>
      <c r="J28">
        <v>560050</v>
      </c>
      <c r="K28" t="s">
        <v>17</v>
      </c>
      <c r="L28" t="s">
        <v>18</v>
      </c>
      <c r="M28" t="s">
        <v>17</v>
      </c>
    </row>
    <row r="29" spans="1:13" x14ac:dyDescent="0.25">
      <c r="A29">
        <v>22</v>
      </c>
      <c r="B29" t="s">
        <v>21</v>
      </c>
      <c r="C29" t="s">
        <v>13</v>
      </c>
      <c r="D29" t="s">
        <v>14</v>
      </c>
      <c r="E29" t="s">
        <v>15</v>
      </c>
      <c r="F29" t="s">
        <v>16</v>
      </c>
      <c r="G29">
        <v>3</v>
      </c>
      <c r="H29">
        <v>12.9155</v>
      </c>
      <c r="I29">
        <v>77.513499999999993</v>
      </c>
      <c r="J29">
        <v>560098</v>
      </c>
      <c r="K29" t="s">
        <v>17</v>
      </c>
      <c r="L29" t="s">
        <v>18</v>
      </c>
      <c r="M29" t="s">
        <v>17</v>
      </c>
    </row>
    <row r="30" spans="1:13" x14ac:dyDescent="0.25">
      <c r="A30">
        <v>23</v>
      </c>
      <c r="B30" t="s">
        <v>12</v>
      </c>
      <c r="C30" t="s">
        <v>13</v>
      </c>
      <c r="D30" t="s">
        <v>24</v>
      </c>
      <c r="E30" t="s">
        <v>27</v>
      </c>
      <c r="F30" t="s">
        <v>20</v>
      </c>
      <c r="G30">
        <v>3</v>
      </c>
      <c r="H30">
        <v>12.9854</v>
      </c>
      <c r="I30">
        <v>77.708100000000002</v>
      </c>
      <c r="J30">
        <v>560048</v>
      </c>
      <c r="K30" t="s">
        <v>17</v>
      </c>
      <c r="L30" t="s">
        <v>18</v>
      </c>
      <c r="M30" t="s">
        <v>17</v>
      </c>
    </row>
    <row r="31" spans="1:13" x14ac:dyDescent="0.25">
      <c r="A31">
        <v>22</v>
      </c>
      <c r="B31" t="s">
        <v>21</v>
      </c>
      <c r="C31" t="s">
        <v>13</v>
      </c>
      <c r="D31" t="s">
        <v>14</v>
      </c>
      <c r="E31" t="s">
        <v>19</v>
      </c>
      <c r="F31" t="s">
        <v>16</v>
      </c>
      <c r="G31">
        <v>4</v>
      </c>
      <c r="H31">
        <v>13.001899999999999</v>
      </c>
      <c r="I31">
        <v>77.571299999999994</v>
      </c>
      <c r="J31">
        <v>560003</v>
      </c>
      <c r="K31" t="s">
        <v>17</v>
      </c>
      <c r="L31" t="s">
        <v>18</v>
      </c>
      <c r="M31" t="s">
        <v>17</v>
      </c>
    </row>
    <row r="32" spans="1:13" x14ac:dyDescent="0.25">
      <c r="A32">
        <v>22</v>
      </c>
      <c r="B32" t="s">
        <v>12</v>
      </c>
      <c r="C32" t="s">
        <v>13</v>
      </c>
      <c r="D32" t="s">
        <v>24</v>
      </c>
      <c r="E32" t="s">
        <v>27</v>
      </c>
      <c r="F32" t="s">
        <v>20</v>
      </c>
      <c r="G32">
        <v>5</v>
      </c>
      <c r="H32">
        <v>12.969799999999999</v>
      </c>
      <c r="I32">
        <v>77.75</v>
      </c>
      <c r="J32">
        <v>560066</v>
      </c>
      <c r="K32" t="s">
        <v>17</v>
      </c>
      <c r="L32" t="s">
        <v>18</v>
      </c>
      <c r="M32" t="s">
        <v>17</v>
      </c>
    </row>
    <row r="33" spans="1:13" x14ac:dyDescent="0.25">
      <c r="A33">
        <v>22</v>
      </c>
      <c r="B33" t="s">
        <v>21</v>
      </c>
      <c r="C33" t="s">
        <v>13</v>
      </c>
      <c r="D33" t="s">
        <v>14</v>
      </c>
      <c r="E33" t="s">
        <v>15</v>
      </c>
      <c r="F33" t="s">
        <v>16</v>
      </c>
      <c r="G33">
        <v>4</v>
      </c>
      <c r="H33">
        <v>12.978300000000001</v>
      </c>
      <c r="I33">
        <v>77.640799999999999</v>
      </c>
      <c r="J33">
        <v>560038</v>
      </c>
      <c r="K33" t="s">
        <v>17</v>
      </c>
      <c r="L33" t="s">
        <v>18</v>
      </c>
      <c r="M33" t="s">
        <v>17</v>
      </c>
    </row>
    <row r="34" spans="1:13" x14ac:dyDescent="0.25">
      <c r="A34">
        <v>25</v>
      </c>
      <c r="B34" t="s">
        <v>21</v>
      </c>
      <c r="C34" t="s">
        <v>23</v>
      </c>
      <c r="D34" t="s">
        <v>24</v>
      </c>
      <c r="E34" t="s">
        <v>25</v>
      </c>
      <c r="F34" t="s">
        <v>29</v>
      </c>
      <c r="G34">
        <v>4</v>
      </c>
      <c r="H34">
        <v>12.9261</v>
      </c>
      <c r="I34">
        <v>77.622100000000003</v>
      </c>
      <c r="J34">
        <v>560034</v>
      </c>
      <c r="K34" t="s">
        <v>17</v>
      </c>
      <c r="L34" t="s">
        <v>18</v>
      </c>
      <c r="M34" t="s">
        <v>17</v>
      </c>
    </row>
    <row r="35" spans="1:13" x14ac:dyDescent="0.25">
      <c r="A35">
        <v>22</v>
      </c>
      <c r="B35" t="s">
        <v>12</v>
      </c>
      <c r="C35" t="s">
        <v>13</v>
      </c>
      <c r="D35" t="s">
        <v>14</v>
      </c>
      <c r="E35" t="s">
        <v>27</v>
      </c>
      <c r="F35" t="s">
        <v>16</v>
      </c>
      <c r="G35">
        <v>5</v>
      </c>
      <c r="H35">
        <v>12.984999999999999</v>
      </c>
      <c r="I35">
        <v>77.553299999999993</v>
      </c>
      <c r="J35">
        <v>560010</v>
      </c>
      <c r="K35" t="s">
        <v>17</v>
      </c>
      <c r="L35" t="s">
        <v>18</v>
      </c>
      <c r="M35" t="s">
        <v>17</v>
      </c>
    </row>
    <row r="36" spans="1:13" x14ac:dyDescent="0.25">
      <c r="A36">
        <v>22</v>
      </c>
      <c r="B36" t="s">
        <v>12</v>
      </c>
      <c r="C36" t="s">
        <v>13</v>
      </c>
      <c r="D36" t="s">
        <v>14</v>
      </c>
      <c r="E36" t="s">
        <v>15</v>
      </c>
      <c r="F36" t="s">
        <v>16</v>
      </c>
      <c r="G36">
        <v>2</v>
      </c>
      <c r="H36">
        <v>12.911899999999999</v>
      </c>
      <c r="I36">
        <v>77.644599999999997</v>
      </c>
      <c r="J36">
        <v>560102</v>
      </c>
      <c r="K36" t="s">
        <v>17</v>
      </c>
      <c r="L36" t="s">
        <v>18</v>
      </c>
      <c r="M36" t="s">
        <v>17</v>
      </c>
    </row>
    <row r="37" spans="1:13" x14ac:dyDescent="0.25">
      <c r="A37">
        <v>25</v>
      </c>
      <c r="B37" t="s">
        <v>21</v>
      </c>
      <c r="C37" t="s">
        <v>13</v>
      </c>
      <c r="D37" t="s">
        <v>14</v>
      </c>
      <c r="E37" t="s">
        <v>27</v>
      </c>
      <c r="F37" t="s">
        <v>16</v>
      </c>
      <c r="G37">
        <v>3</v>
      </c>
      <c r="H37">
        <v>12.9306</v>
      </c>
      <c r="I37">
        <v>77.543400000000005</v>
      </c>
      <c r="J37">
        <v>560085</v>
      </c>
      <c r="K37" t="s">
        <v>17</v>
      </c>
      <c r="L37" t="s">
        <v>18</v>
      </c>
      <c r="M37" t="s">
        <v>17</v>
      </c>
    </row>
    <row r="38" spans="1:13" x14ac:dyDescent="0.25">
      <c r="A38">
        <v>25</v>
      </c>
      <c r="B38" t="s">
        <v>21</v>
      </c>
      <c r="C38" t="s">
        <v>13</v>
      </c>
      <c r="D38" t="s">
        <v>14</v>
      </c>
      <c r="E38" t="s">
        <v>15</v>
      </c>
      <c r="F38" t="s">
        <v>16</v>
      </c>
      <c r="G38">
        <v>5</v>
      </c>
      <c r="H38">
        <v>12.977</v>
      </c>
      <c r="I38">
        <v>77.577299999999994</v>
      </c>
      <c r="J38">
        <v>560009</v>
      </c>
      <c r="K38" t="s">
        <v>30</v>
      </c>
      <c r="L38" t="s">
        <v>18</v>
      </c>
      <c r="M38" t="s">
        <v>30</v>
      </c>
    </row>
    <row r="39" spans="1:13" x14ac:dyDescent="0.25">
      <c r="A39">
        <v>32</v>
      </c>
      <c r="B39" t="s">
        <v>12</v>
      </c>
      <c r="C39" t="s">
        <v>31</v>
      </c>
      <c r="D39" t="s">
        <v>32</v>
      </c>
      <c r="E39" t="s">
        <v>15</v>
      </c>
      <c r="F39" t="s">
        <v>20</v>
      </c>
      <c r="G39">
        <v>5</v>
      </c>
      <c r="H39">
        <v>12.981999999999999</v>
      </c>
      <c r="I39">
        <v>77.625600000000006</v>
      </c>
      <c r="J39">
        <v>560008</v>
      </c>
      <c r="K39" t="s">
        <v>17</v>
      </c>
      <c r="L39" t="s">
        <v>22</v>
      </c>
      <c r="M39" t="s">
        <v>17</v>
      </c>
    </row>
    <row r="40" spans="1:13" x14ac:dyDescent="0.25">
      <c r="A40">
        <v>23</v>
      </c>
      <c r="B40" t="s">
        <v>12</v>
      </c>
      <c r="C40" t="s">
        <v>13</v>
      </c>
      <c r="D40" t="s">
        <v>14</v>
      </c>
      <c r="E40" t="s">
        <v>15</v>
      </c>
      <c r="F40" t="s">
        <v>16</v>
      </c>
      <c r="G40">
        <v>3</v>
      </c>
      <c r="H40">
        <v>12.9438</v>
      </c>
      <c r="I40">
        <v>77.573800000000006</v>
      </c>
      <c r="J40">
        <v>560004</v>
      </c>
      <c r="K40" t="s">
        <v>17</v>
      </c>
      <c r="L40" t="s">
        <v>18</v>
      </c>
      <c r="M40" t="s">
        <v>17</v>
      </c>
    </row>
    <row r="41" spans="1:13" x14ac:dyDescent="0.25">
      <c r="A41">
        <v>23</v>
      </c>
      <c r="B41" t="s">
        <v>12</v>
      </c>
      <c r="C41" t="s">
        <v>13</v>
      </c>
      <c r="D41" t="s">
        <v>14</v>
      </c>
      <c r="E41" t="s">
        <v>15</v>
      </c>
      <c r="F41" t="s">
        <v>16</v>
      </c>
      <c r="G41">
        <v>4</v>
      </c>
      <c r="H41">
        <v>12.8988</v>
      </c>
      <c r="I41">
        <v>77.576400000000007</v>
      </c>
      <c r="J41">
        <v>560078</v>
      </c>
      <c r="K41" t="s">
        <v>17</v>
      </c>
      <c r="L41" t="s">
        <v>18</v>
      </c>
      <c r="M41" t="s">
        <v>17</v>
      </c>
    </row>
    <row r="42" spans="1:13" x14ac:dyDescent="0.25">
      <c r="A42">
        <v>30</v>
      </c>
      <c r="B42" t="s">
        <v>21</v>
      </c>
      <c r="C42" t="s">
        <v>23</v>
      </c>
      <c r="D42" t="s">
        <v>26</v>
      </c>
      <c r="E42" t="s">
        <v>25</v>
      </c>
      <c r="F42" t="s">
        <v>33</v>
      </c>
      <c r="G42">
        <v>4</v>
      </c>
      <c r="H42">
        <v>12.966200000000001</v>
      </c>
      <c r="I42">
        <v>77.606800000000007</v>
      </c>
      <c r="J42">
        <v>560025</v>
      </c>
      <c r="K42" t="s">
        <v>17</v>
      </c>
      <c r="L42" t="s">
        <v>22</v>
      </c>
      <c r="M42" t="s">
        <v>17</v>
      </c>
    </row>
    <row r="43" spans="1:13" x14ac:dyDescent="0.25">
      <c r="A43">
        <v>23</v>
      </c>
      <c r="B43" t="s">
        <v>21</v>
      </c>
      <c r="C43" t="s">
        <v>13</v>
      </c>
      <c r="D43" t="s">
        <v>14</v>
      </c>
      <c r="E43" t="s">
        <v>15</v>
      </c>
      <c r="F43" t="s">
        <v>20</v>
      </c>
      <c r="G43">
        <v>3</v>
      </c>
      <c r="H43">
        <v>12.9565</v>
      </c>
      <c r="I43">
        <v>77.548400000000001</v>
      </c>
      <c r="J43">
        <v>560026</v>
      </c>
      <c r="K43" t="s">
        <v>17</v>
      </c>
      <c r="L43" t="s">
        <v>18</v>
      </c>
      <c r="M43" t="s">
        <v>17</v>
      </c>
    </row>
    <row r="44" spans="1:13" x14ac:dyDescent="0.25">
      <c r="A44">
        <v>23</v>
      </c>
      <c r="B44" t="s">
        <v>21</v>
      </c>
      <c r="C44" t="s">
        <v>13</v>
      </c>
      <c r="D44" t="s">
        <v>14</v>
      </c>
      <c r="E44" t="s">
        <v>15</v>
      </c>
      <c r="F44" t="s">
        <v>16</v>
      </c>
      <c r="G44">
        <v>4</v>
      </c>
      <c r="H44">
        <v>12.9925</v>
      </c>
      <c r="I44">
        <v>77.563299999999998</v>
      </c>
      <c r="J44">
        <v>560021</v>
      </c>
      <c r="K44" t="s">
        <v>17</v>
      </c>
      <c r="L44" t="s">
        <v>18</v>
      </c>
      <c r="M44" t="s">
        <v>17</v>
      </c>
    </row>
    <row r="45" spans="1:13" x14ac:dyDescent="0.25">
      <c r="A45">
        <v>22</v>
      </c>
      <c r="B45" t="s">
        <v>12</v>
      </c>
      <c r="C45" t="s">
        <v>13</v>
      </c>
      <c r="D45" t="s">
        <v>14</v>
      </c>
      <c r="E45" t="s">
        <v>15</v>
      </c>
      <c r="F45" t="s">
        <v>16</v>
      </c>
      <c r="G45">
        <v>5</v>
      </c>
      <c r="H45">
        <v>12.984999999999999</v>
      </c>
      <c r="I45">
        <v>77.553299999999993</v>
      </c>
      <c r="J45">
        <v>560010</v>
      </c>
      <c r="K45" t="s">
        <v>17</v>
      </c>
      <c r="L45" t="s">
        <v>18</v>
      </c>
      <c r="M45" t="s">
        <v>17</v>
      </c>
    </row>
    <row r="46" spans="1:13" x14ac:dyDescent="0.25">
      <c r="A46">
        <v>22</v>
      </c>
      <c r="B46" t="s">
        <v>21</v>
      </c>
      <c r="C46" t="s">
        <v>13</v>
      </c>
      <c r="D46" t="s">
        <v>14</v>
      </c>
      <c r="E46" t="s">
        <v>15</v>
      </c>
      <c r="F46" t="s">
        <v>20</v>
      </c>
      <c r="G46">
        <v>5</v>
      </c>
      <c r="H46">
        <v>12.984999999999999</v>
      </c>
      <c r="I46">
        <v>77.553299999999993</v>
      </c>
      <c r="J46">
        <v>560010</v>
      </c>
      <c r="K46" t="s">
        <v>17</v>
      </c>
      <c r="L46" t="s">
        <v>18</v>
      </c>
      <c r="M46" t="s">
        <v>17</v>
      </c>
    </row>
    <row r="47" spans="1:13" x14ac:dyDescent="0.25">
      <c r="A47">
        <v>27</v>
      </c>
      <c r="B47" t="s">
        <v>12</v>
      </c>
      <c r="C47" t="s">
        <v>23</v>
      </c>
      <c r="D47" t="s">
        <v>26</v>
      </c>
      <c r="E47" t="s">
        <v>27</v>
      </c>
      <c r="F47" t="s">
        <v>16</v>
      </c>
      <c r="G47">
        <v>2</v>
      </c>
      <c r="H47">
        <v>12.9261</v>
      </c>
      <c r="I47">
        <v>77.622100000000003</v>
      </c>
      <c r="J47">
        <v>560034</v>
      </c>
      <c r="K47" t="s">
        <v>17</v>
      </c>
      <c r="L47" t="s">
        <v>18</v>
      </c>
      <c r="M47" t="s">
        <v>17</v>
      </c>
    </row>
    <row r="48" spans="1:13" x14ac:dyDescent="0.25">
      <c r="A48">
        <v>24</v>
      </c>
      <c r="B48" t="s">
        <v>12</v>
      </c>
      <c r="C48" t="s">
        <v>13</v>
      </c>
      <c r="D48" t="s">
        <v>14</v>
      </c>
      <c r="E48" t="s">
        <v>15</v>
      </c>
      <c r="F48" t="s">
        <v>16</v>
      </c>
      <c r="G48">
        <v>3</v>
      </c>
      <c r="H48">
        <v>12.977</v>
      </c>
      <c r="I48">
        <v>77.577299999999994</v>
      </c>
      <c r="J48">
        <v>560009</v>
      </c>
      <c r="K48" t="s">
        <v>17</v>
      </c>
      <c r="L48" t="s">
        <v>18</v>
      </c>
      <c r="M48" t="s">
        <v>17</v>
      </c>
    </row>
    <row r="49" spans="1:13" x14ac:dyDescent="0.25">
      <c r="A49">
        <v>23</v>
      </c>
      <c r="B49" t="s">
        <v>21</v>
      </c>
      <c r="C49" t="s">
        <v>13</v>
      </c>
      <c r="D49" t="s">
        <v>14</v>
      </c>
      <c r="E49" t="s">
        <v>15</v>
      </c>
      <c r="F49" t="s">
        <v>16</v>
      </c>
      <c r="G49">
        <v>2</v>
      </c>
      <c r="H49">
        <v>12.977</v>
      </c>
      <c r="I49">
        <v>77.577299999999994</v>
      </c>
      <c r="J49">
        <v>560009</v>
      </c>
      <c r="K49" t="s">
        <v>17</v>
      </c>
      <c r="L49" t="s">
        <v>18</v>
      </c>
      <c r="M49" t="s">
        <v>17</v>
      </c>
    </row>
    <row r="50" spans="1:13" x14ac:dyDescent="0.25">
      <c r="A50">
        <v>23</v>
      </c>
      <c r="B50" t="s">
        <v>12</v>
      </c>
      <c r="C50" t="s">
        <v>13</v>
      </c>
      <c r="D50" t="s">
        <v>14</v>
      </c>
      <c r="E50" t="s">
        <v>15</v>
      </c>
      <c r="F50" t="s">
        <v>20</v>
      </c>
      <c r="G50">
        <v>3</v>
      </c>
      <c r="H50">
        <v>12.981999999999999</v>
      </c>
      <c r="I50">
        <v>77.625600000000006</v>
      </c>
      <c r="J50">
        <v>560008</v>
      </c>
      <c r="K50" t="s">
        <v>17</v>
      </c>
      <c r="L50" t="s">
        <v>22</v>
      </c>
      <c r="M50" t="s">
        <v>17</v>
      </c>
    </row>
    <row r="51" spans="1:13" x14ac:dyDescent="0.25">
      <c r="A51">
        <v>22</v>
      </c>
      <c r="B51" t="s">
        <v>12</v>
      </c>
      <c r="C51" t="s">
        <v>13</v>
      </c>
      <c r="D51" t="s">
        <v>14</v>
      </c>
      <c r="E51" t="s">
        <v>27</v>
      </c>
      <c r="F51" t="s">
        <v>16</v>
      </c>
      <c r="G51">
        <v>5</v>
      </c>
      <c r="H51">
        <v>12.984999999999999</v>
      </c>
      <c r="I51">
        <v>77.553299999999993</v>
      </c>
      <c r="J51">
        <v>560010</v>
      </c>
      <c r="K51" t="s">
        <v>17</v>
      </c>
      <c r="L51" t="s">
        <v>18</v>
      </c>
      <c r="M51" t="s">
        <v>17</v>
      </c>
    </row>
    <row r="52" spans="1:13" x14ac:dyDescent="0.25">
      <c r="A52">
        <v>23</v>
      </c>
      <c r="B52" t="s">
        <v>12</v>
      </c>
      <c r="C52" t="s">
        <v>13</v>
      </c>
      <c r="D52" t="s">
        <v>14</v>
      </c>
      <c r="E52" t="s">
        <v>15</v>
      </c>
      <c r="F52" t="s">
        <v>20</v>
      </c>
      <c r="G52">
        <v>5</v>
      </c>
      <c r="H52">
        <v>13.0206</v>
      </c>
      <c r="I52">
        <v>77.647900000000007</v>
      </c>
      <c r="J52">
        <v>560043</v>
      </c>
      <c r="K52" t="s">
        <v>17</v>
      </c>
      <c r="L52" t="s">
        <v>18</v>
      </c>
      <c r="M52" t="s">
        <v>17</v>
      </c>
    </row>
    <row r="53" spans="1:13" x14ac:dyDescent="0.25">
      <c r="A53">
        <v>23</v>
      </c>
      <c r="B53" t="s">
        <v>12</v>
      </c>
      <c r="C53" t="s">
        <v>13</v>
      </c>
      <c r="D53" t="s">
        <v>14</v>
      </c>
      <c r="E53" t="s">
        <v>15</v>
      </c>
      <c r="F53" t="s">
        <v>16</v>
      </c>
      <c r="G53">
        <v>2</v>
      </c>
      <c r="H53">
        <v>12.977</v>
      </c>
      <c r="I53">
        <v>77.577299999999994</v>
      </c>
      <c r="J53">
        <v>560009</v>
      </c>
      <c r="K53" t="s">
        <v>17</v>
      </c>
      <c r="L53" t="s">
        <v>18</v>
      </c>
      <c r="M53" t="s">
        <v>17</v>
      </c>
    </row>
    <row r="54" spans="1:13" x14ac:dyDescent="0.25">
      <c r="A54">
        <v>24</v>
      </c>
      <c r="B54" t="s">
        <v>21</v>
      </c>
      <c r="C54" t="s">
        <v>13</v>
      </c>
      <c r="D54" t="s">
        <v>14</v>
      </c>
      <c r="E54" t="s">
        <v>15</v>
      </c>
      <c r="F54" t="s">
        <v>16</v>
      </c>
      <c r="G54">
        <v>3</v>
      </c>
      <c r="H54">
        <v>12.977</v>
      </c>
      <c r="I54">
        <v>77.577299999999994</v>
      </c>
      <c r="J54">
        <v>560009</v>
      </c>
      <c r="K54" t="s">
        <v>17</v>
      </c>
      <c r="L54" t="s">
        <v>18</v>
      </c>
      <c r="M54" t="s">
        <v>17</v>
      </c>
    </row>
    <row r="55" spans="1:13" x14ac:dyDescent="0.25">
      <c r="A55">
        <v>25</v>
      </c>
      <c r="B55" t="s">
        <v>21</v>
      </c>
      <c r="C55" t="s">
        <v>13</v>
      </c>
      <c r="D55" t="s">
        <v>14</v>
      </c>
      <c r="E55" t="s">
        <v>15</v>
      </c>
      <c r="F55" t="s">
        <v>16</v>
      </c>
      <c r="G55">
        <v>2</v>
      </c>
      <c r="H55">
        <v>12.9635</v>
      </c>
      <c r="I55">
        <v>77.582099999999997</v>
      </c>
      <c r="J55">
        <v>560002</v>
      </c>
      <c r="K55" t="s">
        <v>17</v>
      </c>
      <c r="L55" t="s">
        <v>18</v>
      </c>
      <c r="M55" t="s">
        <v>17</v>
      </c>
    </row>
    <row r="56" spans="1:13" x14ac:dyDescent="0.25">
      <c r="A56">
        <v>22</v>
      </c>
      <c r="B56" t="s">
        <v>21</v>
      </c>
      <c r="C56" t="s">
        <v>13</v>
      </c>
      <c r="D56" t="s">
        <v>14</v>
      </c>
      <c r="E56" t="s">
        <v>15</v>
      </c>
      <c r="F56" t="s">
        <v>16</v>
      </c>
      <c r="G56">
        <v>3</v>
      </c>
      <c r="H56">
        <v>12.9306</v>
      </c>
      <c r="I56">
        <v>77.543400000000005</v>
      </c>
      <c r="J56">
        <v>560085</v>
      </c>
      <c r="K56" t="s">
        <v>17</v>
      </c>
      <c r="L56" t="s">
        <v>18</v>
      </c>
      <c r="M56" t="s">
        <v>17</v>
      </c>
    </row>
    <row r="57" spans="1:13" x14ac:dyDescent="0.25">
      <c r="A57">
        <v>28</v>
      </c>
      <c r="B57" t="s">
        <v>12</v>
      </c>
      <c r="C57" t="s">
        <v>23</v>
      </c>
      <c r="D57" t="s">
        <v>14</v>
      </c>
      <c r="E57" t="s">
        <v>15</v>
      </c>
      <c r="F57" t="s">
        <v>20</v>
      </c>
      <c r="G57">
        <v>2</v>
      </c>
      <c r="H57">
        <v>13.0067</v>
      </c>
      <c r="I57">
        <v>77.545000000000002</v>
      </c>
      <c r="J57">
        <v>560086</v>
      </c>
      <c r="K57" t="s">
        <v>17</v>
      </c>
      <c r="L57" t="s">
        <v>18</v>
      </c>
      <c r="M57" t="s">
        <v>17</v>
      </c>
    </row>
    <row r="58" spans="1:13" x14ac:dyDescent="0.25">
      <c r="A58">
        <v>22</v>
      </c>
      <c r="B58" t="s">
        <v>12</v>
      </c>
      <c r="C58" t="s">
        <v>13</v>
      </c>
      <c r="D58" t="s">
        <v>14</v>
      </c>
      <c r="E58" t="s">
        <v>15</v>
      </c>
      <c r="F58" t="s">
        <v>16</v>
      </c>
      <c r="G58">
        <v>1</v>
      </c>
      <c r="H58">
        <v>12.884499999999999</v>
      </c>
      <c r="I58">
        <v>77.6036</v>
      </c>
      <c r="J58">
        <v>560076</v>
      </c>
      <c r="K58" t="s">
        <v>17</v>
      </c>
      <c r="L58" t="s">
        <v>18</v>
      </c>
      <c r="M58" t="s">
        <v>17</v>
      </c>
    </row>
    <row r="59" spans="1:13" x14ac:dyDescent="0.25">
      <c r="A59">
        <v>24</v>
      </c>
      <c r="B59" t="s">
        <v>12</v>
      </c>
      <c r="C59" t="s">
        <v>13</v>
      </c>
      <c r="D59" t="s">
        <v>14</v>
      </c>
      <c r="E59" t="s">
        <v>15</v>
      </c>
      <c r="F59" t="s">
        <v>20</v>
      </c>
      <c r="G59">
        <v>3</v>
      </c>
      <c r="H59">
        <v>12.977</v>
      </c>
      <c r="I59">
        <v>77.577299999999994</v>
      </c>
      <c r="J59">
        <v>560009</v>
      </c>
      <c r="K59" t="s">
        <v>17</v>
      </c>
      <c r="L59" t="s">
        <v>18</v>
      </c>
      <c r="M59" t="s">
        <v>17</v>
      </c>
    </row>
    <row r="60" spans="1:13" x14ac:dyDescent="0.25">
      <c r="A60">
        <v>31</v>
      </c>
      <c r="B60" t="s">
        <v>21</v>
      </c>
      <c r="C60" t="s">
        <v>23</v>
      </c>
      <c r="D60" t="s">
        <v>24</v>
      </c>
      <c r="E60" t="s">
        <v>25</v>
      </c>
      <c r="F60" t="s">
        <v>29</v>
      </c>
      <c r="G60">
        <v>5</v>
      </c>
      <c r="H60">
        <v>12.911899999999999</v>
      </c>
      <c r="I60">
        <v>77.644599999999997</v>
      </c>
      <c r="J60">
        <v>560102</v>
      </c>
      <c r="K60" t="s">
        <v>17</v>
      </c>
      <c r="L60" t="s">
        <v>18</v>
      </c>
      <c r="M60" t="s">
        <v>17</v>
      </c>
    </row>
    <row r="61" spans="1:13" x14ac:dyDescent="0.25">
      <c r="A61">
        <v>25</v>
      </c>
      <c r="B61" t="s">
        <v>21</v>
      </c>
      <c r="C61" t="s">
        <v>13</v>
      </c>
      <c r="D61" t="s">
        <v>14</v>
      </c>
      <c r="E61" t="s">
        <v>15</v>
      </c>
      <c r="F61" t="s">
        <v>16</v>
      </c>
      <c r="G61">
        <v>4</v>
      </c>
      <c r="H61">
        <v>13.0067</v>
      </c>
      <c r="I61">
        <v>77.545000000000002</v>
      </c>
      <c r="J61">
        <v>560086</v>
      </c>
      <c r="K61" t="s">
        <v>17</v>
      </c>
      <c r="L61" t="s">
        <v>18</v>
      </c>
      <c r="M61" t="s">
        <v>17</v>
      </c>
    </row>
    <row r="62" spans="1:13" x14ac:dyDescent="0.25">
      <c r="A62">
        <v>23</v>
      </c>
      <c r="B62" t="s">
        <v>21</v>
      </c>
      <c r="C62" t="s">
        <v>13</v>
      </c>
      <c r="D62" t="s">
        <v>14</v>
      </c>
      <c r="E62" t="s">
        <v>15</v>
      </c>
      <c r="F62" t="s">
        <v>16</v>
      </c>
      <c r="G62">
        <v>5</v>
      </c>
      <c r="H62">
        <v>12.8988</v>
      </c>
      <c r="I62">
        <v>77.576400000000007</v>
      </c>
      <c r="J62">
        <v>560078</v>
      </c>
      <c r="K62" t="s">
        <v>17</v>
      </c>
      <c r="L62" t="s">
        <v>18</v>
      </c>
      <c r="M62" t="s">
        <v>17</v>
      </c>
    </row>
    <row r="63" spans="1:13" x14ac:dyDescent="0.25">
      <c r="A63">
        <v>22</v>
      </c>
      <c r="B63" t="s">
        <v>21</v>
      </c>
      <c r="C63" t="s">
        <v>13</v>
      </c>
      <c r="D63" t="s">
        <v>14</v>
      </c>
      <c r="E63" t="s">
        <v>15</v>
      </c>
      <c r="F63" t="s">
        <v>16</v>
      </c>
      <c r="G63">
        <v>3</v>
      </c>
      <c r="H63">
        <v>12.884499999999999</v>
      </c>
      <c r="I63">
        <v>77.6036</v>
      </c>
      <c r="J63">
        <v>560076</v>
      </c>
      <c r="K63" t="s">
        <v>17</v>
      </c>
      <c r="L63" t="s">
        <v>18</v>
      </c>
      <c r="M63" t="s">
        <v>17</v>
      </c>
    </row>
    <row r="64" spans="1:13" x14ac:dyDescent="0.25">
      <c r="A64">
        <v>23</v>
      </c>
      <c r="B64" t="s">
        <v>21</v>
      </c>
      <c r="C64" t="s">
        <v>13</v>
      </c>
      <c r="D64" t="s">
        <v>14</v>
      </c>
      <c r="E64" t="s">
        <v>28</v>
      </c>
      <c r="F64" t="s">
        <v>16</v>
      </c>
      <c r="G64">
        <v>1</v>
      </c>
      <c r="H64">
        <v>13.0158</v>
      </c>
      <c r="I64">
        <v>77.539000000000001</v>
      </c>
      <c r="J64">
        <v>560096</v>
      </c>
      <c r="K64" t="s">
        <v>17</v>
      </c>
      <c r="L64" t="s">
        <v>18</v>
      </c>
      <c r="M64" t="s">
        <v>17</v>
      </c>
    </row>
    <row r="65" spans="1:13" x14ac:dyDescent="0.25">
      <c r="A65">
        <v>23</v>
      </c>
      <c r="B65" t="s">
        <v>21</v>
      </c>
      <c r="C65" t="s">
        <v>13</v>
      </c>
      <c r="D65" t="s">
        <v>14</v>
      </c>
      <c r="E65" t="s">
        <v>15</v>
      </c>
      <c r="F65" t="s">
        <v>20</v>
      </c>
      <c r="G65">
        <v>4</v>
      </c>
      <c r="H65">
        <v>12.9343</v>
      </c>
      <c r="I65">
        <v>77.604399999999998</v>
      </c>
      <c r="J65">
        <v>560029</v>
      </c>
      <c r="K65" t="s">
        <v>17</v>
      </c>
      <c r="L65" t="s">
        <v>18</v>
      </c>
      <c r="M65" t="s">
        <v>17</v>
      </c>
    </row>
    <row r="66" spans="1:13" x14ac:dyDescent="0.25">
      <c r="A66">
        <v>23</v>
      </c>
      <c r="B66" t="s">
        <v>12</v>
      </c>
      <c r="C66" t="s">
        <v>13</v>
      </c>
      <c r="D66" t="s">
        <v>14</v>
      </c>
      <c r="E66" t="s">
        <v>15</v>
      </c>
      <c r="F66" t="s">
        <v>16</v>
      </c>
      <c r="G66">
        <v>2</v>
      </c>
      <c r="H66">
        <v>13.001899999999999</v>
      </c>
      <c r="I66">
        <v>77.571299999999994</v>
      </c>
      <c r="J66">
        <v>560003</v>
      </c>
      <c r="K66" t="s">
        <v>17</v>
      </c>
      <c r="L66" t="s">
        <v>18</v>
      </c>
      <c r="M66" t="s">
        <v>17</v>
      </c>
    </row>
    <row r="67" spans="1:13" x14ac:dyDescent="0.25">
      <c r="A67">
        <v>25</v>
      </c>
      <c r="B67" t="s">
        <v>21</v>
      </c>
      <c r="C67" t="s">
        <v>13</v>
      </c>
      <c r="D67" t="s">
        <v>14</v>
      </c>
      <c r="E67" t="s">
        <v>15</v>
      </c>
      <c r="F67" t="s">
        <v>16</v>
      </c>
      <c r="G67">
        <v>6</v>
      </c>
      <c r="H67">
        <v>13.001200000000001</v>
      </c>
      <c r="I67">
        <v>77.599500000000006</v>
      </c>
      <c r="J67">
        <v>560046</v>
      </c>
      <c r="K67" t="s">
        <v>17</v>
      </c>
      <c r="L67" t="s">
        <v>18</v>
      </c>
      <c r="M67" t="s">
        <v>17</v>
      </c>
    </row>
    <row r="68" spans="1:13" x14ac:dyDescent="0.25">
      <c r="A68">
        <v>24</v>
      </c>
      <c r="B68" t="s">
        <v>21</v>
      </c>
      <c r="C68" t="s">
        <v>13</v>
      </c>
      <c r="D68" t="s">
        <v>24</v>
      </c>
      <c r="E68" t="s">
        <v>27</v>
      </c>
      <c r="F68" t="s">
        <v>20</v>
      </c>
      <c r="G68">
        <v>4</v>
      </c>
      <c r="H68">
        <v>12.9442</v>
      </c>
      <c r="I68">
        <v>77.607600000000005</v>
      </c>
      <c r="J68">
        <v>560030</v>
      </c>
      <c r="K68" t="s">
        <v>17</v>
      </c>
      <c r="L68" t="s">
        <v>18</v>
      </c>
      <c r="M68" t="s">
        <v>17</v>
      </c>
    </row>
    <row r="69" spans="1:13" x14ac:dyDescent="0.25">
      <c r="A69">
        <v>23</v>
      </c>
      <c r="B69" t="s">
        <v>12</v>
      </c>
      <c r="C69" t="s">
        <v>13</v>
      </c>
      <c r="D69" t="s">
        <v>14</v>
      </c>
      <c r="E69" t="s">
        <v>15</v>
      </c>
      <c r="F69" t="s">
        <v>16</v>
      </c>
      <c r="G69">
        <v>4</v>
      </c>
      <c r="H69">
        <v>13.0487</v>
      </c>
      <c r="I69">
        <v>77.592299999999994</v>
      </c>
      <c r="J69">
        <v>560024</v>
      </c>
      <c r="K69" t="s">
        <v>17</v>
      </c>
      <c r="L69" t="s">
        <v>18</v>
      </c>
      <c r="M69" t="s">
        <v>17</v>
      </c>
    </row>
    <row r="70" spans="1:13" x14ac:dyDescent="0.25">
      <c r="A70">
        <v>23</v>
      </c>
      <c r="B70" t="s">
        <v>12</v>
      </c>
      <c r="C70" t="s">
        <v>13</v>
      </c>
      <c r="D70" t="s">
        <v>14</v>
      </c>
      <c r="E70" t="s">
        <v>15</v>
      </c>
      <c r="F70" t="s">
        <v>16</v>
      </c>
      <c r="G70">
        <v>4</v>
      </c>
      <c r="H70">
        <v>13.0487</v>
      </c>
      <c r="I70">
        <v>77.592299999999994</v>
      </c>
      <c r="J70">
        <v>560024</v>
      </c>
      <c r="K70" t="s">
        <v>17</v>
      </c>
      <c r="L70" t="s">
        <v>18</v>
      </c>
      <c r="M70" t="s">
        <v>17</v>
      </c>
    </row>
    <row r="71" spans="1:13" x14ac:dyDescent="0.25">
      <c r="A71">
        <v>24</v>
      </c>
      <c r="B71" t="s">
        <v>12</v>
      </c>
      <c r="C71" t="s">
        <v>23</v>
      </c>
      <c r="D71" t="s">
        <v>24</v>
      </c>
      <c r="E71" t="s">
        <v>25</v>
      </c>
      <c r="F71" t="s">
        <v>29</v>
      </c>
      <c r="G71">
        <v>4</v>
      </c>
      <c r="H71">
        <v>12.9438</v>
      </c>
      <c r="I71">
        <v>77.573800000000006</v>
      </c>
      <c r="J71">
        <v>560004</v>
      </c>
      <c r="K71" t="s">
        <v>17</v>
      </c>
      <c r="L71" t="s">
        <v>18</v>
      </c>
      <c r="M71" t="s">
        <v>17</v>
      </c>
    </row>
    <row r="72" spans="1:13" x14ac:dyDescent="0.25">
      <c r="A72">
        <v>22</v>
      </c>
      <c r="B72" t="s">
        <v>21</v>
      </c>
      <c r="C72" t="s">
        <v>13</v>
      </c>
      <c r="D72" t="s">
        <v>14</v>
      </c>
      <c r="E72" t="s">
        <v>15</v>
      </c>
      <c r="F72" t="s">
        <v>20</v>
      </c>
      <c r="G72">
        <v>4</v>
      </c>
      <c r="H72">
        <v>12.988899999999999</v>
      </c>
      <c r="I72">
        <v>77.574100000000001</v>
      </c>
      <c r="J72">
        <v>560020</v>
      </c>
      <c r="K72" t="s">
        <v>17</v>
      </c>
      <c r="L72" t="s">
        <v>18</v>
      </c>
      <c r="M72" t="s">
        <v>17</v>
      </c>
    </row>
    <row r="73" spans="1:13" x14ac:dyDescent="0.25">
      <c r="A73">
        <v>24</v>
      </c>
      <c r="B73" t="s">
        <v>12</v>
      </c>
      <c r="C73" t="s">
        <v>13</v>
      </c>
      <c r="D73" t="s">
        <v>14</v>
      </c>
      <c r="E73" t="s">
        <v>27</v>
      </c>
      <c r="F73" t="s">
        <v>16</v>
      </c>
      <c r="G73">
        <v>3</v>
      </c>
      <c r="H73">
        <v>12.9335</v>
      </c>
      <c r="I73">
        <v>77.569100000000006</v>
      </c>
      <c r="J73">
        <v>560028</v>
      </c>
      <c r="K73" t="s">
        <v>30</v>
      </c>
      <c r="L73" t="s">
        <v>18</v>
      </c>
      <c r="M73" t="s">
        <v>30</v>
      </c>
    </row>
    <row r="74" spans="1:13" x14ac:dyDescent="0.25">
      <c r="A74">
        <v>25</v>
      </c>
      <c r="B74" t="s">
        <v>12</v>
      </c>
      <c r="C74" t="s">
        <v>13</v>
      </c>
      <c r="D74" t="s">
        <v>14</v>
      </c>
      <c r="E74" t="s">
        <v>15</v>
      </c>
      <c r="F74" t="s">
        <v>16</v>
      </c>
      <c r="G74">
        <v>3</v>
      </c>
      <c r="H74">
        <v>12.976599999999999</v>
      </c>
      <c r="I74">
        <v>77.599299999999999</v>
      </c>
      <c r="J74">
        <v>560001</v>
      </c>
      <c r="K74" t="s">
        <v>17</v>
      </c>
      <c r="L74" t="s">
        <v>18</v>
      </c>
      <c r="M74" t="s">
        <v>17</v>
      </c>
    </row>
    <row r="75" spans="1:13" x14ac:dyDescent="0.25">
      <c r="A75">
        <v>23</v>
      </c>
      <c r="B75" t="s">
        <v>21</v>
      </c>
      <c r="C75" t="s">
        <v>13</v>
      </c>
      <c r="D75" t="s">
        <v>14</v>
      </c>
      <c r="E75" t="s">
        <v>15</v>
      </c>
      <c r="F75" t="s">
        <v>16</v>
      </c>
      <c r="G75">
        <v>2</v>
      </c>
      <c r="H75">
        <v>12.884499999999999</v>
      </c>
      <c r="I75">
        <v>77.6036</v>
      </c>
      <c r="J75">
        <v>560076</v>
      </c>
      <c r="K75" t="s">
        <v>17</v>
      </c>
      <c r="L75" t="s">
        <v>18</v>
      </c>
      <c r="M75" t="s">
        <v>17</v>
      </c>
    </row>
    <row r="76" spans="1:13" x14ac:dyDescent="0.25">
      <c r="A76">
        <v>26</v>
      </c>
      <c r="B76" t="s">
        <v>21</v>
      </c>
      <c r="C76" t="s">
        <v>13</v>
      </c>
      <c r="D76" t="s">
        <v>14</v>
      </c>
      <c r="E76" t="s">
        <v>15</v>
      </c>
      <c r="F76" t="s">
        <v>16</v>
      </c>
      <c r="G76">
        <v>4</v>
      </c>
      <c r="H76">
        <v>13.001899999999999</v>
      </c>
      <c r="I76">
        <v>77.571299999999994</v>
      </c>
      <c r="J76">
        <v>560003</v>
      </c>
      <c r="K76" t="s">
        <v>17</v>
      </c>
      <c r="L76" t="s">
        <v>18</v>
      </c>
      <c r="M76" t="s">
        <v>17</v>
      </c>
    </row>
    <row r="77" spans="1:13" x14ac:dyDescent="0.25">
      <c r="A77">
        <v>24</v>
      </c>
      <c r="B77" t="s">
        <v>12</v>
      </c>
      <c r="C77" t="s">
        <v>13</v>
      </c>
      <c r="D77" t="s">
        <v>14</v>
      </c>
      <c r="E77" t="s">
        <v>28</v>
      </c>
      <c r="F77" t="s">
        <v>16</v>
      </c>
      <c r="G77">
        <v>3</v>
      </c>
      <c r="H77">
        <v>13.102</v>
      </c>
      <c r="I77">
        <v>77.586399999999998</v>
      </c>
      <c r="J77">
        <v>560064</v>
      </c>
      <c r="K77" t="s">
        <v>17</v>
      </c>
      <c r="L77" t="s">
        <v>18</v>
      </c>
      <c r="M77" t="s">
        <v>17</v>
      </c>
    </row>
    <row r="78" spans="1:13" x14ac:dyDescent="0.25">
      <c r="A78">
        <v>26</v>
      </c>
      <c r="B78" t="s">
        <v>21</v>
      </c>
      <c r="C78" t="s">
        <v>13</v>
      </c>
      <c r="D78" t="s">
        <v>14</v>
      </c>
      <c r="E78" t="s">
        <v>15</v>
      </c>
      <c r="F78" t="s">
        <v>16</v>
      </c>
      <c r="G78">
        <v>4</v>
      </c>
      <c r="H78">
        <v>12.9048</v>
      </c>
      <c r="I78">
        <v>77.682100000000005</v>
      </c>
      <c r="J78">
        <v>560036</v>
      </c>
      <c r="K78" t="s">
        <v>17</v>
      </c>
      <c r="L78" t="s">
        <v>18</v>
      </c>
      <c r="M78" t="s">
        <v>17</v>
      </c>
    </row>
    <row r="79" spans="1:13" x14ac:dyDescent="0.25">
      <c r="A79">
        <v>21</v>
      </c>
      <c r="B79" t="s">
        <v>21</v>
      </c>
      <c r="C79" t="s">
        <v>13</v>
      </c>
      <c r="D79" t="s">
        <v>14</v>
      </c>
      <c r="E79" t="s">
        <v>15</v>
      </c>
      <c r="F79" t="s">
        <v>20</v>
      </c>
      <c r="G79">
        <v>4</v>
      </c>
      <c r="H79">
        <v>12.977</v>
      </c>
      <c r="I79">
        <v>77.577299999999994</v>
      </c>
      <c r="J79">
        <v>560009</v>
      </c>
      <c r="K79" t="s">
        <v>17</v>
      </c>
      <c r="L79" t="s">
        <v>18</v>
      </c>
      <c r="M79" t="s">
        <v>17</v>
      </c>
    </row>
    <row r="80" spans="1:13" x14ac:dyDescent="0.25">
      <c r="A80">
        <v>22</v>
      </c>
      <c r="B80" t="s">
        <v>12</v>
      </c>
      <c r="C80" t="s">
        <v>13</v>
      </c>
      <c r="D80" t="s">
        <v>14</v>
      </c>
      <c r="E80" t="s">
        <v>15</v>
      </c>
      <c r="F80" t="s">
        <v>16</v>
      </c>
      <c r="G80">
        <v>3</v>
      </c>
      <c r="H80">
        <v>12.977</v>
      </c>
      <c r="I80">
        <v>77.577299999999994</v>
      </c>
      <c r="J80">
        <v>560009</v>
      </c>
      <c r="K80" t="s">
        <v>17</v>
      </c>
      <c r="L80" t="s">
        <v>18</v>
      </c>
      <c r="M80" t="s">
        <v>17</v>
      </c>
    </row>
    <row r="81" spans="1:13" x14ac:dyDescent="0.25">
      <c r="A81">
        <v>24</v>
      </c>
      <c r="B81" t="s">
        <v>21</v>
      </c>
      <c r="C81" t="s">
        <v>13</v>
      </c>
      <c r="D81" t="s">
        <v>14</v>
      </c>
      <c r="E81" t="s">
        <v>15</v>
      </c>
      <c r="F81" t="s">
        <v>16</v>
      </c>
      <c r="G81">
        <v>5</v>
      </c>
      <c r="H81">
        <v>12.9337</v>
      </c>
      <c r="I81">
        <v>77.59</v>
      </c>
      <c r="J81">
        <v>560011</v>
      </c>
      <c r="K81" t="s">
        <v>17</v>
      </c>
      <c r="L81" t="s">
        <v>18</v>
      </c>
      <c r="M81" t="s">
        <v>17</v>
      </c>
    </row>
    <row r="82" spans="1:13" x14ac:dyDescent="0.25">
      <c r="A82">
        <v>24</v>
      </c>
      <c r="B82" t="s">
        <v>21</v>
      </c>
      <c r="C82" t="s">
        <v>13</v>
      </c>
      <c r="D82" t="s">
        <v>14</v>
      </c>
      <c r="E82" t="s">
        <v>27</v>
      </c>
      <c r="F82" t="s">
        <v>16</v>
      </c>
      <c r="G82">
        <v>4</v>
      </c>
      <c r="H82">
        <v>12.903700000000001</v>
      </c>
      <c r="I82">
        <v>77.537599999999998</v>
      </c>
      <c r="J82">
        <v>560061</v>
      </c>
      <c r="K82" t="s">
        <v>17</v>
      </c>
      <c r="L82" t="s">
        <v>18</v>
      </c>
      <c r="M82" t="s">
        <v>17</v>
      </c>
    </row>
    <row r="83" spans="1:13" x14ac:dyDescent="0.25">
      <c r="A83">
        <v>23</v>
      </c>
      <c r="B83" t="s">
        <v>12</v>
      </c>
      <c r="C83" t="s">
        <v>13</v>
      </c>
      <c r="D83" t="s">
        <v>14</v>
      </c>
      <c r="E83" t="s">
        <v>15</v>
      </c>
      <c r="F83" t="s">
        <v>16</v>
      </c>
      <c r="G83">
        <v>3</v>
      </c>
      <c r="H83">
        <v>12.977</v>
      </c>
      <c r="I83">
        <v>77.577299999999994</v>
      </c>
      <c r="J83">
        <v>560009</v>
      </c>
      <c r="K83" t="s">
        <v>17</v>
      </c>
      <c r="L83" t="s">
        <v>18</v>
      </c>
      <c r="M83" t="s">
        <v>17</v>
      </c>
    </row>
    <row r="84" spans="1:13" x14ac:dyDescent="0.25">
      <c r="A84">
        <v>23</v>
      </c>
      <c r="B84" t="s">
        <v>21</v>
      </c>
      <c r="C84" t="s">
        <v>13</v>
      </c>
      <c r="D84" t="s">
        <v>14</v>
      </c>
      <c r="E84" t="s">
        <v>15</v>
      </c>
      <c r="F84" t="s">
        <v>16</v>
      </c>
      <c r="G84">
        <v>3</v>
      </c>
      <c r="H84">
        <v>12.9343</v>
      </c>
      <c r="I84">
        <v>77.604399999999998</v>
      </c>
      <c r="J84">
        <v>560029</v>
      </c>
      <c r="K84" t="s">
        <v>17</v>
      </c>
      <c r="L84" t="s">
        <v>18</v>
      </c>
      <c r="M84" t="s">
        <v>17</v>
      </c>
    </row>
    <row r="85" spans="1:13" x14ac:dyDescent="0.25">
      <c r="A85">
        <v>22</v>
      </c>
      <c r="B85" t="s">
        <v>21</v>
      </c>
      <c r="C85" t="s">
        <v>13</v>
      </c>
      <c r="D85" t="s">
        <v>14</v>
      </c>
      <c r="E85" t="s">
        <v>15</v>
      </c>
      <c r="F85" t="s">
        <v>16</v>
      </c>
      <c r="G85">
        <v>3</v>
      </c>
      <c r="H85">
        <v>12.9438</v>
      </c>
      <c r="I85">
        <v>77.573800000000006</v>
      </c>
      <c r="J85">
        <v>560004</v>
      </c>
      <c r="K85" t="s">
        <v>17</v>
      </c>
      <c r="L85" t="s">
        <v>18</v>
      </c>
      <c r="M85" t="s">
        <v>17</v>
      </c>
    </row>
    <row r="86" spans="1:13" x14ac:dyDescent="0.25">
      <c r="A86">
        <v>23</v>
      </c>
      <c r="B86" t="s">
        <v>21</v>
      </c>
      <c r="C86" t="s">
        <v>13</v>
      </c>
      <c r="D86" t="s">
        <v>14</v>
      </c>
      <c r="E86" t="s">
        <v>15</v>
      </c>
      <c r="F86" t="s">
        <v>16</v>
      </c>
      <c r="G86">
        <v>3</v>
      </c>
      <c r="H86">
        <v>12.977</v>
      </c>
      <c r="I86">
        <v>77.577299999999994</v>
      </c>
      <c r="J86">
        <v>560009</v>
      </c>
      <c r="K86" t="s">
        <v>17</v>
      </c>
      <c r="L86" t="s">
        <v>18</v>
      </c>
      <c r="M86" t="s">
        <v>17</v>
      </c>
    </row>
    <row r="87" spans="1:13" x14ac:dyDescent="0.25">
      <c r="A87">
        <v>24</v>
      </c>
      <c r="B87" t="s">
        <v>12</v>
      </c>
      <c r="C87" t="s">
        <v>13</v>
      </c>
      <c r="D87" t="s">
        <v>14</v>
      </c>
      <c r="E87" t="s">
        <v>15</v>
      </c>
      <c r="F87" t="s">
        <v>16</v>
      </c>
      <c r="G87">
        <v>4</v>
      </c>
      <c r="H87">
        <v>12.978300000000001</v>
      </c>
      <c r="I87">
        <v>77.640799999999999</v>
      </c>
      <c r="J87">
        <v>560038</v>
      </c>
      <c r="K87" t="s">
        <v>17</v>
      </c>
      <c r="L87" t="s">
        <v>18</v>
      </c>
      <c r="M87" t="s">
        <v>17</v>
      </c>
    </row>
    <row r="88" spans="1:13" x14ac:dyDescent="0.25">
      <c r="A88">
        <v>24</v>
      </c>
      <c r="B88" t="s">
        <v>21</v>
      </c>
      <c r="C88" t="s">
        <v>13</v>
      </c>
      <c r="D88" t="s">
        <v>14</v>
      </c>
      <c r="E88" t="s">
        <v>15</v>
      </c>
      <c r="F88" t="s">
        <v>16</v>
      </c>
      <c r="G88">
        <v>5</v>
      </c>
      <c r="H88">
        <v>12.9337</v>
      </c>
      <c r="I88">
        <v>77.59</v>
      </c>
      <c r="J88">
        <v>560011</v>
      </c>
      <c r="K88" t="s">
        <v>17</v>
      </c>
      <c r="L88" t="s">
        <v>18</v>
      </c>
      <c r="M88" t="s">
        <v>17</v>
      </c>
    </row>
    <row r="89" spans="1:13" x14ac:dyDescent="0.25">
      <c r="A89">
        <v>25</v>
      </c>
      <c r="B89" t="s">
        <v>21</v>
      </c>
      <c r="C89" t="s">
        <v>13</v>
      </c>
      <c r="D89" t="s">
        <v>14</v>
      </c>
      <c r="E89" t="s">
        <v>15</v>
      </c>
      <c r="F89" t="s">
        <v>20</v>
      </c>
      <c r="G89">
        <v>1</v>
      </c>
      <c r="H89">
        <v>12.977</v>
      </c>
      <c r="I89">
        <v>77.577299999999994</v>
      </c>
      <c r="J89">
        <v>560009</v>
      </c>
      <c r="K89" t="s">
        <v>17</v>
      </c>
      <c r="L89" t="s">
        <v>18</v>
      </c>
      <c r="M89" t="s">
        <v>17</v>
      </c>
    </row>
    <row r="90" spans="1:13" x14ac:dyDescent="0.25">
      <c r="A90">
        <v>25</v>
      </c>
      <c r="B90" t="s">
        <v>21</v>
      </c>
      <c r="C90" t="s">
        <v>13</v>
      </c>
      <c r="D90" t="s">
        <v>14</v>
      </c>
      <c r="E90" t="s">
        <v>15</v>
      </c>
      <c r="F90" t="s">
        <v>16</v>
      </c>
      <c r="G90">
        <v>5</v>
      </c>
      <c r="H90">
        <v>12.977</v>
      </c>
      <c r="I90">
        <v>77.577299999999994</v>
      </c>
      <c r="J90">
        <v>560009</v>
      </c>
      <c r="K90" t="s">
        <v>30</v>
      </c>
      <c r="L90" t="s">
        <v>18</v>
      </c>
      <c r="M90" t="s">
        <v>30</v>
      </c>
    </row>
    <row r="91" spans="1:13" x14ac:dyDescent="0.25">
      <c r="A91">
        <v>28</v>
      </c>
      <c r="B91" t="s">
        <v>21</v>
      </c>
      <c r="C91" t="s">
        <v>23</v>
      </c>
      <c r="D91" t="s">
        <v>26</v>
      </c>
      <c r="E91" t="s">
        <v>27</v>
      </c>
      <c r="F91" t="s">
        <v>20</v>
      </c>
      <c r="G91">
        <v>2</v>
      </c>
      <c r="H91">
        <v>13.0289</v>
      </c>
      <c r="I91">
        <v>77.540000000000006</v>
      </c>
      <c r="J91">
        <v>560022</v>
      </c>
      <c r="K91" t="s">
        <v>30</v>
      </c>
      <c r="L91" t="s">
        <v>22</v>
      </c>
      <c r="M91" t="s">
        <v>30</v>
      </c>
    </row>
    <row r="92" spans="1:13" x14ac:dyDescent="0.25">
      <c r="A92">
        <v>27</v>
      </c>
      <c r="B92" t="s">
        <v>12</v>
      </c>
      <c r="C92" t="s">
        <v>31</v>
      </c>
      <c r="D92" t="s">
        <v>24</v>
      </c>
      <c r="E92" t="s">
        <v>28</v>
      </c>
      <c r="F92" t="s">
        <v>16</v>
      </c>
      <c r="G92">
        <v>5</v>
      </c>
      <c r="H92">
        <v>13.0289</v>
      </c>
      <c r="I92">
        <v>77.540000000000006</v>
      </c>
      <c r="J92">
        <v>560022</v>
      </c>
      <c r="K92" t="s">
        <v>30</v>
      </c>
      <c r="L92" t="s">
        <v>18</v>
      </c>
      <c r="M92" t="s">
        <v>30</v>
      </c>
    </row>
    <row r="93" spans="1:13" x14ac:dyDescent="0.25">
      <c r="A93">
        <v>26</v>
      </c>
      <c r="B93" t="s">
        <v>21</v>
      </c>
      <c r="C93" t="s">
        <v>13</v>
      </c>
      <c r="D93" t="s">
        <v>26</v>
      </c>
      <c r="E93" t="s">
        <v>27</v>
      </c>
      <c r="F93" t="s">
        <v>29</v>
      </c>
      <c r="G93">
        <v>1</v>
      </c>
      <c r="H93">
        <v>12.969799999999999</v>
      </c>
      <c r="I93">
        <v>77.75</v>
      </c>
      <c r="J93">
        <v>560066</v>
      </c>
      <c r="K93" t="s">
        <v>30</v>
      </c>
      <c r="L93" t="s">
        <v>18</v>
      </c>
      <c r="M93" t="s">
        <v>30</v>
      </c>
    </row>
    <row r="94" spans="1:13" x14ac:dyDescent="0.25">
      <c r="A94">
        <v>22</v>
      </c>
      <c r="B94" t="s">
        <v>21</v>
      </c>
      <c r="C94" t="s">
        <v>13</v>
      </c>
      <c r="D94" t="s">
        <v>14</v>
      </c>
      <c r="E94" t="s">
        <v>15</v>
      </c>
      <c r="F94" t="s">
        <v>16</v>
      </c>
      <c r="G94">
        <v>2</v>
      </c>
      <c r="H94">
        <v>12.977</v>
      </c>
      <c r="I94">
        <v>77.577299999999994</v>
      </c>
      <c r="J94">
        <v>560009</v>
      </c>
      <c r="K94" t="s">
        <v>17</v>
      </c>
      <c r="L94" t="s">
        <v>18</v>
      </c>
      <c r="M94" t="s">
        <v>17</v>
      </c>
    </row>
    <row r="95" spans="1:13" x14ac:dyDescent="0.25">
      <c r="A95">
        <v>24</v>
      </c>
      <c r="B95" t="s">
        <v>12</v>
      </c>
      <c r="C95" t="s">
        <v>13</v>
      </c>
      <c r="D95" t="s">
        <v>14</v>
      </c>
      <c r="E95" t="s">
        <v>15</v>
      </c>
      <c r="F95" t="s">
        <v>16</v>
      </c>
      <c r="G95">
        <v>3</v>
      </c>
      <c r="H95">
        <v>12.977</v>
      </c>
      <c r="I95">
        <v>77.577299999999994</v>
      </c>
      <c r="J95">
        <v>560009</v>
      </c>
      <c r="K95" t="s">
        <v>17</v>
      </c>
      <c r="L95" t="s">
        <v>18</v>
      </c>
      <c r="M95" t="s">
        <v>17</v>
      </c>
    </row>
    <row r="96" spans="1:13" x14ac:dyDescent="0.25">
      <c r="A96">
        <v>23</v>
      </c>
      <c r="B96" t="s">
        <v>21</v>
      </c>
      <c r="C96" t="s">
        <v>13</v>
      </c>
      <c r="D96" t="s">
        <v>14</v>
      </c>
      <c r="E96" t="s">
        <v>15</v>
      </c>
      <c r="F96" t="s">
        <v>16</v>
      </c>
      <c r="G96">
        <v>1</v>
      </c>
      <c r="H96">
        <v>12.956099999999999</v>
      </c>
      <c r="I96">
        <v>77.592100000000002</v>
      </c>
      <c r="J96">
        <v>560027</v>
      </c>
      <c r="K96" t="s">
        <v>17</v>
      </c>
      <c r="L96" t="s">
        <v>18</v>
      </c>
      <c r="M96" t="s">
        <v>17</v>
      </c>
    </row>
    <row r="97" spans="1:13" x14ac:dyDescent="0.25">
      <c r="A97">
        <v>25</v>
      </c>
      <c r="B97" t="s">
        <v>21</v>
      </c>
      <c r="C97" t="s">
        <v>13</v>
      </c>
      <c r="D97" t="s">
        <v>14</v>
      </c>
      <c r="E97" t="s">
        <v>15</v>
      </c>
      <c r="F97" t="s">
        <v>20</v>
      </c>
      <c r="G97">
        <v>1</v>
      </c>
      <c r="H97">
        <v>12.977</v>
      </c>
      <c r="I97">
        <v>77.577299999999994</v>
      </c>
      <c r="J97">
        <v>560009</v>
      </c>
      <c r="K97" t="s">
        <v>17</v>
      </c>
      <c r="L97" t="s">
        <v>18</v>
      </c>
      <c r="M97" t="s">
        <v>17</v>
      </c>
    </row>
    <row r="98" spans="1:13" x14ac:dyDescent="0.25">
      <c r="A98">
        <v>23</v>
      </c>
      <c r="B98" t="s">
        <v>12</v>
      </c>
      <c r="C98" t="s">
        <v>13</v>
      </c>
      <c r="D98" t="s">
        <v>14</v>
      </c>
      <c r="E98" t="s">
        <v>15</v>
      </c>
      <c r="F98" t="s">
        <v>20</v>
      </c>
      <c r="G98">
        <v>5</v>
      </c>
      <c r="H98">
        <v>13.0206</v>
      </c>
      <c r="I98">
        <v>77.647900000000007</v>
      </c>
      <c r="J98">
        <v>560043</v>
      </c>
      <c r="K98" t="s">
        <v>17</v>
      </c>
      <c r="L98" t="s">
        <v>18</v>
      </c>
      <c r="M98" t="s">
        <v>17</v>
      </c>
    </row>
    <row r="99" spans="1:13" x14ac:dyDescent="0.25">
      <c r="A99">
        <v>23</v>
      </c>
      <c r="B99" t="s">
        <v>12</v>
      </c>
      <c r="C99" t="s">
        <v>13</v>
      </c>
      <c r="D99" t="s">
        <v>14</v>
      </c>
      <c r="E99" t="s">
        <v>15</v>
      </c>
      <c r="F99" t="s">
        <v>20</v>
      </c>
      <c r="G99">
        <v>5</v>
      </c>
      <c r="H99">
        <v>13.0206</v>
      </c>
      <c r="I99">
        <v>77.647900000000007</v>
      </c>
      <c r="J99">
        <v>560043</v>
      </c>
      <c r="K99" t="s">
        <v>17</v>
      </c>
      <c r="L99" t="s">
        <v>18</v>
      </c>
      <c r="M99" t="s">
        <v>17</v>
      </c>
    </row>
    <row r="100" spans="1:13" x14ac:dyDescent="0.25">
      <c r="A100">
        <v>26</v>
      </c>
      <c r="B100" t="s">
        <v>21</v>
      </c>
      <c r="C100" t="s">
        <v>23</v>
      </c>
      <c r="D100" t="s">
        <v>24</v>
      </c>
      <c r="E100" t="s">
        <v>28</v>
      </c>
      <c r="F100" t="s">
        <v>20</v>
      </c>
      <c r="G100">
        <v>5</v>
      </c>
      <c r="H100">
        <v>12.9579</v>
      </c>
      <c r="I100">
        <v>77.630899999999997</v>
      </c>
      <c r="J100">
        <v>560007</v>
      </c>
      <c r="K100" t="s">
        <v>30</v>
      </c>
      <c r="L100" t="s">
        <v>18</v>
      </c>
      <c r="M100" t="s">
        <v>30</v>
      </c>
    </row>
    <row r="101" spans="1:13" x14ac:dyDescent="0.25">
      <c r="A101">
        <v>32</v>
      </c>
      <c r="B101" t="s">
        <v>12</v>
      </c>
      <c r="C101" t="s">
        <v>23</v>
      </c>
      <c r="D101" t="s">
        <v>32</v>
      </c>
      <c r="E101" t="s">
        <v>15</v>
      </c>
      <c r="F101" t="s">
        <v>33</v>
      </c>
      <c r="G101">
        <v>3</v>
      </c>
      <c r="H101">
        <v>13.013999999999999</v>
      </c>
      <c r="I101">
        <v>77.565799999999996</v>
      </c>
      <c r="J101">
        <v>560012</v>
      </c>
      <c r="K101" t="s">
        <v>30</v>
      </c>
      <c r="L101" t="s">
        <v>18</v>
      </c>
      <c r="M101" t="s">
        <v>30</v>
      </c>
    </row>
    <row r="102" spans="1:13" x14ac:dyDescent="0.25">
      <c r="A102">
        <v>24</v>
      </c>
      <c r="B102" t="s">
        <v>12</v>
      </c>
      <c r="C102" t="s">
        <v>13</v>
      </c>
      <c r="D102" t="s">
        <v>14</v>
      </c>
      <c r="E102" t="s">
        <v>27</v>
      </c>
      <c r="F102" t="s">
        <v>16</v>
      </c>
      <c r="G102">
        <v>3</v>
      </c>
      <c r="H102">
        <v>12.9335</v>
      </c>
      <c r="I102">
        <v>77.569100000000006</v>
      </c>
      <c r="J102">
        <v>560028</v>
      </c>
      <c r="K102" t="s">
        <v>30</v>
      </c>
      <c r="L102" t="s">
        <v>18</v>
      </c>
      <c r="M102" t="s">
        <v>30</v>
      </c>
    </row>
    <row r="103" spans="1:13" x14ac:dyDescent="0.25">
      <c r="A103">
        <v>23</v>
      </c>
      <c r="B103" t="s">
        <v>21</v>
      </c>
      <c r="C103" t="s">
        <v>13</v>
      </c>
      <c r="D103" t="s">
        <v>14</v>
      </c>
      <c r="E103" t="s">
        <v>15</v>
      </c>
      <c r="F103" t="s">
        <v>16</v>
      </c>
      <c r="G103">
        <v>2</v>
      </c>
      <c r="H103">
        <v>12.9442</v>
      </c>
      <c r="I103">
        <v>77.607600000000005</v>
      </c>
      <c r="J103">
        <v>560030</v>
      </c>
      <c r="K103" t="s">
        <v>17</v>
      </c>
      <c r="L103" t="s">
        <v>18</v>
      </c>
      <c r="M103" t="s">
        <v>17</v>
      </c>
    </row>
    <row r="104" spans="1:13" x14ac:dyDescent="0.25">
      <c r="A104">
        <v>22</v>
      </c>
      <c r="B104" t="s">
        <v>12</v>
      </c>
      <c r="C104" t="s">
        <v>13</v>
      </c>
      <c r="D104" t="s">
        <v>24</v>
      </c>
      <c r="E104" t="s">
        <v>27</v>
      </c>
      <c r="F104" t="s">
        <v>20</v>
      </c>
      <c r="G104">
        <v>3</v>
      </c>
      <c r="H104">
        <v>12.969799999999999</v>
      </c>
      <c r="I104">
        <v>77.75</v>
      </c>
      <c r="J104">
        <v>560066</v>
      </c>
      <c r="K104" t="s">
        <v>17</v>
      </c>
      <c r="L104" t="s">
        <v>18</v>
      </c>
      <c r="M104" t="s">
        <v>17</v>
      </c>
    </row>
    <row r="105" spans="1:13" x14ac:dyDescent="0.25">
      <c r="A105">
        <v>24</v>
      </c>
      <c r="B105" t="s">
        <v>12</v>
      </c>
      <c r="C105" t="s">
        <v>13</v>
      </c>
      <c r="D105" t="s">
        <v>14</v>
      </c>
      <c r="E105" t="s">
        <v>15</v>
      </c>
      <c r="F105" t="s">
        <v>29</v>
      </c>
      <c r="G105">
        <v>3</v>
      </c>
      <c r="H105">
        <v>12.9438</v>
      </c>
      <c r="I105">
        <v>77.573800000000006</v>
      </c>
      <c r="J105">
        <v>560004</v>
      </c>
      <c r="K105" t="s">
        <v>17</v>
      </c>
      <c r="L105" t="s">
        <v>18</v>
      </c>
      <c r="M105" t="s">
        <v>17</v>
      </c>
    </row>
    <row r="106" spans="1:13" x14ac:dyDescent="0.25">
      <c r="A106">
        <v>26</v>
      </c>
      <c r="B106" t="s">
        <v>21</v>
      </c>
      <c r="C106" t="s">
        <v>13</v>
      </c>
      <c r="D106" t="s">
        <v>24</v>
      </c>
      <c r="E106" t="s">
        <v>28</v>
      </c>
      <c r="F106" t="s">
        <v>20</v>
      </c>
      <c r="G106">
        <v>2</v>
      </c>
      <c r="H106">
        <v>12.9261</v>
      </c>
      <c r="I106">
        <v>77.622100000000003</v>
      </c>
      <c r="J106">
        <v>560034</v>
      </c>
      <c r="K106" t="s">
        <v>17</v>
      </c>
      <c r="L106" t="s">
        <v>22</v>
      </c>
      <c r="M106" t="s">
        <v>17</v>
      </c>
    </row>
    <row r="107" spans="1:13" x14ac:dyDescent="0.25">
      <c r="A107">
        <v>28</v>
      </c>
      <c r="B107" t="s">
        <v>21</v>
      </c>
      <c r="C107" t="s">
        <v>23</v>
      </c>
      <c r="D107" t="s">
        <v>24</v>
      </c>
      <c r="E107" t="s">
        <v>25</v>
      </c>
      <c r="F107" t="s">
        <v>20</v>
      </c>
      <c r="G107">
        <v>3</v>
      </c>
      <c r="H107">
        <v>12.969799999999999</v>
      </c>
      <c r="I107">
        <v>77.75</v>
      </c>
      <c r="J107">
        <v>560066</v>
      </c>
      <c r="K107" t="s">
        <v>30</v>
      </c>
      <c r="L107" t="s">
        <v>18</v>
      </c>
      <c r="M107" t="s">
        <v>30</v>
      </c>
    </row>
    <row r="108" spans="1:13" x14ac:dyDescent="0.25">
      <c r="A108">
        <v>26</v>
      </c>
      <c r="B108" t="s">
        <v>21</v>
      </c>
      <c r="C108" t="s">
        <v>13</v>
      </c>
      <c r="D108" t="s">
        <v>24</v>
      </c>
      <c r="E108" t="s">
        <v>25</v>
      </c>
      <c r="F108" t="s">
        <v>16</v>
      </c>
      <c r="G108">
        <v>2</v>
      </c>
      <c r="H108">
        <v>12.969799999999999</v>
      </c>
      <c r="I108">
        <v>77.75</v>
      </c>
      <c r="J108">
        <v>560066</v>
      </c>
      <c r="K108" t="s">
        <v>30</v>
      </c>
      <c r="L108" t="s">
        <v>18</v>
      </c>
      <c r="M108" t="s">
        <v>30</v>
      </c>
    </row>
    <row r="109" spans="1:13" x14ac:dyDescent="0.25">
      <c r="A109">
        <v>25</v>
      </c>
      <c r="B109" t="s">
        <v>21</v>
      </c>
      <c r="C109" t="s">
        <v>13</v>
      </c>
      <c r="D109" t="s">
        <v>14</v>
      </c>
      <c r="E109" t="s">
        <v>15</v>
      </c>
      <c r="F109" t="s">
        <v>16</v>
      </c>
      <c r="G109">
        <v>1</v>
      </c>
      <c r="H109">
        <v>12.9343</v>
      </c>
      <c r="I109">
        <v>77.604399999999998</v>
      </c>
      <c r="J109">
        <v>560029</v>
      </c>
      <c r="K109" t="s">
        <v>17</v>
      </c>
      <c r="L109" t="s">
        <v>18</v>
      </c>
      <c r="M109" t="s">
        <v>17</v>
      </c>
    </row>
    <row r="110" spans="1:13" x14ac:dyDescent="0.25">
      <c r="A110">
        <v>25</v>
      </c>
      <c r="B110" t="s">
        <v>21</v>
      </c>
      <c r="C110" t="s">
        <v>13</v>
      </c>
      <c r="D110" t="s">
        <v>24</v>
      </c>
      <c r="E110" t="s">
        <v>19</v>
      </c>
      <c r="F110" t="s">
        <v>20</v>
      </c>
      <c r="G110">
        <v>2</v>
      </c>
      <c r="H110">
        <v>12.969799999999999</v>
      </c>
      <c r="I110">
        <v>77.75</v>
      </c>
      <c r="J110">
        <v>560066</v>
      </c>
      <c r="K110" t="s">
        <v>30</v>
      </c>
      <c r="L110" t="s">
        <v>18</v>
      </c>
      <c r="M110" t="s">
        <v>30</v>
      </c>
    </row>
    <row r="111" spans="1:13" x14ac:dyDescent="0.25">
      <c r="A111">
        <v>18</v>
      </c>
      <c r="B111" t="s">
        <v>21</v>
      </c>
      <c r="C111" t="s">
        <v>13</v>
      </c>
      <c r="D111" t="s">
        <v>14</v>
      </c>
      <c r="E111" t="s">
        <v>15</v>
      </c>
      <c r="F111" t="s">
        <v>20</v>
      </c>
      <c r="G111">
        <v>5</v>
      </c>
      <c r="H111">
        <v>12.9635</v>
      </c>
      <c r="I111">
        <v>77.582099999999997</v>
      </c>
      <c r="J111">
        <v>560002</v>
      </c>
      <c r="K111" t="s">
        <v>17</v>
      </c>
      <c r="L111" t="s">
        <v>18</v>
      </c>
      <c r="M111" t="s">
        <v>17</v>
      </c>
    </row>
    <row r="112" spans="1:13" x14ac:dyDescent="0.25">
      <c r="A112">
        <v>21</v>
      </c>
      <c r="B112" t="s">
        <v>21</v>
      </c>
      <c r="C112" t="s">
        <v>13</v>
      </c>
      <c r="D112" t="s">
        <v>14</v>
      </c>
      <c r="E112" t="s">
        <v>15</v>
      </c>
      <c r="F112" t="s">
        <v>16</v>
      </c>
      <c r="G112">
        <v>4</v>
      </c>
      <c r="H112">
        <v>12.977</v>
      </c>
      <c r="I112">
        <v>77.577299999999994</v>
      </c>
      <c r="J112">
        <v>560009</v>
      </c>
      <c r="K112" t="s">
        <v>17</v>
      </c>
      <c r="L112" t="s">
        <v>18</v>
      </c>
      <c r="M112" t="s">
        <v>17</v>
      </c>
    </row>
    <row r="113" spans="1:13" x14ac:dyDescent="0.25">
      <c r="A113">
        <v>25</v>
      </c>
      <c r="B113" t="s">
        <v>21</v>
      </c>
      <c r="C113" t="s">
        <v>13</v>
      </c>
      <c r="D113" t="s">
        <v>14</v>
      </c>
      <c r="E113" t="s">
        <v>15</v>
      </c>
      <c r="F113" t="s">
        <v>16</v>
      </c>
      <c r="G113">
        <v>1</v>
      </c>
      <c r="H113">
        <v>12.9343</v>
      </c>
      <c r="I113">
        <v>77.604399999999998</v>
      </c>
      <c r="J113">
        <v>560029</v>
      </c>
      <c r="K113" t="s">
        <v>17</v>
      </c>
      <c r="L113" t="s">
        <v>18</v>
      </c>
      <c r="M113" t="s">
        <v>17</v>
      </c>
    </row>
    <row r="114" spans="1:13" x14ac:dyDescent="0.25">
      <c r="A114">
        <v>25</v>
      </c>
      <c r="B114" t="s">
        <v>21</v>
      </c>
      <c r="C114" t="s">
        <v>13</v>
      </c>
      <c r="D114" t="s">
        <v>14</v>
      </c>
      <c r="E114" t="s">
        <v>19</v>
      </c>
      <c r="F114" t="s">
        <v>16</v>
      </c>
      <c r="G114">
        <v>2</v>
      </c>
      <c r="H114">
        <v>12.9925</v>
      </c>
      <c r="I114">
        <v>77.563299999999998</v>
      </c>
      <c r="J114">
        <v>560021</v>
      </c>
      <c r="K114" t="s">
        <v>17</v>
      </c>
      <c r="L114" t="s">
        <v>18</v>
      </c>
      <c r="M114" t="s">
        <v>17</v>
      </c>
    </row>
    <row r="115" spans="1:13" x14ac:dyDescent="0.25">
      <c r="A115">
        <v>23</v>
      </c>
      <c r="B115" t="s">
        <v>12</v>
      </c>
      <c r="C115" t="s">
        <v>13</v>
      </c>
      <c r="D115" t="s">
        <v>14</v>
      </c>
      <c r="E115" t="s">
        <v>15</v>
      </c>
      <c r="F115" t="s">
        <v>20</v>
      </c>
      <c r="G115">
        <v>5</v>
      </c>
      <c r="H115">
        <v>13.0206</v>
      </c>
      <c r="I115">
        <v>77.647900000000007</v>
      </c>
      <c r="J115">
        <v>560043</v>
      </c>
      <c r="K115" t="s">
        <v>17</v>
      </c>
      <c r="L115" t="s">
        <v>18</v>
      </c>
      <c r="M115" t="s">
        <v>17</v>
      </c>
    </row>
    <row r="116" spans="1:13" x14ac:dyDescent="0.25">
      <c r="A116">
        <v>23</v>
      </c>
      <c r="B116" t="s">
        <v>21</v>
      </c>
      <c r="C116" t="s">
        <v>13</v>
      </c>
      <c r="D116" t="s">
        <v>24</v>
      </c>
      <c r="E116" t="s">
        <v>27</v>
      </c>
      <c r="F116" t="s">
        <v>16</v>
      </c>
      <c r="G116">
        <v>2</v>
      </c>
      <c r="H116">
        <v>12.984999999999999</v>
      </c>
      <c r="I116">
        <v>77.553299999999993</v>
      </c>
      <c r="J116">
        <v>560010</v>
      </c>
      <c r="K116" t="s">
        <v>17</v>
      </c>
      <c r="L116" t="s">
        <v>18</v>
      </c>
      <c r="M116" t="s">
        <v>17</v>
      </c>
    </row>
    <row r="117" spans="1:13" x14ac:dyDescent="0.25">
      <c r="A117">
        <v>25</v>
      </c>
      <c r="B117" t="s">
        <v>12</v>
      </c>
      <c r="C117" t="s">
        <v>23</v>
      </c>
      <c r="D117" t="s">
        <v>24</v>
      </c>
      <c r="E117" t="s">
        <v>28</v>
      </c>
      <c r="F117" t="s">
        <v>20</v>
      </c>
      <c r="G117">
        <v>4</v>
      </c>
      <c r="H117">
        <v>12.9551</v>
      </c>
      <c r="I117">
        <v>77.659300000000002</v>
      </c>
      <c r="J117">
        <v>560017</v>
      </c>
      <c r="K117" t="s">
        <v>30</v>
      </c>
      <c r="L117" t="s">
        <v>22</v>
      </c>
      <c r="M117" t="s">
        <v>30</v>
      </c>
    </row>
    <row r="118" spans="1:13" x14ac:dyDescent="0.25">
      <c r="A118">
        <v>31</v>
      </c>
      <c r="B118" t="s">
        <v>12</v>
      </c>
      <c r="C118" t="s">
        <v>23</v>
      </c>
      <c r="D118" t="s">
        <v>32</v>
      </c>
      <c r="E118" t="s">
        <v>15</v>
      </c>
      <c r="F118" t="s">
        <v>34</v>
      </c>
      <c r="G118">
        <v>5</v>
      </c>
      <c r="H118">
        <v>13.0289</v>
      </c>
      <c r="I118">
        <v>77.540000000000006</v>
      </c>
      <c r="J118">
        <v>560022</v>
      </c>
      <c r="K118" t="s">
        <v>17</v>
      </c>
      <c r="L118" t="s">
        <v>18</v>
      </c>
      <c r="M118" t="s">
        <v>17</v>
      </c>
    </row>
    <row r="119" spans="1:13" x14ac:dyDescent="0.25">
      <c r="A119">
        <v>24</v>
      </c>
      <c r="B119" t="s">
        <v>21</v>
      </c>
      <c r="C119" t="s">
        <v>31</v>
      </c>
      <c r="D119" t="s">
        <v>26</v>
      </c>
      <c r="E119" t="s">
        <v>25</v>
      </c>
      <c r="F119" t="s">
        <v>29</v>
      </c>
      <c r="G119">
        <v>2</v>
      </c>
      <c r="H119">
        <v>13.0138</v>
      </c>
      <c r="I119">
        <v>77.587699999999998</v>
      </c>
      <c r="J119">
        <v>560006</v>
      </c>
      <c r="K119" t="s">
        <v>30</v>
      </c>
      <c r="L119" t="s">
        <v>18</v>
      </c>
      <c r="M119" t="s">
        <v>30</v>
      </c>
    </row>
    <row r="120" spans="1:13" x14ac:dyDescent="0.25">
      <c r="A120">
        <v>32</v>
      </c>
      <c r="B120" t="s">
        <v>12</v>
      </c>
      <c r="C120" t="s">
        <v>23</v>
      </c>
      <c r="D120" t="s">
        <v>24</v>
      </c>
      <c r="E120" t="s">
        <v>28</v>
      </c>
      <c r="F120" t="s">
        <v>20</v>
      </c>
      <c r="G120">
        <v>5</v>
      </c>
      <c r="H120">
        <v>12.9261</v>
      </c>
      <c r="I120">
        <v>77.622100000000003</v>
      </c>
      <c r="J120">
        <v>560034</v>
      </c>
      <c r="K120" t="s">
        <v>17</v>
      </c>
      <c r="L120" t="s">
        <v>18</v>
      </c>
      <c r="M120" t="s">
        <v>17</v>
      </c>
    </row>
    <row r="121" spans="1:13" x14ac:dyDescent="0.25">
      <c r="A121">
        <v>25</v>
      </c>
      <c r="B121" t="s">
        <v>21</v>
      </c>
      <c r="C121" t="s">
        <v>13</v>
      </c>
      <c r="D121" t="s">
        <v>24</v>
      </c>
      <c r="E121" t="s">
        <v>28</v>
      </c>
      <c r="F121" t="s">
        <v>20</v>
      </c>
      <c r="G121">
        <v>3</v>
      </c>
      <c r="H121">
        <v>12.976599999999999</v>
      </c>
      <c r="I121">
        <v>77.599299999999999</v>
      </c>
      <c r="J121">
        <v>560001</v>
      </c>
      <c r="K121" t="s">
        <v>17</v>
      </c>
      <c r="L121" t="s">
        <v>18</v>
      </c>
      <c r="M121" t="s">
        <v>17</v>
      </c>
    </row>
    <row r="122" spans="1:13" x14ac:dyDescent="0.25">
      <c r="A122">
        <v>27</v>
      </c>
      <c r="B122" t="s">
        <v>12</v>
      </c>
      <c r="C122" t="s">
        <v>23</v>
      </c>
      <c r="D122" t="s">
        <v>26</v>
      </c>
      <c r="E122" t="s">
        <v>25</v>
      </c>
      <c r="F122" t="s">
        <v>20</v>
      </c>
      <c r="G122">
        <v>5</v>
      </c>
      <c r="H122">
        <v>12.976599999999999</v>
      </c>
      <c r="I122">
        <v>77.599299999999999</v>
      </c>
      <c r="J122">
        <v>560001</v>
      </c>
      <c r="K122" t="s">
        <v>30</v>
      </c>
      <c r="L122" t="s">
        <v>18</v>
      </c>
      <c r="M122" t="s">
        <v>30</v>
      </c>
    </row>
    <row r="123" spans="1:13" x14ac:dyDescent="0.25">
      <c r="A123">
        <v>26</v>
      </c>
      <c r="B123" t="s">
        <v>21</v>
      </c>
      <c r="C123" t="s">
        <v>13</v>
      </c>
      <c r="D123" t="s">
        <v>26</v>
      </c>
      <c r="E123" t="s">
        <v>28</v>
      </c>
      <c r="F123" t="s">
        <v>20</v>
      </c>
      <c r="G123">
        <v>3</v>
      </c>
      <c r="H123">
        <v>12.976599999999999</v>
      </c>
      <c r="I123">
        <v>77.599299999999999</v>
      </c>
      <c r="J123">
        <v>560001</v>
      </c>
      <c r="K123" t="s">
        <v>17</v>
      </c>
      <c r="L123" t="s">
        <v>18</v>
      </c>
      <c r="M123" t="s">
        <v>17</v>
      </c>
    </row>
    <row r="124" spans="1:13" x14ac:dyDescent="0.25">
      <c r="A124">
        <v>26</v>
      </c>
      <c r="B124" t="s">
        <v>12</v>
      </c>
      <c r="C124" t="s">
        <v>13</v>
      </c>
      <c r="D124" t="s">
        <v>26</v>
      </c>
      <c r="E124" t="s">
        <v>28</v>
      </c>
      <c r="F124" t="s">
        <v>16</v>
      </c>
      <c r="G124">
        <v>3</v>
      </c>
      <c r="H124">
        <v>12.9635</v>
      </c>
      <c r="I124">
        <v>77.582099999999997</v>
      </c>
      <c r="J124">
        <v>560002</v>
      </c>
      <c r="K124" t="s">
        <v>17</v>
      </c>
      <c r="L124" t="s">
        <v>18</v>
      </c>
      <c r="M124" t="s">
        <v>17</v>
      </c>
    </row>
    <row r="125" spans="1:13" x14ac:dyDescent="0.25">
      <c r="A125">
        <v>32</v>
      </c>
      <c r="B125" t="s">
        <v>21</v>
      </c>
      <c r="C125" t="s">
        <v>23</v>
      </c>
      <c r="D125" t="s">
        <v>24</v>
      </c>
      <c r="E125" t="s">
        <v>25</v>
      </c>
      <c r="F125" t="s">
        <v>29</v>
      </c>
      <c r="G125">
        <v>5</v>
      </c>
      <c r="H125">
        <v>12.9635</v>
      </c>
      <c r="I125">
        <v>77.582099999999997</v>
      </c>
      <c r="J125">
        <v>560002</v>
      </c>
      <c r="K125" t="s">
        <v>17</v>
      </c>
      <c r="L125" t="s">
        <v>22</v>
      </c>
      <c r="M125" t="s">
        <v>17</v>
      </c>
    </row>
    <row r="126" spans="1:13" x14ac:dyDescent="0.25">
      <c r="A126">
        <v>24</v>
      </c>
      <c r="B126" t="s">
        <v>21</v>
      </c>
      <c r="C126" t="s">
        <v>23</v>
      </c>
      <c r="D126" t="s">
        <v>26</v>
      </c>
      <c r="E126" t="s">
        <v>25</v>
      </c>
      <c r="F126" t="s">
        <v>29</v>
      </c>
      <c r="G126">
        <v>6</v>
      </c>
      <c r="H126">
        <v>12.9635</v>
      </c>
      <c r="I126">
        <v>77.582099999999997</v>
      </c>
      <c r="J126">
        <v>560002</v>
      </c>
      <c r="K126" t="s">
        <v>30</v>
      </c>
      <c r="L126" t="s">
        <v>22</v>
      </c>
      <c r="M126" t="s">
        <v>30</v>
      </c>
    </row>
    <row r="127" spans="1:13" x14ac:dyDescent="0.25">
      <c r="A127">
        <v>27</v>
      </c>
      <c r="B127" t="s">
        <v>12</v>
      </c>
      <c r="C127" t="s">
        <v>23</v>
      </c>
      <c r="D127" t="s">
        <v>26</v>
      </c>
      <c r="E127" t="s">
        <v>28</v>
      </c>
      <c r="F127" t="s">
        <v>20</v>
      </c>
      <c r="G127">
        <v>3</v>
      </c>
      <c r="H127">
        <v>12.9635</v>
      </c>
      <c r="I127">
        <v>77.582099999999997</v>
      </c>
      <c r="J127">
        <v>560002</v>
      </c>
      <c r="K127" t="s">
        <v>17</v>
      </c>
      <c r="L127" t="s">
        <v>18</v>
      </c>
      <c r="M127" t="s">
        <v>17</v>
      </c>
    </row>
    <row r="128" spans="1:13" x14ac:dyDescent="0.25">
      <c r="A128">
        <v>23</v>
      </c>
      <c r="B128" t="s">
        <v>21</v>
      </c>
      <c r="C128" t="s">
        <v>13</v>
      </c>
      <c r="D128" t="s">
        <v>14</v>
      </c>
      <c r="E128" t="s">
        <v>15</v>
      </c>
      <c r="F128" t="s">
        <v>16</v>
      </c>
      <c r="G128">
        <v>3</v>
      </c>
      <c r="H128">
        <v>12.977</v>
      </c>
      <c r="I128">
        <v>77.577299999999994</v>
      </c>
      <c r="J128">
        <v>560009</v>
      </c>
      <c r="K128" t="s">
        <v>17</v>
      </c>
      <c r="L128" t="s">
        <v>18</v>
      </c>
      <c r="M128" t="s">
        <v>17</v>
      </c>
    </row>
    <row r="129" spans="1:13" x14ac:dyDescent="0.25">
      <c r="A129">
        <v>25</v>
      </c>
      <c r="B129" t="s">
        <v>21</v>
      </c>
      <c r="C129" t="s">
        <v>13</v>
      </c>
      <c r="D129" t="s">
        <v>14</v>
      </c>
      <c r="E129" t="s">
        <v>15</v>
      </c>
      <c r="F129" t="s">
        <v>16</v>
      </c>
      <c r="G129">
        <v>4</v>
      </c>
      <c r="H129">
        <v>12.977</v>
      </c>
      <c r="I129">
        <v>77.577299999999994</v>
      </c>
      <c r="J129">
        <v>560009</v>
      </c>
      <c r="K129" t="s">
        <v>17</v>
      </c>
      <c r="L129" t="s">
        <v>18</v>
      </c>
      <c r="M129" t="s">
        <v>17</v>
      </c>
    </row>
    <row r="130" spans="1:13" x14ac:dyDescent="0.25">
      <c r="A130">
        <v>23</v>
      </c>
      <c r="B130" t="s">
        <v>21</v>
      </c>
      <c r="C130" t="s">
        <v>13</v>
      </c>
      <c r="D130" t="s">
        <v>14</v>
      </c>
      <c r="E130" t="s">
        <v>15</v>
      </c>
      <c r="F130" t="s">
        <v>16</v>
      </c>
      <c r="G130">
        <v>3</v>
      </c>
      <c r="H130">
        <v>12.977</v>
      </c>
      <c r="I130">
        <v>77.577299999999994</v>
      </c>
      <c r="J130">
        <v>560009</v>
      </c>
      <c r="K130" t="s">
        <v>17</v>
      </c>
      <c r="L130" t="s">
        <v>18</v>
      </c>
      <c r="M130" t="s">
        <v>17</v>
      </c>
    </row>
    <row r="131" spans="1:13" x14ac:dyDescent="0.25">
      <c r="A131">
        <v>23</v>
      </c>
      <c r="B131" t="s">
        <v>12</v>
      </c>
      <c r="C131" t="s">
        <v>13</v>
      </c>
      <c r="D131" t="s">
        <v>14</v>
      </c>
      <c r="E131" t="s">
        <v>15</v>
      </c>
      <c r="F131" t="s">
        <v>16</v>
      </c>
      <c r="G131">
        <v>4</v>
      </c>
      <c r="H131">
        <v>13.0487</v>
      </c>
      <c r="I131">
        <v>77.592299999999994</v>
      </c>
      <c r="J131">
        <v>560024</v>
      </c>
      <c r="K131" t="s">
        <v>17</v>
      </c>
      <c r="L131" t="s">
        <v>18</v>
      </c>
      <c r="M131" t="s">
        <v>17</v>
      </c>
    </row>
    <row r="132" spans="1:13" x14ac:dyDescent="0.25">
      <c r="A132">
        <v>28</v>
      </c>
      <c r="B132" t="s">
        <v>21</v>
      </c>
      <c r="C132" t="s">
        <v>23</v>
      </c>
      <c r="D132" t="s">
        <v>24</v>
      </c>
      <c r="E132" t="s">
        <v>25</v>
      </c>
      <c r="F132" t="s">
        <v>16</v>
      </c>
      <c r="G132">
        <v>3</v>
      </c>
      <c r="H132">
        <v>13.001899999999999</v>
      </c>
      <c r="I132">
        <v>77.571299999999994</v>
      </c>
      <c r="J132">
        <v>560003</v>
      </c>
      <c r="K132" t="s">
        <v>17</v>
      </c>
      <c r="L132" t="s">
        <v>18</v>
      </c>
      <c r="M132" t="s">
        <v>17</v>
      </c>
    </row>
    <row r="133" spans="1:13" x14ac:dyDescent="0.25">
      <c r="A133">
        <v>32</v>
      </c>
      <c r="B133" t="s">
        <v>12</v>
      </c>
      <c r="C133" t="s">
        <v>23</v>
      </c>
      <c r="D133" t="s">
        <v>24</v>
      </c>
      <c r="E133" t="s">
        <v>25</v>
      </c>
      <c r="F133" t="s">
        <v>20</v>
      </c>
      <c r="G133">
        <v>1</v>
      </c>
      <c r="H133">
        <v>13.001899999999999</v>
      </c>
      <c r="I133">
        <v>77.571299999999994</v>
      </c>
      <c r="J133">
        <v>560003</v>
      </c>
      <c r="K133" t="s">
        <v>30</v>
      </c>
      <c r="L133" t="s">
        <v>18</v>
      </c>
      <c r="M133" t="s">
        <v>30</v>
      </c>
    </row>
    <row r="134" spans="1:13" x14ac:dyDescent="0.25">
      <c r="A134">
        <v>23</v>
      </c>
      <c r="B134" t="s">
        <v>21</v>
      </c>
      <c r="C134" t="s">
        <v>13</v>
      </c>
      <c r="D134" t="s">
        <v>14</v>
      </c>
      <c r="E134" t="s">
        <v>15</v>
      </c>
      <c r="F134" t="s">
        <v>16</v>
      </c>
      <c r="G134">
        <v>2</v>
      </c>
      <c r="H134">
        <v>13.001899999999999</v>
      </c>
      <c r="I134">
        <v>77.571299999999994</v>
      </c>
      <c r="J134">
        <v>560003</v>
      </c>
      <c r="K134" t="s">
        <v>17</v>
      </c>
      <c r="L134" t="s">
        <v>18</v>
      </c>
      <c r="M134" t="s">
        <v>17</v>
      </c>
    </row>
    <row r="135" spans="1:13" x14ac:dyDescent="0.25">
      <c r="A135">
        <v>19</v>
      </c>
      <c r="B135" t="s">
        <v>21</v>
      </c>
      <c r="C135" t="s">
        <v>13</v>
      </c>
      <c r="D135" t="s">
        <v>14</v>
      </c>
      <c r="E135" t="s">
        <v>15</v>
      </c>
      <c r="F135" t="s">
        <v>20</v>
      </c>
      <c r="G135">
        <v>2</v>
      </c>
      <c r="H135">
        <v>13.001899999999999</v>
      </c>
      <c r="I135">
        <v>77.571299999999994</v>
      </c>
      <c r="J135">
        <v>560003</v>
      </c>
      <c r="K135" t="s">
        <v>30</v>
      </c>
      <c r="L135" t="s">
        <v>22</v>
      </c>
      <c r="M135" t="s">
        <v>30</v>
      </c>
    </row>
    <row r="136" spans="1:13" x14ac:dyDescent="0.25">
      <c r="A136">
        <v>19</v>
      </c>
      <c r="B136" t="s">
        <v>12</v>
      </c>
      <c r="C136" t="s">
        <v>13</v>
      </c>
      <c r="D136" t="s">
        <v>14</v>
      </c>
      <c r="E136" t="s">
        <v>15</v>
      </c>
      <c r="F136" t="s">
        <v>20</v>
      </c>
      <c r="G136">
        <v>4</v>
      </c>
      <c r="H136">
        <v>12.9537</v>
      </c>
      <c r="I136">
        <v>77.617599999999996</v>
      </c>
      <c r="J136">
        <v>560047</v>
      </c>
      <c r="K136" t="s">
        <v>17</v>
      </c>
      <c r="L136" t="s">
        <v>18</v>
      </c>
      <c r="M136" t="s">
        <v>17</v>
      </c>
    </row>
    <row r="137" spans="1:13" x14ac:dyDescent="0.25">
      <c r="A137">
        <v>27</v>
      </c>
      <c r="B137" t="s">
        <v>12</v>
      </c>
      <c r="C137" t="s">
        <v>23</v>
      </c>
      <c r="D137" t="s">
        <v>24</v>
      </c>
      <c r="E137" t="s">
        <v>28</v>
      </c>
      <c r="F137" t="s">
        <v>16</v>
      </c>
      <c r="G137">
        <v>2</v>
      </c>
      <c r="H137">
        <v>12.969799999999999</v>
      </c>
      <c r="I137">
        <v>77.75</v>
      </c>
      <c r="J137">
        <v>560066</v>
      </c>
      <c r="K137" t="s">
        <v>30</v>
      </c>
      <c r="L137" t="s">
        <v>18</v>
      </c>
      <c r="M137" t="s">
        <v>30</v>
      </c>
    </row>
    <row r="138" spans="1:13" x14ac:dyDescent="0.25">
      <c r="A138">
        <v>25</v>
      </c>
      <c r="B138" t="s">
        <v>21</v>
      </c>
      <c r="C138" t="s">
        <v>13</v>
      </c>
      <c r="D138" t="s">
        <v>26</v>
      </c>
      <c r="E138" t="s">
        <v>28</v>
      </c>
      <c r="F138" t="s">
        <v>20</v>
      </c>
      <c r="G138">
        <v>3</v>
      </c>
      <c r="H138">
        <v>12.997999999999999</v>
      </c>
      <c r="I138">
        <v>77.622699999999995</v>
      </c>
      <c r="J138">
        <v>560005</v>
      </c>
      <c r="K138" t="s">
        <v>17</v>
      </c>
      <c r="L138" t="s">
        <v>18</v>
      </c>
      <c r="M138" t="s">
        <v>17</v>
      </c>
    </row>
    <row r="139" spans="1:13" x14ac:dyDescent="0.25">
      <c r="A139">
        <v>33</v>
      </c>
      <c r="B139" t="s">
        <v>21</v>
      </c>
      <c r="C139" t="s">
        <v>23</v>
      </c>
      <c r="D139" t="s">
        <v>24</v>
      </c>
      <c r="E139" t="s">
        <v>25</v>
      </c>
      <c r="F139" t="s">
        <v>29</v>
      </c>
      <c r="G139">
        <v>5</v>
      </c>
      <c r="H139">
        <v>12.997999999999999</v>
      </c>
      <c r="I139">
        <v>77.622699999999995</v>
      </c>
      <c r="J139">
        <v>560005</v>
      </c>
      <c r="K139" t="s">
        <v>30</v>
      </c>
      <c r="L139" t="s">
        <v>22</v>
      </c>
      <c r="M139" t="s">
        <v>30</v>
      </c>
    </row>
    <row r="140" spans="1:13" x14ac:dyDescent="0.25">
      <c r="A140">
        <v>26</v>
      </c>
      <c r="B140" t="s">
        <v>12</v>
      </c>
      <c r="C140" t="s">
        <v>13</v>
      </c>
      <c r="D140" t="s">
        <v>24</v>
      </c>
      <c r="E140" t="s">
        <v>25</v>
      </c>
      <c r="F140" t="s">
        <v>20</v>
      </c>
      <c r="G140">
        <v>3</v>
      </c>
      <c r="H140">
        <v>12.997999999999999</v>
      </c>
      <c r="I140">
        <v>77.622699999999995</v>
      </c>
      <c r="J140">
        <v>560005</v>
      </c>
      <c r="K140" t="s">
        <v>17</v>
      </c>
      <c r="L140" t="s">
        <v>18</v>
      </c>
      <c r="M140" t="s">
        <v>17</v>
      </c>
    </row>
    <row r="141" spans="1:13" x14ac:dyDescent="0.25">
      <c r="A141">
        <v>22</v>
      </c>
      <c r="B141" t="s">
        <v>12</v>
      </c>
      <c r="C141" t="s">
        <v>13</v>
      </c>
      <c r="D141" t="s">
        <v>14</v>
      </c>
      <c r="E141" t="s">
        <v>19</v>
      </c>
      <c r="F141" t="s">
        <v>16</v>
      </c>
      <c r="G141">
        <v>4</v>
      </c>
      <c r="H141">
        <v>12.9343</v>
      </c>
      <c r="I141">
        <v>77.604399999999998</v>
      </c>
      <c r="J141">
        <v>560029</v>
      </c>
      <c r="K141" t="s">
        <v>17</v>
      </c>
      <c r="L141" t="s">
        <v>18</v>
      </c>
      <c r="M141" t="s">
        <v>17</v>
      </c>
    </row>
    <row r="142" spans="1:13" x14ac:dyDescent="0.25">
      <c r="A142">
        <v>23</v>
      </c>
      <c r="B142" t="s">
        <v>21</v>
      </c>
      <c r="C142" t="s">
        <v>13</v>
      </c>
      <c r="D142" t="s">
        <v>14</v>
      </c>
      <c r="E142" t="s">
        <v>15</v>
      </c>
      <c r="F142" t="s">
        <v>16</v>
      </c>
      <c r="G142">
        <v>3</v>
      </c>
      <c r="H142">
        <v>13.102</v>
      </c>
      <c r="I142">
        <v>77.586399999999998</v>
      </c>
      <c r="J142">
        <v>560064</v>
      </c>
      <c r="K142" t="s">
        <v>30</v>
      </c>
      <c r="L142" t="s">
        <v>18</v>
      </c>
      <c r="M142" t="s">
        <v>30</v>
      </c>
    </row>
    <row r="143" spans="1:13" x14ac:dyDescent="0.25">
      <c r="A143">
        <v>22</v>
      </c>
      <c r="B143" t="s">
        <v>12</v>
      </c>
      <c r="C143" t="s">
        <v>13</v>
      </c>
      <c r="D143" t="s">
        <v>14</v>
      </c>
      <c r="E143" t="s">
        <v>15</v>
      </c>
      <c r="F143" t="s">
        <v>20</v>
      </c>
      <c r="G143">
        <v>3</v>
      </c>
      <c r="H143">
        <v>13.0158</v>
      </c>
      <c r="I143">
        <v>77.539000000000001</v>
      </c>
      <c r="J143">
        <v>560096</v>
      </c>
      <c r="K143" t="s">
        <v>17</v>
      </c>
      <c r="L143" t="s">
        <v>22</v>
      </c>
      <c r="M143" t="s">
        <v>17</v>
      </c>
    </row>
    <row r="144" spans="1:13" x14ac:dyDescent="0.25">
      <c r="A144">
        <v>25</v>
      </c>
      <c r="B144" t="s">
        <v>21</v>
      </c>
      <c r="C144" t="s">
        <v>23</v>
      </c>
      <c r="D144" t="s">
        <v>24</v>
      </c>
      <c r="E144" t="s">
        <v>28</v>
      </c>
      <c r="F144" t="s">
        <v>20</v>
      </c>
      <c r="G144">
        <v>2</v>
      </c>
      <c r="H144">
        <v>12.997999999999999</v>
      </c>
      <c r="I144">
        <v>77.622699999999995</v>
      </c>
      <c r="J144">
        <v>560005</v>
      </c>
      <c r="K144" t="s">
        <v>17</v>
      </c>
      <c r="L144" t="s">
        <v>18</v>
      </c>
      <c r="M144" t="s">
        <v>17</v>
      </c>
    </row>
    <row r="145" spans="1:13" x14ac:dyDescent="0.25">
      <c r="A145">
        <v>30</v>
      </c>
      <c r="B145" t="s">
        <v>12</v>
      </c>
      <c r="C145" t="s">
        <v>23</v>
      </c>
      <c r="D145" t="s">
        <v>32</v>
      </c>
      <c r="E145" t="s">
        <v>15</v>
      </c>
      <c r="F145" t="s">
        <v>34</v>
      </c>
      <c r="G145">
        <v>5</v>
      </c>
      <c r="H145">
        <v>12.997999999999999</v>
      </c>
      <c r="I145">
        <v>77.622699999999995</v>
      </c>
      <c r="J145">
        <v>560005</v>
      </c>
      <c r="K145" t="s">
        <v>17</v>
      </c>
      <c r="L145" t="s">
        <v>18</v>
      </c>
      <c r="M145" t="s">
        <v>17</v>
      </c>
    </row>
    <row r="146" spans="1:13" x14ac:dyDescent="0.25">
      <c r="A146">
        <v>24</v>
      </c>
      <c r="B146" t="s">
        <v>21</v>
      </c>
      <c r="C146" t="s">
        <v>13</v>
      </c>
      <c r="D146" t="s">
        <v>14</v>
      </c>
      <c r="E146" t="s">
        <v>15</v>
      </c>
      <c r="F146" t="s">
        <v>16</v>
      </c>
      <c r="G146">
        <v>3</v>
      </c>
      <c r="H146">
        <v>13.0138</v>
      </c>
      <c r="I146">
        <v>77.587699999999998</v>
      </c>
      <c r="J146">
        <v>560006</v>
      </c>
      <c r="K146" t="s">
        <v>30</v>
      </c>
      <c r="L146" t="s">
        <v>22</v>
      </c>
      <c r="M146" t="s">
        <v>30</v>
      </c>
    </row>
    <row r="147" spans="1:13" x14ac:dyDescent="0.25">
      <c r="A147">
        <v>25</v>
      </c>
      <c r="B147" t="s">
        <v>21</v>
      </c>
      <c r="C147" t="s">
        <v>13</v>
      </c>
      <c r="D147" t="s">
        <v>24</v>
      </c>
      <c r="E147" t="s">
        <v>27</v>
      </c>
      <c r="F147" t="s">
        <v>16</v>
      </c>
      <c r="G147">
        <v>3</v>
      </c>
      <c r="H147">
        <v>13.0138</v>
      </c>
      <c r="I147">
        <v>77.587699999999998</v>
      </c>
      <c r="J147">
        <v>560006</v>
      </c>
      <c r="K147" t="s">
        <v>17</v>
      </c>
      <c r="L147" t="s">
        <v>18</v>
      </c>
      <c r="M147" t="s">
        <v>17</v>
      </c>
    </row>
    <row r="148" spans="1:13" x14ac:dyDescent="0.25">
      <c r="A148">
        <v>23</v>
      </c>
      <c r="B148" t="s">
        <v>21</v>
      </c>
      <c r="C148" t="s">
        <v>13</v>
      </c>
      <c r="D148" t="s">
        <v>14</v>
      </c>
      <c r="E148" t="s">
        <v>25</v>
      </c>
      <c r="F148" t="s">
        <v>16</v>
      </c>
      <c r="G148">
        <v>3</v>
      </c>
      <c r="H148">
        <v>12.977</v>
      </c>
      <c r="I148">
        <v>77.577299999999994</v>
      </c>
      <c r="J148">
        <v>560009</v>
      </c>
      <c r="K148" t="s">
        <v>17</v>
      </c>
      <c r="L148" t="s">
        <v>18</v>
      </c>
      <c r="M148" t="s">
        <v>17</v>
      </c>
    </row>
    <row r="149" spans="1:13" x14ac:dyDescent="0.25">
      <c r="A149">
        <v>24</v>
      </c>
      <c r="B149" t="s">
        <v>12</v>
      </c>
      <c r="C149" t="s">
        <v>13</v>
      </c>
      <c r="D149" t="s">
        <v>14</v>
      </c>
      <c r="E149" t="s">
        <v>15</v>
      </c>
      <c r="F149" t="s">
        <v>16</v>
      </c>
      <c r="G149">
        <v>4</v>
      </c>
      <c r="H149">
        <v>13.0496</v>
      </c>
      <c r="I149">
        <v>77.494100000000003</v>
      </c>
      <c r="J149">
        <v>560073</v>
      </c>
      <c r="K149" t="s">
        <v>17</v>
      </c>
      <c r="L149" t="s">
        <v>18</v>
      </c>
      <c r="M149" t="s">
        <v>17</v>
      </c>
    </row>
    <row r="150" spans="1:13" x14ac:dyDescent="0.25">
      <c r="A150">
        <v>32</v>
      </c>
      <c r="B150" t="s">
        <v>21</v>
      </c>
      <c r="C150" t="s">
        <v>23</v>
      </c>
      <c r="D150" t="s">
        <v>24</v>
      </c>
      <c r="E150" t="s">
        <v>27</v>
      </c>
      <c r="F150" t="s">
        <v>20</v>
      </c>
      <c r="G150">
        <v>4</v>
      </c>
      <c r="H150">
        <v>12.978300000000001</v>
      </c>
      <c r="I150">
        <v>77.640799999999999</v>
      </c>
      <c r="J150">
        <v>560038</v>
      </c>
      <c r="K150" t="s">
        <v>17</v>
      </c>
      <c r="L150" t="s">
        <v>18</v>
      </c>
      <c r="M150" t="s">
        <v>17</v>
      </c>
    </row>
    <row r="151" spans="1:13" x14ac:dyDescent="0.25">
      <c r="A151">
        <v>22</v>
      </c>
      <c r="B151" t="s">
        <v>21</v>
      </c>
      <c r="C151" t="s">
        <v>13</v>
      </c>
      <c r="D151" t="s">
        <v>14</v>
      </c>
      <c r="E151" t="s">
        <v>15</v>
      </c>
      <c r="F151" t="s">
        <v>16</v>
      </c>
      <c r="G151">
        <v>4</v>
      </c>
      <c r="H151">
        <v>12.988899999999999</v>
      </c>
      <c r="I151">
        <v>77.574100000000001</v>
      </c>
      <c r="J151">
        <v>560020</v>
      </c>
      <c r="K151" t="s">
        <v>17</v>
      </c>
      <c r="L151" t="s">
        <v>18</v>
      </c>
      <c r="M151" t="s">
        <v>17</v>
      </c>
    </row>
    <row r="152" spans="1:13" x14ac:dyDescent="0.25">
      <c r="A152">
        <v>23</v>
      </c>
      <c r="B152" t="s">
        <v>21</v>
      </c>
      <c r="C152" t="s">
        <v>13</v>
      </c>
      <c r="D152" t="s">
        <v>14</v>
      </c>
      <c r="E152" t="s">
        <v>25</v>
      </c>
      <c r="F152" t="s">
        <v>16</v>
      </c>
      <c r="G152">
        <v>3</v>
      </c>
      <c r="H152">
        <v>12.977</v>
      </c>
      <c r="I152">
        <v>77.577299999999994</v>
      </c>
      <c r="J152">
        <v>560009</v>
      </c>
      <c r="K152" t="s">
        <v>17</v>
      </c>
      <c r="L152" t="s">
        <v>18</v>
      </c>
      <c r="M152" t="s">
        <v>17</v>
      </c>
    </row>
    <row r="153" spans="1:13" x14ac:dyDescent="0.25">
      <c r="A153">
        <v>23</v>
      </c>
      <c r="B153" t="s">
        <v>12</v>
      </c>
      <c r="C153" t="s">
        <v>13</v>
      </c>
      <c r="D153" t="s">
        <v>14</v>
      </c>
      <c r="E153" t="s">
        <v>15</v>
      </c>
      <c r="F153" t="s">
        <v>16</v>
      </c>
      <c r="G153">
        <v>4</v>
      </c>
      <c r="H153">
        <v>13.0487</v>
      </c>
      <c r="I153">
        <v>77.592299999999994</v>
      </c>
      <c r="J153">
        <v>560024</v>
      </c>
      <c r="K153" t="s">
        <v>17</v>
      </c>
      <c r="L153" t="s">
        <v>18</v>
      </c>
      <c r="M153" t="s">
        <v>17</v>
      </c>
    </row>
    <row r="154" spans="1:13" x14ac:dyDescent="0.25">
      <c r="A154">
        <v>20</v>
      </c>
      <c r="B154" t="s">
        <v>21</v>
      </c>
      <c r="C154" t="s">
        <v>13</v>
      </c>
      <c r="D154" t="s">
        <v>14</v>
      </c>
      <c r="E154" t="s">
        <v>15</v>
      </c>
      <c r="F154" t="s">
        <v>20</v>
      </c>
      <c r="G154">
        <v>2</v>
      </c>
      <c r="H154">
        <v>12.9579</v>
      </c>
      <c r="I154">
        <v>77.630899999999997</v>
      </c>
      <c r="J154">
        <v>560007</v>
      </c>
      <c r="K154" t="s">
        <v>17</v>
      </c>
      <c r="L154" t="s">
        <v>18</v>
      </c>
      <c r="M154" t="s">
        <v>17</v>
      </c>
    </row>
    <row r="155" spans="1:13" x14ac:dyDescent="0.25">
      <c r="A155">
        <v>21</v>
      </c>
      <c r="B155" t="s">
        <v>21</v>
      </c>
      <c r="C155" t="s">
        <v>13</v>
      </c>
      <c r="D155" t="s">
        <v>14</v>
      </c>
      <c r="E155" t="s">
        <v>15</v>
      </c>
      <c r="F155" t="s">
        <v>20</v>
      </c>
      <c r="G155">
        <v>2</v>
      </c>
      <c r="H155">
        <v>12.9579</v>
      </c>
      <c r="I155">
        <v>77.630899999999997</v>
      </c>
      <c r="J155">
        <v>560007</v>
      </c>
      <c r="K155" t="s">
        <v>17</v>
      </c>
      <c r="L155" t="s">
        <v>18</v>
      </c>
      <c r="M155" t="s">
        <v>17</v>
      </c>
    </row>
    <row r="156" spans="1:13" x14ac:dyDescent="0.25">
      <c r="A156">
        <v>24</v>
      </c>
      <c r="B156" t="s">
        <v>12</v>
      </c>
      <c r="C156" t="s">
        <v>23</v>
      </c>
      <c r="D156" t="s">
        <v>26</v>
      </c>
      <c r="E156" t="s">
        <v>27</v>
      </c>
      <c r="F156" t="s">
        <v>20</v>
      </c>
      <c r="G156">
        <v>5</v>
      </c>
      <c r="H156">
        <v>12.9579</v>
      </c>
      <c r="I156">
        <v>77.630899999999997</v>
      </c>
      <c r="J156">
        <v>560007</v>
      </c>
      <c r="K156" t="s">
        <v>17</v>
      </c>
      <c r="L156" t="s">
        <v>18</v>
      </c>
      <c r="M156" t="s">
        <v>17</v>
      </c>
    </row>
    <row r="157" spans="1:13" x14ac:dyDescent="0.25">
      <c r="A157">
        <v>23</v>
      </c>
      <c r="B157" t="s">
        <v>12</v>
      </c>
      <c r="C157" t="s">
        <v>13</v>
      </c>
      <c r="D157" t="s">
        <v>14</v>
      </c>
      <c r="E157" t="s">
        <v>15</v>
      </c>
      <c r="F157" t="s">
        <v>16</v>
      </c>
      <c r="G157">
        <v>4</v>
      </c>
      <c r="H157">
        <v>13.0487</v>
      </c>
      <c r="I157">
        <v>77.592299999999994</v>
      </c>
      <c r="J157">
        <v>560024</v>
      </c>
      <c r="K157" t="s">
        <v>17</v>
      </c>
      <c r="L157" t="s">
        <v>18</v>
      </c>
      <c r="M157" t="s">
        <v>17</v>
      </c>
    </row>
    <row r="158" spans="1:13" x14ac:dyDescent="0.25">
      <c r="A158">
        <v>25</v>
      </c>
      <c r="B158" t="s">
        <v>21</v>
      </c>
      <c r="C158" t="s">
        <v>13</v>
      </c>
      <c r="D158" t="s">
        <v>24</v>
      </c>
      <c r="E158" t="s">
        <v>28</v>
      </c>
      <c r="F158" t="s">
        <v>16</v>
      </c>
      <c r="G158">
        <v>3</v>
      </c>
      <c r="H158">
        <v>12.984999999999999</v>
      </c>
      <c r="I158">
        <v>77.553299999999993</v>
      </c>
      <c r="J158">
        <v>560010</v>
      </c>
      <c r="K158" t="s">
        <v>17</v>
      </c>
      <c r="L158" t="s">
        <v>18</v>
      </c>
      <c r="M158" t="s">
        <v>17</v>
      </c>
    </row>
    <row r="159" spans="1:13" x14ac:dyDescent="0.25">
      <c r="A159">
        <v>32</v>
      </c>
      <c r="B159" t="s">
        <v>12</v>
      </c>
      <c r="C159" t="s">
        <v>23</v>
      </c>
      <c r="D159" t="s">
        <v>32</v>
      </c>
      <c r="E159" t="s">
        <v>15</v>
      </c>
      <c r="F159" t="s">
        <v>20</v>
      </c>
      <c r="G159">
        <v>3</v>
      </c>
      <c r="H159">
        <v>12.984999999999999</v>
      </c>
      <c r="I159">
        <v>77.553299999999993</v>
      </c>
      <c r="J159">
        <v>560010</v>
      </c>
      <c r="K159" t="s">
        <v>17</v>
      </c>
      <c r="L159" t="s">
        <v>18</v>
      </c>
      <c r="M159" t="s">
        <v>17</v>
      </c>
    </row>
    <row r="160" spans="1:13" x14ac:dyDescent="0.25">
      <c r="A160">
        <v>27</v>
      </c>
      <c r="B160" t="s">
        <v>21</v>
      </c>
      <c r="C160" t="s">
        <v>23</v>
      </c>
      <c r="D160" t="s">
        <v>24</v>
      </c>
      <c r="E160" t="s">
        <v>25</v>
      </c>
      <c r="F160" t="s">
        <v>29</v>
      </c>
      <c r="G160">
        <v>5</v>
      </c>
      <c r="H160">
        <v>12.984999999999999</v>
      </c>
      <c r="I160">
        <v>77.553299999999993</v>
      </c>
      <c r="J160">
        <v>560010</v>
      </c>
      <c r="K160" t="s">
        <v>30</v>
      </c>
      <c r="L160" t="s">
        <v>22</v>
      </c>
      <c r="M160" t="s">
        <v>30</v>
      </c>
    </row>
    <row r="161" spans="1:13" x14ac:dyDescent="0.25">
      <c r="A161">
        <v>20</v>
      </c>
      <c r="B161" t="s">
        <v>12</v>
      </c>
      <c r="C161" t="s">
        <v>13</v>
      </c>
      <c r="D161" t="s">
        <v>14</v>
      </c>
      <c r="E161" t="s">
        <v>15</v>
      </c>
      <c r="F161" t="s">
        <v>20</v>
      </c>
      <c r="G161">
        <v>2</v>
      </c>
      <c r="H161">
        <v>12.9337</v>
      </c>
      <c r="I161">
        <v>77.59</v>
      </c>
      <c r="J161">
        <v>560011</v>
      </c>
      <c r="K161" t="s">
        <v>17</v>
      </c>
      <c r="L161" t="s">
        <v>18</v>
      </c>
      <c r="M161" t="s">
        <v>17</v>
      </c>
    </row>
    <row r="162" spans="1:13" x14ac:dyDescent="0.25">
      <c r="A162">
        <v>21</v>
      </c>
      <c r="B162" t="s">
        <v>21</v>
      </c>
      <c r="C162" t="s">
        <v>13</v>
      </c>
      <c r="D162" t="s">
        <v>14</v>
      </c>
      <c r="E162" t="s">
        <v>15</v>
      </c>
      <c r="F162" t="s">
        <v>20</v>
      </c>
      <c r="G162">
        <v>2</v>
      </c>
      <c r="H162">
        <v>12.9337</v>
      </c>
      <c r="I162">
        <v>77.59</v>
      </c>
      <c r="J162">
        <v>560011</v>
      </c>
      <c r="K162" t="s">
        <v>17</v>
      </c>
      <c r="L162" t="s">
        <v>18</v>
      </c>
      <c r="M162" t="s">
        <v>17</v>
      </c>
    </row>
    <row r="163" spans="1:13" x14ac:dyDescent="0.25">
      <c r="A163">
        <v>26</v>
      </c>
      <c r="B163" t="s">
        <v>21</v>
      </c>
      <c r="C163" t="s">
        <v>13</v>
      </c>
      <c r="D163" t="s">
        <v>24</v>
      </c>
      <c r="E163" t="s">
        <v>25</v>
      </c>
      <c r="F163" t="s">
        <v>16</v>
      </c>
      <c r="G163">
        <v>3</v>
      </c>
      <c r="H163">
        <v>12.9337</v>
      </c>
      <c r="I163">
        <v>77.59</v>
      </c>
      <c r="J163">
        <v>560011</v>
      </c>
      <c r="K163" t="s">
        <v>30</v>
      </c>
      <c r="L163" t="s">
        <v>22</v>
      </c>
      <c r="M163" t="s">
        <v>30</v>
      </c>
    </row>
    <row r="164" spans="1:13" x14ac:dyDescent="0.25">
      <c r="A164">
        <v>25</v>
      </c>
      <c r="B164" t="s">
        <v>21</v>
      </c>
      <c r="C164" t="s">
        <v>13</v>
      </c>
      <c r="D164" t="s">
        <v>24</v>
      </c>
      <c r="E164" t="s">
        <v>27</v>
      </c>
      <c r="F164" t="s">
        <v>20</v>
      </c>
      <c r="G164">
        <v>4</v>
      </c>
      <c r="H164">
        <v>13.0166</v>
      </c>
      <c r="I164">
        <v>77.680400000000006</v>
      </c>
      <c r="J164">
        <v>560016</v>
      </c>
      <c r="K164" t="s">
        <v>17</v>
      </c>
      <c r="L164" t="s">
        <v>18</v>
      </c>
      <c r="M164" t="s">
        <v>17</v>
      </c>
    </row>
    <row r="165" spans="1:13" x14ac:dyDescent="0.25">
      <c r="A165">
        <v>26</v>
      </c>
      <c r="B165" t="s">
        <v>21</v>
      </c>
      <c r="C165" t="s">
        <v>13</v>
      </c>
      <c r="D165" t="s">
        <v>24</v>
      </c>
      <c r="E165" t="s">
        <v>28</v>
      </c>
      <c r="F165" t="s">
        <v>16</v>
      </c>
      <c r="G165">
        <v>3</v>
      </c>
      <c r="H165">
        <v>13.013999999999999</v>
      </c>
      <c r="I165">
        <v>77.565799999999996</v>
      </c>
      <c r="J165">
        <v>560012</v>
      </c>
      <c r="K165" t="s">
        <v>17</v>
      </c>
      <c r="L165" t="s">
        <v>18</v>
      </c>
      <c r="M165" t="s">
        <v>17</v>
      </c>
    </row>
    <row r="166" spans="1:13" x14ac:dyDescent="0.25">
      <c r="A166">
        <v>26</v>
      </c>
      <c r="B166" t="s">
        <v>12</v>
      </c>
      <c r="C166" t="s">
        <v>23</v>
      </c>
      <c r="D166" t="s">
        <v>24</v>
      </c>
      <c r="E166" t="s">
        <v>28</v>
      </c>
      <c r="F166" t="s">
        <v>20</v>
      </c>
      <c r="G166">
        <v>3</v>
      </c>
      <c r="H166">
        <v>13.013999999999999</v>
      </c>
      <c r="I166">
        <v>77.565799999999996</v>
      </c>
      <c r="J166">
        <v>560012</v>
      </c>
      <c r="K166" t="s">
        <v>17</v>
      </c>
      <c r="L166" t="s">
        <v>18</v>
      </c>
      <c r="M166" t="s">
        <v>17</v>
      </c>
    </row>
    <row r="167" spans="1:13" x14ac:dyDescent="0.25">
      <c r="A167">
        <v>27</v>
      </c>
      <c r="B167" t="s">
        <v>21</v>
      </c>
      <c r="C167" t="s">
        <v>13</v>
      </c>
      <c r="D167" t="s">
        <v>24</v>
      </c>
      <c r="E167" t="s">
        <v>25</v>
      </c>
      <c r="F167" t="s">
        <v>29</v>
      </c>
      <c r="G167">
        <v>4</v>
      </c>
      <c r="H167">
        <v>13.0503</v>
      </c>
      <c r="I167">
        <v>77.552899999999994</v>
      </c>
      <c r="J167">
        <v>560013</v>
      </c>
      <c r="K167" t="s">
        <v>30</v>
      </c>
      <c r="L167" t="s">
        <v>18</v>
      </c>
      <c r="M167" t="s">
        <v>30</v>
      </c>
    </row>
    <row r="168" spans="1:13" x14ac:dyDescent="0.25">
      <c r="A168">
        <v>27</v>
      </c>
      <c r="B168" t="s">
        <v>12</v>
      </c>
      <c r="C168" t="s">
        <v>13</v>
      </c>
      <c r="D168" t="s">
        <v>14</v>
      </c>
      <c r="E168" t="s">
        <v>15</v>
      </c>
      <c r="F168" t="s">
        <v>29</v>
      </c>
      <c r="G168">
        <v>5</v>
      </c>
      <c r="H168">
        <v>13.0503</v>
      </c>
      <c r="I168">
        <v>77.552899999999994</v>
      </c>
      <c r="J168">
        <v>560013</v>
      </c>
      <c r="K168" t="s">
        <v>30</v>
      </c>
      <c r="L168" t="s">
        <v>22</v>
      </c>
      <c r="M168" t="s">
        <v>30</v>
      </c>
    </row>
    <row r="169" spans="1:13" x14ac:dyDescent="0.25">
      <c r="A169">
        <v>24</v>
      </c>
      <c r="B169" t="s">
        <v>12</v>
      </c>
      <c r="C169" t="s">
        <v>13</v>
      </c>
      <c r="D169" t="s">
        <v>14</v>
      </c>
      <c r="E169" t="s">
        <v>15</v>
      </c>
      <c r="F169" t="s">
        <v>16</v>
      </c>
      <c r="G169">
        <v>5</v>
      </c>
      <c r="H169">
        <v>12.988300000000001</v>
      </c>
      <c r="I169">
        <v>77.598699999999994</v>
      </c>
      <c r="J169">
        <v>560051</v>
      </c>
      <c r="K169" t="s">
        <v>17</v>
      </c>
      <c r="L169" t="s">
        <v>18</v>
      </c>
      <c r="M169" t="s">
        <v>17</v>
      </c>
    </row>
    <row r="170" spans="1:13" x14ac:dyDescent="0.25">
      <c r="A170">
        <v>25</v>
      </c>
      <c r="B170" t="s">
        <v>21</v>
      </c>
      <c r="C170" t="s">
        <v>23</v>
      </c>
      <c r="D170" t="s">
        <v>26</v>
      </c>
      <c r="E170" t="s">
        <v>25</v>
      </c>
      <c r="F170" t="s">
        <v>34</v>
      </c>
      <c r="G170">
        <v>2</v>
      </c>
      <c r="H170">
        <v>13.0626</v>
      </c>
      <c r="I170">
        <v>77.528400000000005</v>
      </c>
      <c r="J170">
        <v>560015</v>
      </c>
      <c r="K170" t="s">
        <v>17</v>
      </c>
      <c r="L170" t="s">
        <v>18</v>
      </c>
      <c r="M170" t="s">
        <v>17</v>
      </c>
    </row>
    <row r="171" spans="1:13" x14ac:dyDescent="0.25">
      <c r="A171">
        <v>20</v>
      </c>
      <c r="B171" t="s">
        <v>21</v>
      </c>
      <c r="C171" t="s">
        <v>13</v>
      </c>
      <c r="D171" t="s">
        <v>14</v>
      </c>
      <c r="E171" t="s">
        <v>15</v>
      </c>
      <c r="F171" t="s">
        <v>20</v>
      </c>
      <c r="G171">
        <v>2</v>
      </c>
      <c r="H171">
        <v>13.0626</v>
      </c>
      <c r="I171">
        <v>77.528400000000005</v>
      </c>
      <c r="J171">
        <v>560015</v>
      </c>
      <c r="K171" t="s">
        <v>30</v>
      </c>
      <c r="L171" t="s">
        <v>22</v>
      </c>
      <c r="M171" t="s">
        <v>30</v>
      </c>
    </row>
    <row r="172" spans="1:13" x14ac:dyDescent="0.25">
      <c r="A172">
        <v>22</v>
      </c>
      <c r="B172" t="s">
        <v>21</v>
      </c>
      <c r="C172" t="s">
        <v>13</v>
      </c>
      <c r="D172" t="s">
        <v>14</v>
      </c>
      <c r="E172" t="s">
        <v>15</v>
      </c>
      <c r="F172" t="s">
        <v>16</v>
      </c>
      <c r="G172">
        <v>1</v>
      </c>
      <c r="H172">
        <v>13.0626</v>
      </c>
      <c r="I172">
        <v>77.528400000000005</v>
      </c>
      <c r="J172">
        <v>560015</v>
      </c>
      <c r="K172" t="s">
        <v>17</v>
      </c>
      <c r="L172" t="s">
        <v>18</v>
      </c>
      <c r="M172" t="s">
        <v>17</v>
      </c>
    </row>
    <row r="173" spans="1:13" x14ac:dyDescent="0.25">
      <c r="A173">
        <v>26</v>
      </c>
      <c r="B173" t="s">
        <v>12</v>
      </c>
      <c r="C173" t="s">
        <v>23</v>
      </c>
      <c r="D173" t="s">
        <v>14</v>
      </c>
      <c r="E173" t="s">
        <v>19</v>
      </c>
      <c r="F173" t="s">
        <v>29</v>
      </c>
      <c r="G173">
        <v>3</v>
      </c>
      <c r="H173">
        <v>13.0166</v>
      </c>
      <c r="I173">
        <v>77.680400000000006</v>
      </c>
      <c r="J173">
        <v>560016</v>
      </c>
      <c r="K173" t="s">
        <v>17</v>
      </c>
      <c r="L173" t="s">
        <v>18</v>
      </c>
      <c r="M173" t="s">
        <v>17</v>
      </c>
    </row>
    <row r="174" spans="1:13" x14ac:dyDescent="0.25">
      <c r="A174">
        <v>27</v>
      </c>
      <c r="B174" t="s">
        <v>21</v>
      </c>
      <c r="C174" t="s">
        <v>31</v>
      </c>
      <c r="D174" t="s">
        <v>24</v>
      </c>
      <c r="E174" t="s">
        <v>28</v>
      </c>
      <c r="F174" t="s">
        <v>16</v>
      </c>
      <c r="G174">
        <v>1</v>
      </c>
      <c r="H174">
        <v>13.0166</v>
      </c>
      <c r="I174">
        <v>77.680400000000006</v>
      </c>
      <c r="J174">
        <v>560016</v>
      </c>
      <c r="K174" t="s">
        <v>17</v>
      </c>
      <c r="L174" t="s">
        <v>18</v>
      </c>
      <c r="M174" t="s">
        <v>17</v>
      </c>
    </row>
    <row r="175" spans="1:13" x14ac:dyDescent="0.25">
      <c r="A175">
        <v>25</v>
      </c>
      <c r="B175" t="s">
        <v>12</v>
      </c>
      <c r="C175" t="s">
        <v>13</v>
      </c>
      <c r="D175" t="s">
        <v>14</v>
      </c>
      <c r="E175" t="s">
        <v>15</v>
      </c>
      <c r="F175" t="s">
        <v>16</v>
      </c>
      <c r="G175">
        <v>3</v>
      </c>
      <c r="H175">
        <v>12.9551</v>
      </c>
      <c r="I175">
        <v>77.659300000000002</v>
      </c>
      <c r="J175">
        <v>560017</v>
      </c>
      <c r="K175" t="s">
        <v>17</v>
      </c>
      <c r="L175" t="s">
        <v>18</v>
      </c>
      <c r="M175" t="s">
        <v>17</v>
      </c>
    </row>
    <row r="176" spans="1:13" x14ac:dyDescent="0.25">
      <c r="A176">
        <v>24</v>
      </c>
      <c r="B176" t="s">
        <v>21</v>
      </c>
      <c r="C176" t="s">
        <v>13</v>
      </c>
      <c r="D176" t="s">
        <v>24</v>
      </c>
      <c r="E176" t="s">
        <v>19</v>
      </c>
      <c r="F176" t="s">
        <v>20</v>
      </c>
      <c r="G176">
        <v>2</v>
      </c>
      <c r="H176">
        <v>12.9551</v>
      </c>
      <c r="I176">
        <v>77.659300000000002</v>
      </c>
      <c r="J176">
        <v>560017</v>
      </c>
      <c r="K176" t="s">
        <v>17</v>
      </c>
      <c r="L176" t="s">
        <v>18</v>
      </c>
      <c r="M176" t="s">
        <v>17</v>
      </c>
    </row>
    <row r="177" spans="1:13" x14ac:dyDescent="0.25">
      <c r="A177">
        <v>23</v>
      </c>
      <c r="B177" t="s">
        <v>12</v>
      </c>
      <c r="C177" t="s">
        <v>13</v>
      </c>
      <c r="D177" t="s">
        <v>24</v>
      </c>
      <c r="E177" t="s">
        <v>27</v>
      </c>
      <c r="F177" t="s">
        <v>20</v>
      </c>
      <c r="G177">
        <v>6</v>
      </c>
      <c r="H177">
        <v>12.9551</v>
      </c>
      <c r="I177">
        <v>77.659300000000002</v>
      </c>
      <c r="J177">
        <v>560017</v>
      </c>
      <c r="K177" t="s">
        <v>17</v>
      </c>
      <c r="L177" t="s">
        <v>18</v>
      </c>
      <c r="M177" t="s">
        <v>17</v>
      </c>
    </row>
    <row r="178" spans="1:13" x14ac:dyDescent="0.25">
      <c r="A178">
        <v>22</v>
      </c>
      <c r="B178" t="s">
        <v>21</v>
      </c>
      <c r="C178" t="s">
        <v>13</v>
      </c>
      <c r="D178" t="s">
        <v>14</v>
      </c>
      <c r="E178" t="s">
        <v>15</v>
      </c>
      <c r="F178" t="s">
        <v>20</v>
      </c>
      <c r="G178">
        <v>2</v>
      </c>
      <c r="H178">
        <v>12.957000000000001</v>
      </c>
      <c r="I178">
        <v>77.563699999999997</v>
      </c>
      <c r="J178">
        <v>560018</v>
      </c>
      <c r="K178" t="s">
        <v>30</v>
      </c>
      <c r="L178" t="s">
        <v>18</v>
      </c>
      <c r="M178" t="s">
        <v>30</v>
      </c>
    </row>
    <row r="179" spans="1:13" x14ac:dyDescent="0.25">
      <c r="A179">
        <v>26</v>
      </c>
      <c r="B179" t="s">
        <v>21</v>
      </c>
      <c r="C179" t="s">
        <v>23</v>
      </c>
      <c r="D179" t="s">
        <v>26</v>
      </c>
      <c r="E179" t="s">
        <v>25</v>
      </c>
      <c r="F179" t="s">
        <v>16</v>
      </c>
      <c r="G179">
        <v>3</v>
      </c>
      <c r="H179">
        <v>12.957000000000001</v>
      </c>
      <c r="I179">
        <v>77.563699999999997</v>
      </c>
      <c r="J179">
        <v>560018</v>
      </c>
      <c r="K179" t="s">
        <v>30</v>
      </c>
      <c r="L179" t="s">
        <v>22</v>
      </c>
      <c r="M179" t="s">
        <v>30</v>
      </c>
    </row>
    <row r="180" spans="1:13" x14ac:dyDescent="0.25">
      <c r="A180">
        <v>26</v>
      </c>
      <c r="B180" t="s">
        <v>21</v>
      </c>
      <c r="C180" t="s">
        <v>13</v>
      </c>
      <c r="D180" t="s">
        <v>24</v>
      </c>
      <c r="E180" t="s">
        <v>19</v>
      </c>
      <c r="F180" t="s">
        <v>16</v>
      </c>
      <c r="G180">
        <v>1</v>
      </c>
      <c r="H180">
        <v>12.957000000000001</v>
      </c>
      <c r="I180">
        <v>77.563699999999997</v>
      </c>
      <c r="J180">
        <v>560018</v>
      </c>
      <c r="K180" t="s">
        <v>17</v>
      </c>
      <c r="L180" t="s">
        <v>22</v>
      </c>
      <c r="M180" t="s">
        <v>17</v>
      </c>
    </row>
    <row r="181" spans="1:13" x14ac:dyDescent="0.25">
      <c r="A181">
        <v>25</v>
      </c>
      <c r="B181" t="s">
        <v>12</v>
      </c>
      <c r="C181" t="s">
        <v>23</v>
      </c>
      <c r="D181" t="s">
        <v>26</v>
      </c>
      <c r="E181" t="s">
        <v>28</v>
      </c>
      <c r="F181" t="s">
        <v>16</v>
      </c>
      <c r="G181">
        <v>3</v>
      </c>
      <c r="H181">
        <v>12.957000000000001</v>
      </c>
      <c r="I181">
        <v>77.563699999999997</v>
      </c>
      <c r="J181">
        <v>560018</v>
      </c>
      <c r="K181" t="s">
        <v>30</v>
      </c>
      <c r="L181" t="s">
        <v>18</v>
      </c>
      <c r="M181" t="s">
        <v>30</v>
      </c>
    </row>
    <row r="182" spans="1:13" x14ac:dyDescent="0.25">
      <c r="A182">
        <v>29</v>
      </c>
      <c r="B182" t="s">
        <v>12</v>
      </c>
      <c r="C182" t="s">
        <v>23</v>
      </c>
      <c r="D182" t="s">
        <v>24</v>
      </c>
      <c r="E182" t="s">
        <v>25</v>
      </c>
      <c r="F182" t="s">
        <v>20</v>
      </c>
      <c r="G182">
        <v>3</v>
      </c>
      <c r="H182">
        <v>12.957000000000001</v>
      </c>
      <c r="I182">
        <v>77.563699999999997</v>
      </c>
      <c r="J182">
        <v>560018</v>
      </c>
      <c r="K182" t="s">
        <v>30</v>
      </c>
      <c r="L182" t="s">
        <v>18</v>
      </c>
      <c r="M182" t="s">
        <v>30</v>
      </c>
    </row>
    <row r="183" spans="1:13" x14ac:dyDescent="0.25">
      <c r="A183">
        <v>23</v>
      </c>
      <c r="B183" t="s">
        <v>21</v>
      </c>
      <c r="C183" t="s">
        <v>13</v>
      </c>
      <c r="D183" t="s">
        <v>14</v>
      </c>
      <c r="E183" t="s">
        <v>19</v>
      </c>
      <c r="F183" t="s">
        <v>20</v>
      </c>
      <c r="G183">
        <v>3</v>
      </c>
      <c r="H183">
        <v>12.8652</v>
      </c>
      <c r="I183">
        <v>77.524000000000001</v>
      </c>
      <c r="J183">
        <v>560109</v>
      </c>
      <c r="K183" t="s">
        <v>17</v>
      </c>
      <c r="L183" t="s">
        <v>22</v>
      </c>
      <c r="M183" t="s">
        <v>17</v>
      </c>
    </row>
    <row r="184" spans="1:13" x14ac:dyDescent="0.25">
      <c r="A184">
        <v>22</v>
      </c>
      <c r="B184" t="s">
        <v>12</v>
      </c>
      <c r="C184" t="s">
        <v>13</v>
      </c>
      <c r="D184" t="s">
        <v>24</v>
      </c>
      <c r="E184" t="s">
        <v>28</v>
      </c>
      <c r="F184" t="s">
        <v>20</v>
      </c>
      <c r="G184">
        <v>4</v>
      </c>
      <c r="H184">
        <v>12.969799999999999</v>
      </c>
      <c r="I184">
        <v>77.75</v>
      </c>
      <c r="J184">
        <v>560066</v>
      </c>
      <c r="K184" t="s">
        <v>17</v>
      </c>
      <c r="L184" t="s">
        <v>18</v>
      </c>
      <c r="M184" t="s">
        <v>17</v>
      </c>
    </row>
    <row r="185" spans="1:13" x14ac:dyDescent="0.25">
      <c r="A185">
        <v>22</v>
      </c>
      <c r="B185" t="s">
        <v>21</v>
      </c>
      <c r="C185" t="s">
        <v>13</v>
      </c>
      <c r="D185" t="s">
        <v>14</v>
      </c>
      <c r="E185" t="s">
        <v>15</v>
      </c>
      <c r="F185" t="s">
        <v>20</v>
      </c>
      <c r="G185">
        <v>2</v>
      </c>
      <c r="H185">
        <v>12.988899999999999</v>
      </c>
      <c r="I185">
        <v>77.574100000000001</v>
      </c>
      <c r="J185">
        <v>560020</v>
      </c>
      <c r="K185" t="s">
        <v>30</v>
      </c>
      <c r="L185" t="s">
        <v>18</v>
      </c>
      <c r="M185" t="s">
        <v>30</v>
      </c>
    </row>
    <row r="186" spans="1:13" x14ac:dyDescent="0.25">
      <c r="A186">
        <v>32</v>
      </c>
      <c r="B186" t="s">
        <v>12</v>
      </c>
      <c r="C186" t="s">
        <v>23</v>
      </c>
      <c r="D186" t="s">
        <v>32</v>
      </c>
      <c r="E186" t="s">
        <v>15</v>
      </c>
      <c r="F186" t="s">
        <v>34</v>
      </c>
      <c r="G186">
        <v>5</v>
      </c>
      <c r="H186">
        <v>12.988899999999999</v>
      </c>
      <c r="I186">
        <v>77.574100000000001</v>
      </c>
      <c r="J186">
        <v>560020</v>
      </c>
      <c r="K186" t="s">
        <v>17</v>
      </c>
      <c r="L186" t="s">
        <v>18</v>
      </c>
      <c r="M186" t="s">
        <v>17</v>
      </c>
    </row>
    <row r="187" spans="1:13" x14ac:dyDescent="0.25">
      <c r="A187">
        <v>28</v>
      </c>
      <c r="B187" t="s">
        <v>21</v>
      </c>
      <c r="C187" t="s">
        <v>23</v>
      </c>
      <c r="D187" t="s">
        <v>24</v>
      </c>
      <c r="E187" t="s">
        <v>25</v>
      </c>
      <c r="F187" t="s">
        <v>16</v>
      </c>
      <c r="G187">
        <v>1</v>
      </c>
      <c r="H187">
        <v>12.9925</v>
      </c>
      <c r="I187">
        <v>77.563299999999998</v>
      </c>
      <c r="J187">
        <v>560021</v>
      </c>
      <c r="K187" t="s">
        <v>17</v>
      </c>
      <c r="L187" t="s">
        <v>18</v>
      </c>
      <c r="M187" t="s">
        <v>17</v>
      </c>
    </row>
    <row r="188" spans="1:13" x14ac:dyDescent="0.25">
      <c r="A188">
        <v>22</v>
      </c>
      <c r="B188" t="s">
        <v>21</v>
      </c>
      <c r="C188" t="s">
        <v>13</v>
      </c>
      <c r="D188" t="s">
        <v>14</v>
      </c>
      <c r="E188" t="s">
        <v>15</v>
      </c>
      <c r="F188" t="s">
        <v>16</v>
      </c>
      <c r="G188">
        <v>2</v>
      </c>
      <c r="H188">
        <v>12.977</v>
      </c>
      <c r="I188">
        <v>77.577299999999994</v>
      </c>
      <c r="J188">
        <v>560009</v>
      </c>
      <c r="K188" t="s">
        <v>17</v>
      </c>
      <c r="L188" t="s">
        <v>18</v>
      </c>
      <c r="M188" t="s">
        <v>17</v>
      </c>
    </row>
    <row r="189" spans="1:13" x14ac:dyDescent="0.25">
      <c r="A189">
        <v>25</v>
      </c>
      <c r="B189" t="s">
        <v>21</v>
      </c>
      <c r="C189" t="s">
        <v>13</v>
      </c>
      <c r="D189" t="s">
        <v>24</v>
      </c>
      <c r="E189" t="s">
        <v>27</v>
      </c>
      <c r="F189" t="s">
        <v>20</v>
      </c>
      <c r="G189">
        <v>2</v>
      </c>
      <c r="H189">
        <v>12.9757</v>
      </c>
      <c r="I189">
        <v>77.558599999999998</v>
      </c>
      <c r="J189">
        <v>560023</v>
      </c>
      <c r="K189" t="s">
        <v>17</v>
      </c>
      <c r="L189" t="s">
        <v>18</v>
      </c>
      <c r="M189" t="s">
        <v>17</v>
      </c>
    </row>
    <row r="190" spans="1:13" x14ac:dyDescent="0.25">
      <c r="A190">
        <v>26</v>
      </c>
      <c r="B190" t="s">
        <v>12</v>
      </c>
      <c r="C190" t="s">
        <v>23</v>
      </c>
      <c r="D190" t="s">
        <v>24</v>
      </c>
      <c r="E190" t="s">
        <v>28</v>
      </c>
      <c r="F190" t="s">
        <v>16</v>
      </c>
      <c r="G190">
        <v>2</v>
      </c>
      <c r="H190">
        <v>12.9757</v>
      </c>
      <c r="I190">
        <v>77.558599999999998</v>
      </c>
      <c r="J190">
        <v>560023</v>
      </c>
      <c r="K190" t="s">
        <v>30</v>
      </c>
      <c r="L190" t="s">
        <v>22</v>
      </c>
      <c r="M190" t="s">
        <v>30</v>
      </c>
    </row>
    <row r="191" spans="1:13" x14ac:dyDescent="0.25">
      <c r="A191">
        <v>31</v>
      </c>
      <c r="B191" t="s">
        <v>21</v>
      </c>
      <c r="C191" t="s">
        <v>23</v>
      </c>
      <c r="D191" t="s">
        <v>26</v>
      </c>
      <c r="E191" t="s">
        <v>25</v>
      </c>
      <c r="F191" t="s">
        <v>34</v>
      </c>
      <c r="G191">
        <v>6</v>
      </c>
      <c r="H191">
        <v>13.0487</v>
      </c>
      <c r="I191">
        <v>77.592299999999994</v>
      </c>
      <c r="J191">
        <v>560024</v>
      </c>
      <c r="K191" t="s">
        <v>17</v>
      </c>
      <c r="L191" t="s">
        <v>18</v>
      </c>
      <c r="M191" t="s">
        <v>17</v>
      </c>
    </row>
    <row r="192" spans="1:13" x14ac:dyDescent="0.25">
      <c r="A192">
        <v>24</v>
      </c>
      <c r="B192" t="s">
        <v>21</v>
      </c>
      <c r="C192" t="s">
        <v>13</v>
      </c>
      <c r="D192" t="s">
        <v>14</v>
      </c>
      <c r="E192" t="s">
        <v>15</v>
      </c>
      <c r="F192" t="s">
        <v>16</v>
      </c>
      <c r="G192">
        <v>3</v>
      </c>
      <c r="H192">
        <v>13.0487</v>
      </c>
      <c r="I192">
        <v>77.592299999999994</v>
      </c>
      <c r="J192">
        <v>560024</v>
      </c>
      <c r="K192" t="s">
        <v>30</v>
      </c>
      <c r="L192" t="s">
        <v>22</v>
      </c>
      <c r="M192" t="s">
        <v>30</v>
      </c>
    </row>
    <row r="193" spans="1:13" x14ac:dyDescent="0.25">
      <c r="A193">
        <v>24</v>
      </c>
      <c r="B193" t="s">
        <v>21</v>
      </c>
      <c r="C193" t="s">
        <v>13</v>
      </c>
      <c r="D193" t="s">
        <v>24</v>
      </c>
      <c r="E193" t="s">
        <v>28</v>
      </c>
      <c r="F193" t="s">
        <v>16</v>
      </c>
      <c r="G193">
        <v>2</v>
      </c>
      <c r="H193">
        <v>12.966200000000001</v>
      </c>
      <c r="I193">
        <v>77.606800000000007</v>
      </c>
      <c r="J193">
        <v>560025</v>
      </c>
      <c r="K193" t="s">
        <v>17</v>
      </c>
      <c r="L193" t="s">
        <v>18</v>
      </c>
      <c r="M193" t="s">
        <v>17</v>
      </c>
    </row>
    <row r="194" spans="1:13" x14ac:dyDescent="0.25">
      <c r="A194">
        <v>31</v>
      </c>
      <c r="B194" t="s">
        <v>12</v>
      </c>
      <c r="C194" t="s">
        <v>23</v>
      </c>
      <c r="D194" t="s">
        <v>24</v>
      </c>
      <c r="E194" t="s">
        <v>25</v>
      </c>
      <c r="F194" t="s">
        <v>29</v>
      </c>
      <c r="G194">
        <v>5</v>
      </c>
      <c r="H194">
        <v>12.966200000000001</v>
      </c>
      <c r="I194">
        <v>77.606800000000007</v>
      </c>
      <c r="J194">
        <v>560025</v>
      </c>
      <c r="K194" t="s">
        <v>17</v>
      </c>
      <c r="L194" t="s">
        <v>18</v>
      </c>
      <c r="M194" t="s">
        <v>17</v>
      </c>
    </row>
    <row r="195" spans="1:13" x14ac:dyDescent="0.25">
      <c r="A195">
        <v>26</v>
      </c>
      <c r="B195" t="s">
        <v>21</v>
      </c>
      <c r="C195" t="s">
        <v>13</v>
      </c>
      <c r="D195" t="s">
        <v>24</v>
      </c>
      <c r="E195" t="s">
        <v>28</v>
      </c>
      <c r="F195" t="s">
        <v>20</v>
      </c>
      <c r="G195">
        <v>2</v>
      </c>
      <c r="H195">
        <v>12.9343</v>
      </c>
      <c r="I195">
        <v>77.604399999999998</v>
      </c>
      <c r="J195">
        <v>560029</v>
      </c>
      <c r="K195" t="s">
        <v>17</v>
      </c>
      <c r="L195" t="s">
        <v>18</v>
      </c>
      <c r="M195" t="s">
        <v>17</v>
      </c>
    </row>
    <row r="196" spans="1:13" x14ac:dyDescent="0.25">
      <c r="A196">
        <v>24</v>
      </c>
      <c r="B196" t="s">
        <v>12</v>
      </c>
      <c r="C196" t="s">
        <v>23</v>
      </c>
      <c r="D196" t="s">
        <v>26</v>
      </c>
      <c r="E196" t="s">
        <v>25</v>
      </c>
      <c r="F196" t="s">
        <v>20</v>
      </c>
      <c r="G196">
        <v>2</v>
      </c>
      <c r="H196">
        <v>12.9343</v>
      </c>
      <c r="I196">
        <v>77.604399999999998</v>
      </c>
      <c r="J196">
        <v>560029</v>
      </c>
      <c r="K196" t="s">
        <v>17</v>
      </c>
      <c r="L196" t="s">
        <v>18</v>
      </c>
      <c r="M196" t="s">
        <v>17</v>
      </c>
    </row>
    <row r="197" spans="1:13" x14ac:dyDescent="0.25">
      <c r="A197">
        <v>22</v>
      </c>
      <c r="B197" t="s">
        <v>12</v>
      </c>
      <c r="C197" t="s">
        <v>13</v>
      </c>
      <c r="D197" t="s">
        <v>14</v>
      </c>
      <c r="E197" t="s">
        <v>15</v>
      </c>
      <c r="F197" t="s">
        <v>20</v>
      </c>
      <c r="G197">
        <v>3</v>
      </c>
      <c r="H197">
        <v>12.9343</v>
      </c>
      <c r="I197">
        <v>77.604399999999998</v>
      </c>
      <c r="J197">
        <v>560029</v>
      </c>
      <c r="K197" t="s">
        <v>17</v>
      </c>
      <c r="L197" t="s">
        <v>18</v>
      </c>
      <c r="M197" t="s">
        <v>17</v>
      </c>
    </row>
    <row r="198" spans="1:13" x14ac:dyDescent="0.25">
      <c r="A198">
        <v>19</v>
      </c>
      <c r="B198" t="s">
        <v>21</v>
      </c>
      <c r="C198" t="s">
        <v>13</v>
      </c>
      <c r="D198" t="s">
        <v>14</v>
      </c>
      <c r="E198" t="s">
        <v>15</v>
      </c>
      <c r="F198" t="s">
        <v>20</v>
      </c>
      <c r="G198">
        <v>6</v>
      </c>
      <c r="H198">
        <v>12.9442</v>
      </c>
      <c r="I198">
        <v>77.607600000000005</v>
      </c>
      <c r="J198">
        <v>560030</v>
      </c>
      <c r="K198" t="s">
        <v>17</v>
      </c>
      <c r="L198" t="s">
        <v>18</v>
      </c>
      <c r="M198" t="s">
        <v>17</v>
      </c>
    </row>
    <row r="199" spans="1:13" x14ac:dyDescent="0.25">
      <c r="A199">
        <v>25</v>
      </c>
      <c r="B199" t="s">
        <v>21</v>
      </c>
      <c r="C199" t="s">
        <v>23</v>
      </c>
      <c r="D199" t="s">
        <v>24</v>
      </c>
      <c r="E199" t="s">
        <v>25</v>
      </c>
      <c r="F199" t="s">
        <v>16</v>
      </c>
      <c r="G199">
        <v>6</v>
      </c>
      <c r="H199">
        <v>12.9442</v>
      </c>
      <c r="I199">
        <v>77.607600000000005</v>
      </c>
      <c r="J199">
        <v>560030</v>
      </c>
      <c r="K199" t="s">
        <v>17</v>
      </c>
      <c r="L199" t="s">
        <v>18</v>
      </c>
      <c r="M199" t="s">
        <v>17</v>
      </c>
    </row>
    <row r="200" spans="1:13" x14ac:dyDescent="0.25">
      <c r="A200">
        <v>23</v>
      </c>
      <c r="B200" t="s">
        <v>12</v>
      </c>
      <c r="C200" t="s">
        <v>23</v>
      </c>
      <c r="D200" t="s">
        <v>32</v>
      </c>
      <c r="E200" t="s">
        <v>15</v>
      </c>
      <c r="F200" t="s">
        <v>34</v>
      </c>
      <c r="G200">
        <v>6</v>
      </c>
      <c r="H200">
        <v>12.9442</v>
      </c>
      <c r="I200">
        <v>77.607600000000005</v>
      </c>
      <c r="J200">
        <v>560030</v>
      </c>
      <c r="K200" t="s">
        <v>17</v>
      </c>
      <c r="L200" t="s">
        <v>18</v>
      </c>
      <c r="M200" t="s">
        <v>17</v>
      </c>
    </row>
    <row r="201" spans="1:13" x14ac:dyDescent="0.25">
      <c r="A201">
        <v>23</v>
      </c>
      <c r="B201" t="s">
        <v>12</v>
      </c>
      <c r="C201" t="s">
        <v>13</v>
      </c>
      <c r="D201" t="s">
        <v>14</v>
      </c>
      <c r="E201" t="s">
        <v>15</v>
      </c>
      <c r="F201" t="s">
        <v>20</v>
      </c>
      <c r="G201">
        <v>2</v>
      </c>
      <c r="H201">
        <v>13.0298</v>
      </c>
      <c r="I201">
        <v>77.604699999999994</v>
      </c>
      <c r="J201">
        <v>560032</v>
      </c>
      <c r="K201" t="s">
        <v>30</v>
      </c>
      <c r="L201" t="s">
        <v>22</v>
      </c>
      <c r="M201" t="s">
        <v>30</v>
      </c>
    </row>
    <row r="202" spans="1:13" x14ac:dyDescent="0.25">
      <c r="A202">
        <v>23</v>
      </c>
      <c r="B202" t="s">
        <v>21</v>
      </c>
      <c r="C202" t="s">
        <v>13</v>
      </c>
      <c r="D202" t="s">
        <v>14</v>
      </c>
      <c r="E202" t="s">
        <v>15</v>
      </c>
      <c r="F202" t="s">
        <v>16</v>
      </c>
      <c r="G202">
        <v>2</v>
      </c>
      <c r="H202">
        <v>12.9261</v>
      </c>
      <c r="I202">
        <v>77.622100000000003</v>
      </c>
      <c r="J202">
        <v>560034</v>
      </c>
      <c r="K202" t="s">
        <v>17</v>
      </c>
      <c r="L202" t="s">
        <v>18</v>
      </c>
      <c r="M202" t="s">
        <v>17</v>
      </c>
    </row>
    <row r="203" spans="1:13" x14ac:dyDescent="0.25">
      <c r="A203">
        <v>24</v>
      </c>
      <c r="B203" t="s">
        <v>21</v>
      </c>
      <c r="C203" t="s">
        <v>13</v>
      </c>
      <c r="D203" t="s">
        <v>14</v>
      </c>
      <c r="E203" t="s">
        <v>15</v>
      </c>
      <c r="F203" t="s">
        <v>16</v>
      </c>
      <c r="G203">
        <v>5</v>
      </c>
      <c r="H203">
        <v>12.9621</v>
      </c>
      <c r="I203">
        <v>77.537599999999998</v>
      </c>
      <c r="J203">
        <v>560104</v>
      </c>
      <c r="K203" t="s">
        <v>17</v>
      </c>
      <c r="L203" t="s">
        <v>18</v>
      </c>
      <c r="M203" t="s">
        <v>17</v>
      </c>
    </row>
    <row r="204" spans="1:13" x14ac:dyDescent="0.25">
      <c r="A204">
        <v>22</v>
      </c>
      <c r="B204" t="s">
        <v>12</v>
      </c>
      <c r="C204" t="s">
        <v>13</v>
      </c>
      <c r="D204" t="s">
        <v>24</v>
      </c>
      <c r="E204" t="s">
        <v>28</v>
      </c>
      <c r="F204" t="s">
        <v>20</v>
      </c>
      <c r="G204">
        <v>4</v>
      </c>
      <c r="H204">
        <v>12.884499999999999</v>
      </c>
      <c r="I204">
        <v>77.6036</v>
      </c>
      <c r="J204">
        <v>560076</v>
      </c>
      <c r="K204" t="s">
        <v>17</v>
      </c>
      <c r="L204" t="s">
        <v>18</v>
      </c>
      <c r="M204" t="s">
        <v>17</v>
      </c>
    </row>
    <row r="205" spans="1:13" x14ac:dyDescent="0.25">
      <c r="A205">
        <v>26</v>
      </c>
      <c r="B205" t="s">
        <v>21</v>
      </c>
      <c r="C205" t="s">
        <v>23</v>
      </c>
      <c r="D205" t="s">
        <v>24</v>
      </c>
      <c r="E205" t="s">
        <v>25</v>
      </c>
      <c r="F205" t="s">
        <v>20</v>
      </c>
      <c r="G205">
        <v>4</v>
      </c>
      <c r="H205">
        <v>12.9048</v>
      </c>
      <c r="I205">
        <v>77.682100000000005</v>
      </c>
      <c r="J205">
        <v>560036</v>
      </c>
      <c r="K205" t="s">
        <v>17</v>
      </c>
      <c r="L205" t="s">
        <v>18</v>
      </c>
      <c r="M205" t="s">
        <v>17</v>
      </c>
    </row>
    <row r="206" spans="1:13" x14ac:dyDescent="0.25">
      <c r="A206">
        <v>25</v>
      </c>
      <c r="B206" t="s">
        <v>12</v>
      </c>
      <c r="C206" t="s">
        <v>13</v>
      </c>
      <c r="D206" t="s">
        <v>14</v>
      </c>
      <c r="E206" t="s">
        <v>15</v>
      </c>
      <c r="F206" t="s">
        <v>29</v>
      </c>
      <c r="G206">
        <v>3</v>
      </c>
      <c r="H206">
        <v>12.9048</v>
      </c>
      <c r="I206">
        <v>77.682100000000005</v>
      </c>
      <c r="J206">
        <v>560036</v>
      </c>
      <c r="K206" t="s">
        <v>17</v>
      </c>
      <c r="L206" t="s">
        <v>18</v>
      </c>
      <c r="M206" t="s">
        <v>17</v>
      </c>
    </row>
    <row r="207" spans="1:13" x14ac:dyDescent="0.25">
      <c r="A207">
        <v>20</v>
      </c>
      <c r="B207" t="s">
        <v>21</v>
      </c>
      <c r="C207" t="s">
        <v>13</v>
      </c>
      <c r="D207" t="s">
        <v>14</v>
      </c>
      <c r="E207" t="s">
        <v>15</v>
      </c>
      <c r="F207" t="s">
        <v>20</v>
      </c>
      <c r="G207">
        <v>2</v>
      </c>
      <c r="H207">
        <v>12.9261</v>
      </c>
      <c r="I207">
        <v>77.622100000000003</v>
      </c>
      <c r="J207">
        <v>560034</v>
      </c>
      <c r="K207" t="s">
        <v>17</v>
      </c>
      <c r="L207" t="s">
        <v>18</v>
      </c>
      <c r="M207" t="s">
        <v>17</v>
      </c>
    </row>
    <row r="208" spans="1:13" x14ac:dyDescent="0.25">
      <c r="A208">
        <v>29</v>
      </c>
      <c r="B208" t="s">
        <v>21</v>
      </c>
      <c r="C208" t="s">
        <v>23</v>
      </c>
      <c r="D208" t="s">
        <v>24</v>
      </c>
      <c r="E208" t="s">
        <v>28</v>
      </c>
      <c r="F208" t="s">
        <v>20</v>
      </c>
      <c r="G208">
        <v>4</v>
      </c>
      <c r="H208">
        <v>12.9261</v>
      </c>
      <c r="I208">
        <v>77.622100000000003</v>
      </c>
      <c r="J208">
        <v>560034</v>
      </c>
      <c r="K208" t="s">
        <v>30</v>
      </c>
      <c r="L208" t="s">
        <v>22</v>
      </c>
      <c r="M208" t="s">
        <v>30</v>
      </c>
    </row>
    <row r="209" spans="1:13" x14ac:dyDescent="0.25">
      <c r="A209">
        <v>23</v>
      </c>
      <c r="B209" t="s">
        <v>12</v>
      </c>
      <c r="C209" t="s">
        <v>13</v>
      </c>
      <c r="D209" t="s">
        <v>14</v>
      </c>
      <c r="E209" t="s">
        <v>15</v>
      </c>
      <c r="F209" t="s">
        <v>20</v>
      </c>
      <c r="G209">
        <v>1</v>
      </c>
      <c r="H209">
        <v>12.977</v>
      </c>
      <c r="I209">
        <v>77.577299999999994</v>
      </c>
      <c r="J209">
        <v>560009</v>
      </c>
      <c r="K209" t="s">
        <v>17</v>
      </c>
      <c r="L209" t="s">
        <v>18</v>
      </c>
      <c r="M209" t="s">
        <v>17</v>
      </c>
    </row>
    <row r="210" spans="1:13" x14ac:dyDescent="0.25">
      <c r="A210">
        <v>25</v>
      </c>
      <c r="B210" t="s">
        <v>21</v>
      </c>
      <c r="C210" t="s">
        <v>13</v>
      </c>
      <c r="D210" t="s">
        <v>26</v>
      </c>
      <c r="E210" t="s">
        <v>25</v>
      </c>
      <c r="F210" t="s">
        <v>20</v>
      </c>
      <c r="G210">
        <v>2</v>
      </c>
      <c r="H210">
        <v>12.978300000000001</v>
      </c>
      <c r="I210">
        <v>77.640799999999999</v>
      </c>
      <c r="J210">
        <v>560038</v>
      </c>
      <c r="K210" t="s">
        <v>17</v>
      </c>
      <c r="L210" t="s">
        <v>18</v>
      </c>
      <c r="M210" t="s">
        <v>17</v>
      </c>
    </row>
    <row r="211" spans="1:13" x14ac:dyDescent="0.25">
      <c r="A211">
        <v>29</v>
      </c>
      <c r="B211" t="s">
        <v>12</v>
      </c>
      <c r="C211" t="s">
        <v>23</v>
      </c>
      <c r="D211" t="s">
        <v>24</v>
      </c>
      <c r="E211" t="s">
        <v>28</v>
      </c>
      <c r="F211" t="s">
        <v>20</v>
      </c>
      <c r="G211">
        <v>4</v>
      </c>
      <c r="H211">
        <v>12.978300000000001</v>
      </c>
      <c r="I211">
        <v>77.640799999999999</v>
      </c>
      <c r="J211">
        <v>560038</v>
      </c>
      <c r="K211" t="s">
        <v>30</v>
      </c>
      <c r="L211" t="s">
        <v>22</v>
      </c>
      <c r="M211" t="s">
        <v>30</v>
      </c>
    </row>
    <row r="212" spans="1:13" x14ac:dyDescent="0.25">
      <c r="A212">
        <v>27</v>
      </c>
      <c r="B212" t="s">
        <v>21</v>
      </c>
      <c r="C212" t="s">
        <v>23</v>
      </c>
      <c r="D212" t="s">
        <v>26</v>
      </c>
      <c r="E212" t="s">
        <v>28</v>
      </c>
      <c r="F212" t="s">
        <v>20</v>
      </c>
      <c r="G212">
        <v>6</v>
      </c>
      <c r="H212">
        <v>12.9217</v>
      </c>
      <c r="I212">
        <v>77.593599999999995</v>
      </c>
      <c r="J212">
        <v>560041</v>
      </c>
      <c r="K212" t="s">
        <v>30</v>
      </c>
      <c r="L212" t="s">
        <v>22</v>
      </c>
      <c r="M212" t="s">
        <v>30</v>
      </c>
    </row>
    <row r="213" spans="1:13" x14ac:dyDescent="0.25">
      <c r="A213">
        <v>25</v>
      </c>
      <c r="B213" t="s">
        <v>21</v>
      </c>
      <c r="C213" t="s">
        <v>13</v>
      </c>
      <c r="D213" t="s">
        <v>26</v>
      </c>
      <c r="E213" t="s">
        <v>27</v>
      </c>
      <c r="F213" t="s">
        <v>20</v>
      </c>
      <c r="G213">
        <v>3</v>
      </c>
      <c r="H213">
        <v>13.0206</v>
      </c>
      <c r="I213">
        <v>77.647900000000007</v>
      </c>
      <c r="J213">
        <v>560043</v>
      </c>
      <c r="K213" t="s">
        <v>17</v>
      </c>
      <c r="L213" t="s">
        <v>18</v>
      </c>
      <c r="M213" t="s">
        <v>17</v>
      </c>
    </row>
    <row r="214" spans="1:13" x14ac:dyDescent="0.25">
      <c r="A214">
        <v>21</v>
      </c>
      <c r="B214" t="s">
        <v>21</v>
      </c>
      <c r="C214" t="s">
        <v>13</v>
      </c>
      <c r="D214" t="s">
        <v>14</v>
      </c>
      <c r="E214" t="s">
        <v>15</v>
      </c>
      <c r="F214" t="s">
        <v>20</v>
      </c>
      <c r="G214">
        <v>2</v>
      </c>
      <c r="H214">
        <v>13.001200000000001</v>
      </c>
      <c r="I214">
        <v>77.599500000000006</v>
      </c>
      <c r="J214">
        <v>560046</v>
      </c>
      <c r="K214" t="s">
        <v>30</v>
      </c>
      <c r="L214" t="s">
        <v>22</v>
      </c>
      <c r="M214" t="s">
        <v>30</v>
      </c>
    </row>
    <row r="215" spans="1:13" x14ac:dyDescent="0.25">
      <c r="A215">
        <v>23</v>
      </c>
      <c r="B215" t="s">
        <v>21</v>
      </c>
      <c r="C215" t="s">
        <v>13</v>
      </c>
      <c r="D215" t="s">
        <v>14</v>
      </c>
      <c r="E215" t="s">
        <v>15</v>
      </c>
      <c r="F215" t="s">
        <v>20</v>
      </c>
      <c r="G215">
        <v>3</v>
      </c>
      <c r="H215">
        <v>13.0223</v>
      </c>
      <c r="I215">
        <v>77.713200000000001</v>
      </c>
      <c r="J215">
        <v>560049</v>
      </c>
      <c r="K215" t="s">
        <v>17</v>
      </c>
      <c r="L215" t="s">
        <v>18</v>
      </c>
      <c r="M215" t="s">
        <v>17</v>
      </c>
    </row>
    <row r="216" spans="1:13" x14ac:dyDescent="0.25">
      <c r="A216">
        <v>24</v>
      </c>
      <c r="B216" t="s">
        <v>12</v>
      </c>
      <c r="C216" t="s">
        <v>13</v>
      </c>
      <c r="D216" t="s">
        <v>24</v>
      </c>
      <c r="E216" t="s">
        <v>27</v>
      </c>
      <c r="F216" t="s">
        <v>16</v>
      </c>
      <c r="G216">
        <v>4</v>
      </c>
      <c r="H216">
        <v>12.9337</v>
      </c>
      <c r="I216">
        <v>77.59</v>
      </c>
      <c r="J216">
        <v>560011</v>
      </c>
      <c r="K216" t="s">
        <v>17</v>
      </c>
      <c r="L216" t="s">
        <v>18</v>
      </c>
      <c r="M216" t="s">
        <v>17</v>
      </c>
    </row>
    <row r="217" spans="1:13" x14ac:dyDescent="0.25">
      <c r="A217">
        <v>32</v>
      </c>
      <c r="B217" t="s">
        <v>21</v>
      </c>
      <c r="C217" t="s">
        <v>23</v>
      </c>
      <c r="D217" t="s">
        <v>26</v>
      </c>
      <c r="E217" t="s">
        <v>27</v>
      </c>
      <c r="F217" t="s">
        <v>34</v>
      </c>
      <c r="G217">
        <v>3</v>
      </c>
      <c r="H217">
        <v>12.981999999999999</v>
      </c>
      <c r="I217">
        <v>77.625600000000006</v>
      </c>
      <c r="J217">
        <v>560008</v>
      </c>
      <c r="K217" t="s">
        <v>17</v>
      </c>
      <c r="L217" t="s">
        <v>22</v>
      </c>
      <c r="M217" t="s">
        <v>17</v>
      </c>
    </row>
    <row r="218" spans="1:13" x14ac:dyDescent="0.25">
      <c r="A218">
        <v>28</v>
      </c>
      <c r="B218" t="s">
        <v>21</v>
      </c>
      <c r="C218" t="s">
        <v>23</v>
      </c>
      <c r="D218" t="s">
        <v>24</v>
      </c>
      <c r="E218" t="s">
        <v>28</v>
      </c>
      <c r="F218" t="s">
        <v>16</v>
      </c>
      <c r="G218">
        <v>5</v>
      </c>
      <c r="H218">
        <v>13.026199999999999</v>
      </c>
      <c r="I218">
        <v>77.62</v>
      </c>
      <c r="J218">
        <v>560045</v>
      </c>
      <c r="K218" t="s">
        <v>17</v>
      </c>
      <c r="L218" t="s">
        <v>18</v>
      </c>
      <c r="M218" t="s">
        <v>17</v>
      </c>
    </row>
    <row r="219" spans="1:13" x14ac:dyDescent="0.25">
      <c r="A219">
        <v>26</v>
      </c>
      <c r="B219" t="s">
        <v>21</v>
      </c>
      <c r="C219" t="s">
        <v>13</v>
      </c>
      <c r="D219" t="s">
        <v>24</v>
      </c>
      <c r="E219" t="s">
        <v>27</v>
      </c>
      <c r="F219" t="s">
        <v>20</v>
      </c>
      <c r="G219">
        <v>2</v>
      </c>
      <c r="H219">
        <v>12.9217</v>
      </c>
      <c r="I219">
        <v>77.593599999999995</v>
      </c>
      <c r="J219">
        <v>560041</v>
      </c>
      <c r="K219" t="s">
        <v>30</v>
      </c>
      <c r="L219" t="s">
        <v>22</v>
      </c>
      <c r="M219" t="s">
        <v>30</v>
      </c>
    </row>
    <row r="220" spans="1:13" x14ac:dyDescent="0.25">
      <c r="A220">
        <v>31</v>
      </c>
      <c r="B220" t="s">
        <v>12</v>
      </c>
      <c r="C220" t="s">
        <v>23</v>
      </c>
      <c r="D220" t="s">
        <v>32</v>
      </c>
      <c r="E220" t="s">
        <v>15</v>
      </c>
      <c r="F220" t="s">
        <v>20</v>
      </c>
      <c r="G220">
        <v>5</v>
      </c>
      <c r="H220">
        <v>13.0078</v>
      </c>
      <c r="I220">
        <v>77.557699999999997</v>
      </c>
      <c r="J220">
        <v>560055</v>
      </c>
      <c r="K220" t="s">
        <v>17</v>
      </c>
      <c r="L220" t="s">
        <v>18</v>
      </c>
      <c r="M220" t="s">
        <v>17</v>
      </c>
    </row>
    <row r="221" spans="1:13" x14ac:dyDescent="0.25">
      <c r="A221">
        <v>27</v>
      </c>
      <c r="B221" t="s">
        <v>12</v>
      </c>
      <c r="C221" t="s">
        <v>23</v>
      </c>
      <c r="D221" t="s">
        <v>26</v>
      </c>
      <c r="E221" t="s">
        <v>28</v>
      </c>
      <c r="F221" t="s">
        <v>20</v>
      </c>
      <c r="G221">
        <v>3</v>
      </c>
      <c r="H221">
        <v>13.0078</v>
      </c>
      <c r="I221">
        <v>77.557699999999997</v>
      </c>
      <c r="J221">
        <v>560055</v>
      </c>
      <c r="K221" t="s">
        <v>17</v>
      </c>
      <c r="L221" t="s">
        <v>18</v>
      </c>
      <c r="M221" t="s">
        <v>17</v>
      </c>
    </row>
    <row r="222" spans="1:13" x14ac:dyDescent="0.25">
      <c r="A222">
        <v>21</v>
      </c>
      <c r="B222" t="s">
        <v>12</v>
      </c>
      <c r="C222" t="s">
        <v>13</v>
      </c>
      <c r="D222" t="s">
        <v>14</v>
      </c>
      <c r="E222" t="s">
        <v>15</v>
      </c>
      <c r="F222" t="s">
        <v>16</v>
      </c>
      <c r="G222">
        <v>1</v>
      </c>
      <c r="H222">
        <v>12.9217</v>
      </c>
      <c r="I222">
        <v>77.593599999999995</v>
      </c>
      <c r="J222">
        <v>560041</v>
      </c>
      <c r="K222" t="s">
        <v>17</v>
      </c>
      <c r="L222" t="s">
        <v>18</v>
      </c>
      <c r="M222" t="s">
        <v>17</v>
      </c>
    </row>
    <row r="223" spans="1:13" x14ac:dyDescent="0.25">
      <c r="A223">
        <v>23</v>
      </c>
      <c r="B223" t="s">
        <v>12</v>
      </c>
      <c r="C223" t="s">
        <v>13</v>
      </c>
      <c r="D223" t="s">
        <v>14</v>
      </c>
      <c r="E223" t="s">
        <v>15</v>
      </c>
      <c r="F223" t="s">
        <v>20</v>
      </c>
      <c r="G223">
        <v>2</v>
      </c>
      <c r="H223">
        <v>12.910500000000001</v>
      </c>
      <c r="I223">
        <v>77.484200000000001</v>
      </c>
      <c r="J223">
        <v>560060</v>
      </c>
      <c r="K223" t="s">
        <v>30</v>
      </c>
      <c r="L223" t="s">
        <v>18</v>
      </c>
      <c r="M223" t="s">
        <v>30</v>
      </c>
    </row>
    <row r="224" spans="1:13" x14ac:dyDescent="0.25">
      <c r="A224">
        <v>26</v>
      </c>
      <c r="B224" t="s">
        <v>21</v>
      </c>
      <c r="C224" t="s">
        <v>23</v>
      </c>
      <c r="D224" t="s">
        <v>24</v>
      </c>
      <c r="E224" t="s">
        <v>27</v>
      </c>
      <c r="F224" t="s">
        <v>20</v>
      </c>
      <c r="G224">
        <v>4</v>
      </c>
      <c r="H224">
        <v>12.910500000000001</v>
      </c>
      <c r="I224">
        <v>77.484200000000001</v>
      </c>
      <c r="J224">
        <v>560060</v>
      </c>
      <c r="K224" t="s">
        <v>30</v>
      </c>
      <c r="L224" t="s">
        <v>18</v>
      </c>
      <c r="M224" t="s">
        <v>30</v>
      </c>
    </row>
    <row r="225" spans="1:13" x14ac:dyDescent="0.25">
      <c r="A225">
        <v>32</v>
      </c>
      <c r="B225" t="s">
        <v>21</v>
      </c>
      <c r="C225" t="s">
        <v>23</v>
      </c>
      <c r="D225" t="s">
        <v>24</v>
      </c>
      <c r="E225" t="s">
        <v>25</v>
      </c>
      <c r="F225" t="s">
        <v>20</v>
      </c>
      <c r="G225">
        <v>5</v>
      </c>
      <c r="H225">
        <v>12.903700000000001</v>
      </c>
      <c r="I225">
        <v>77.537599999999998</v>
      </c>
      <c r="J225">
        <v>560061</v>
      </c>
      <c r="K225" t="s">
        <v>17</v>
      </c>
      <c r="L225" t="s">
        <v>18</v>
      </c>
      <c r="M225" t="s">
        <v>17</v>
      </c>
    </row>
    <row r="226" spans="1:13" x14ac:dyDescent="0.25">
      <c r="A226">
        <v>25</v>
      </c>
      <c r="B226" t="s">
        <v>12</v>
      </c>
      <c r="C226" t="s">
        <v>23</v>
      </c>
      <c r="D226" t="s">
        <v>14</v>
      </c>
      <c r="E226" t="s">
        <v>15</v>
      </c>
      <c r="F226" t="s">
        <v>16</v>
      </c>
      <c r="G226">
        <v>2</v>
      </c>
      <c r="H226">
        <v>12.8834</v>
      </c>
      <c r="I226">
        <v>77.548599999999993</v>
      </c>
      <c r="J226">
        <v>560062</v>
      </c>
      <c r="K226" t="s">
        <v>17</v>
      </c>
      <c r="L226" t="s">
        <v>18</v>
      </c>
      <c r="M226" t="s">
        <v>17</v>
      </c>
    </row>
    <row r="227" spans="1:13" x14ac:dyDescent="0.25">
      <c r="A227">
        <v>28</v>
      </c>
      <c r="B227" t="s">
        <v>21</v>
      </c>
      <c r="C227" t="s">
        <v>13</v>
      </c>
      <c r="D227" t="s">
        <v>26</v>
      </c>
      <c r="E227" t="s">
        <v>27</v>
      </c>
      <c r="F227" t="s">
        <v>16</v>
      </c>
      <c r="G227">
        <v>2</v>
      </c>
      <c r="H227">
        <v>12.914899999999999</v>
      </c>
      <c r="I227">
        <v>77.563500000000005</v>
      </c>
      <c r="J227">
        <v>560070</v>
      </c>
      <c r="K227" t="s">
        <v>17</v>
      </c>
      <c r="L227" t="s">
        <v>18</v>
      </c>
      <c r="M227" t="s">
        <v>17</v>
      </c>
    </row>
    <row r="228" spans="1:13" x14ac:dyDescent="0.25">
      <c r="A228">
        <v>21</v>
      </c>
      <c r="B228" t="s">
        <v>12</v>
      </c>
      <c r="C228" t="s">
        <v>13</v>
      </c>
      <c r="D228" t="s">
        <v>14</v>
      </c>
      <c r="E228" t="s">
        <v>15</v>
      </c>
      <c r="F228" t="s">
        <v>16</v>
      </c>
      <c r="G228">
        <v>3</v>
      </c>
      <c r="H228">
        <v>12.914899999999999</v>
      </c>
      <c r="I228">
        <v>77.563500000000005</v>
      </c>
      <c r="J228">
        <v>560070</v>
      </c>
      <c r="K228" t="s">
        <v>17</v>
      </c>
      <c r="L228" t="s">
        <v>18</v>
      </c>
      <c r="M228" t="s">
        <v>17</v>
      </c>
    </row>
    <row r="229" spans="1:13" x14ac:dyDescent="0.25">
      <c r="A229">
        <v>24</v>
      </c>
      <c r="B229" t="s">
        <v>21</v>
      </c>
      <c r="C229" t="s">
        <v>13</v>
      </c>
      <c r="D229" t="s">
        <v>14</v>
      </c>
      <c r="E229" t="s">
        <v>15</v>
      </c>
      <c r="F229" t="s">
        <v>16</v>
      </c>
      <c r="G229">
        <v>2</v>
      </c>
      <c r="H229">
        <v>12.970599999999999</v>
      </c>
      <c r="I229">
        <v>77.652900000000002</v>
      </c>
      <c r="J229">
        <v>560075</v>
      </c>
      <c r="K229" t="s">
        <v>17</v>
      </c>
      <c r="L229" t="s">
        <v>18</v>
      </c>
      <c r="M229" t="s">
        <v>17</v>
      </c>
    </row>
    <row r="230" spans="1:13" x14ac:dyDescent="0.25">
      <c r="A230">
        <v>26</v>
      </c>
      <c r="B230" t="s">
        <v>12</v>
      </c>
      <c r="C230" t="s">
        <v>23</v>
      </c>
      <c r="D230" t="s">
        <v>26</v>
      </c>
      <c r="E230" t="s">
        <v>27</v>
      </c>
      <c r="F230" t="s">
        <v>20</v>
      </c>
      <c r="G230">
        <v>5</v>
      </c>
      <c r="H230">
        <v>12.970599999999999</v>
      </c>
      <c r="I230">
        <v>77.652900000000002</v>
      </c>
      <c r="J230">
        <v>560075</v>
      </c>
      <c r="K230" t="s">
        <v>30</v>
      </c>
      <c r="L230" t="s">
        <v>22</v>
      </c>
      <c r="M230" t="s">
        <v>30</v>
      </c>
    </row>
    <row r="231" spans="1:13" x14ac:dyDescent="0.25">
      <c r="A231">
        <v>32</v>
      </c>
      <c r="B231" t="s">
        <v>21</v>
      </c>
      <c r="C231" t="s">
        <v>23</v>
      </c>
      <c r="D231" t="s">
        <v>24</v>
      </c>
      <c r="E231" t="s">
        <v>28</v>
      </c>
      <c r="F231" t="s">
        <v>20</v>
      </c>
      <c r="G231">
        <v>3</v>
      </c>
      <c r="H231">
        <v>12.970599999999999</v>
      </c>
      <c r="I231">
        <v>77.652900000000002</v>
      </c>
      <c r="J231">
        <v>560075</v>
      </c>
      <c r="K231" t="s">
        <v>17</v>
      </c>
      <c r="L231" t="s">
        <v>18</v>
      </c>
      <c r="M231" t="s">
        <v>17</v>
      </c>
    </row>
    <row r="232" spans="1:13" x14ac:dyDescent="0.25">
      <c r="A232">
        <v>29</v>
      </c>
      <c r="B232" t="s">
        <v>21</v>
      </c>
      <c r="C232" t="s">
        <v>13</v>
      </c>
      <c r="D232" t="s">
        <v>26</v>
      </c>
      <c r="E232" t="s">
        <v>25</v>
      </c>
      <c r="F232" t="s">
        <v>20</v>
      </c>
      <c r="G232">
        <v>6</v>
      </c>
      <c r="H232">
        <v>12.884499999999999</v>
      </c>
      <c r="I232">
        <v>77.6036</v>
      </c>
      <c r="J232">
        <v>560076</v>
      </c>
      <c r="K232" t="s">
        <v>17</v>
      </c>
      <c r="L232" t="s">
        <v>18</v>
      </c>
      <c r="M232" t="s">
        <v>17</v>
      </c>
    </row>
    <row r="233" spans="1:13" x14ac:dyDescent="0.25">
      <c r="A233">
        <v>21</v>
      </c>
      <c r="B233" t="s">
        <v>21</v>
      </c>
      <c r="C233" t="s">
        <v>13</v>
      </c>
      <c r="D233" t="s">
        <v>14</v>
      </c>
      <c r="E233" t="s">
        <v>15</v>
      </c>
      <c r="F233" t="s">
        <v>20</v>
      </c>
      <c r="G233">
        <v>5</v>
      </c>
      <c r="H233">
        <v>12.978300000000001</v>
      </c>
      <c r="I233">
        <v>77.640799999999999</v>
      </c>
      <c r="J233">
        <v>560038</v>
      </c>
      <c r="K233" t="s">
        <v>17</v>
      </c>
      <c r="L233" t="s">
        <v>18</v>
      </c>
      <c r="M233" t="s">
        <v>17</v>
      </c>
    </row>
    <row r="234" spans="1:13" x14ac:dyDescent="0.25">
      <c r="A234">
        <v>24</v>
      </c>
      <c r="B234" t="s">
        <v>12</v>
      </c>
      <c r="C234" t="s">
        <v>13</v>
      </c>
      <c r="D234" t="s">
        <v>26</v>
      </c>
      <c r="E234" t="s">
        <v>28</v>
      </c>
      <c r="F234" t="s">
        <v>16</v>
      </c>
      <c r="G234">
        <v>3</v>
      </c>
      <c r="H234">
        <v>13.010300000000001</v>
      </c>
      <c r="I234">
        <v>77.579599999999999</v>
      </c>
      <c r="J234">
        <v>560080</v>
      </c>
      <c r="K234" t="s">
        <v>30</v>
      </c>
      <c r="L234" t="s">
        <v>22</v>
      </c>
      <c r="M234" t="s">
        <v>30</v>
      </c>
    </row>
    <row r="235" spans="1:13" x14ac:dyDescent="0.25">
      <c r="A235">
        <v>26</v>
      </c>
      <c r="B235" t="s">
        <v>21</v>
      </c>
      <c r="C235" t="s">
        <v>31</v>
      </c>
      <c r="D235" t="s">
        <v>26</v>
      </c>
      <c r="E235" t="s">
        <v>25</v>
      </c>
      <c r="F235" t="s">
        <v>16</v>
      </c>
      <c r="G235">
        <v>2</v>
      </c>
      <c r="H235">
        <v>13.010300000000001</v>
      </c>
      <c r="I235">
        <v>77.579599999999999</v>
      </c>
      <c r="J235">
        <v>560080</v>
      </c>
      <c r="K235" t="s">
        <v>17</v>
      </c>
      <c r="L235" t="s">
        <v>18</v>
      </c>
      <c r="M235" t="s">
        <v>17</v>
      </c>
    </row>
    <row r="236" spans="1:13" x14ac:dyDescent="0.25">
      <c r="A236">
        <v>25</v>
      </c>
      <c r="B236" t="s">
        <v>21</v>
      </c>
      <c r="C236" t="s">
        <v>23</v>
      </c>
      <c r="D236" t="s">
        <v>24</v>
      </c>
      <c r="E236" t="s">
        <v>25</v>
      </c>
      <c r="F236" t="s">
        <v>29</v>
      </c>
      <c r="G236">
        <v>3</v>
      </c>
      <c r="H236">
        <v>12.9306</v>
      </c>
      <c r="I236">
        <v>77.543400000000005</v>
      </c>
      <c r="J236">
        <v>560085</v>
      </c>
      <c r="K236" t="s">
        <v>17</v>
      </c>
      <c r="L236" t="s">
        <v>18</v>
      </c>
      <c r="M236" t="s">
        <v>17</v>
      </c>
    </row>
    <row r="237" spans="1:13" x14ac:dyDescent="0.25">
      <c r="A237">
        <v>29</v>
      </c>
      <c r="B237" t="s">
        <v>21</v>
      </c>
      <c r="C237" t="s">
        <v>13</v>
      </c>
      <c r="D237" t="s">
        <v>24</v>
      </c>
      <c r="E237" t="s">
        <v>28</v>
      </c>
      <c r="F237" t="s">
        <v>20</v>
      </c>
      <c r="G237">
        <v>3</v>
      </c>
      <c r="H237">
        <v>13.0641</v>
      </c>
      <c r="I237">
        <v>77.593100000000007</v>
      </c>
      <c r="J237">
        <v>560092</v>
      </c>
      <c r="K237" t="s">
        <v>30</v>
      </c>
      <c r="L237" t="s">
        <v>22</v>
      </c>
      <c r="M237" t="s">
        <v>30</v>
      </c>
    </row>
    <row r="238" spans="1:13" x14ac:dyDescent="0.25">
      <c r="A238">
        <v>22</v>
      </c>
      <c r="B238" t="s">
        <v>21</v>
      </c>
      <c r="C238" t="s">
        <v>13</v>
      </c>
      <c r="D238" t="s">
        <v>14</v>
      </c>
      <c r="E238" t="s">
        <v>15</v>
      </c>
      <c r="F238" t="s">
        <v>20</v>
      </c>
      <c r="G238">
        <v>3</v>
      </c>
      <c r="H238">
        <v>13.0158</v>
      </c>
      <c r="I238">
        <v>77.539000000000001</v>
      </c>
      <c r="J238">
        <v>560096</v>
      </c>
      <c r="K238" t="s">
        <v>17</v>
      </c>
      <c r="L238" t="s">
        <v>18</v>
      </c>
      <c r="M238" t="s">
        <v>17</v>
      </c>
    </row>
    <row r="239" spans="1:13" x14ac:dyDescent="0.25">
      <c r="A239">
        <v>24</v>
      </c>
      <c r="B239" t="s">
        <v>21</v>
      </c>
      <c r="C239" t="s">
        <v>13</v>
      </c>
      <c r="D239" t="s">
        <v>14</v>
      </c>
      <c r="E239" t="s">
        <v>15</v>
      </c>
      <c r="F239" t="s">
        <v>20</v>
      </c>
      <c r="G239">
        <v>2</v>
      </c>
      <c r="H239">
        <v>12.956099999999999</v>
      </c>
      <c r="I239">
        <v>77.592100000000002</v>
      </c>
      <c r="J239">
        <v>560027</v>
      </c>
      <c r="K239" t="s">
        <v>17</v>
      </c>
      <c r="L239" t="s">
        <v>18</v>
      </c>
      <c r="M239" t="s">
        <v>17</v>
      </c>
    </row>
    <row r="240" spans="1:13" x14ac:dyDescent="0.25">
      <c r="A240">
        <v>27</v>
      </c>
      <c r="B240" t="s">
        <v>21</v>
      </c>
      <c r="C240" t="s">
        <v>23</v>
      </c>
      <c r="D240" t="s">
        <v>24</v>
      </c>
      <c r="E240" t="s">
        <v>28</v>
      </c>
      <c r="F240" t="s">
        <v>20</v>
      </c>
      <c r="G240">
        <v>2</v>
      </c>
      <c r="H240">
        <v>12.884499999999999</v>
      </c>
      <c r="I240">
        <v>77.6036</v>
      </c>
      <c r="J240">
        <v>560076</v>
      </c>
      <c r="K240" t="s">
        <v>17</v>
      </c>
      <c r="L240" t="s">
        <v>18</v>
      </c>
      <c r="M240" t="s">
        <v>17</v>
      </c>
    </row>
    <row r="241" spans="1:13" x14ac:dyDescent="0.25">
      <c r="A241">
        <v>23</v>
      </c>
      <c r="B241" t="s">
        <v>12</v>
      </c>
      <c r="C241" t="s">
        <v>13</v>
      </c>
      <c r="D241" t="s">
        <v>14</v>
      </c>
      <c r="E241" t="s">
        <v>15</v>
      </c>
      <c r="F241" t="s">
        <v>16</v>
      </c>
      <c r="G241">
        <v>3</v>
      </c>
      <c r="H241">
        <v>12.9369</v>
      </c>
      <c r="I241">
        <v>77.640699999999995</v>
      </c>
      <c r="J241">
        <v>560095</v>
      </c>
      <c r="K241" t="s">
        <v>30</v>
      </c>
      <c r="L241" t="s">
        <v>18</v>
      </c>
      <c r="M241" t="s">
        <v>30</v>
      </c>
    </row>
    <row r="242" spans="1:13" x14ac:dyDescent="0.25">
      <c r="A242">
        <v>32</v>
      </c>
      <c r="B242" t="s">
        <v>21</v>
      </c>
      <c r="C242" t="s">
        <v>23</v>
      </c>
      <c r="D242" t="s">
        <v>24</v>
      </c>
      <c r="E242" t="s">
        <v>25</v>
      </c>
      <c r="F242" t="s">
        <v>16</v>
      </c>
      <c r="G242">
        <v>6</v>
      </c>
      <c r="H242">
        <v>12.9369</v>
      </c>
      <c r="I242">
        <v>77.640699999999995</v>
      </c>
      <c r="J242">
        <v>560095</v>
      </c>
      <c r="K242" t="s">
        <v>17</v>
      </c>
      <c r="L242" t="s">
        <v>18</v>
      </c>
      <c r="M242" t="s">
        <v>17</v>
      </c>
    </row>
    <row r="243" spans="1:13" x14ac:dyDescent="0.25">
      <c r="A243">
        <v>22</v>
      </c>
      <c r="B243" t="s">
        <v>12</v>
      </c>
      <c r="C243" t="s">
        <v>13</v>
      </c>
      <c r="D243" t="s">
        <v>14</v>
      </c>
      <c r="E243" t="s">
        <v>15</v>
      </c>
      <c r="F243" t="s">
        <v>20</v>
      </c>
      <c r="G243">
        <v>2</v>
      </c>
      <c r="H243">
        <v>12.9369</v>
      </c>
      <c r="I243">
        <v>77.640699999999995</v>
      </c>
      <c r="J243">
        <v>560095</v>
      </c>
      <c r="K243" t="s">
        <v>17</v>
      </c>
      <c r="L243" t="s">
        <v>18</v>
      </c>
      <c r="M243" t="s">
        <v>17</v>
      </c>
    </row>
    <row r="244" spans="1:13" x14ac:dyDescent="0.25">
      <c r="A244">
        <v>28</v>
      </c>
      <c r="B244" t="s">
        <v>21</v>
      </c>
      <c r="C244" t="s">
        <v>23</v>
      </c>
      <c r="D244" t="s">
        <v>24</v>
      </c>
      <c r="E244" t="s">
        <v>28</v>
      </c>
      <c r="F244" t="s">
        <v>20</v>
      </c>
      <c r="G244">
        <v>3</v>
      </c>
      <c r="H244">
        <v>12.9369</v>
      </c>
      <c r="I244">
        <v>77.640699999999995</v>
      </c>
      <c r="J244">
        <v>560095</v>
      </c>
      <c r="K244" t="s">
        <v>17</v>
      </c>
      <c r="L244" t="s">
        <v>18</v>
      </c>
      <c r="M244" t="s">
        <v>17</v>
      </c>
    </row>
    <row r="245" spans="1:13" x14ac:dyDescent="0.25">
      <c r="A245">
        <v>23</v>
      </c>
      <c r="B245" t="s">
        <v>12</v>
      </c>
      <c r="C245" t="s">
        <v>13</v>
      </c>
      <c r="D245" t="s">
        <v>14</v>
      </c>
      <c r="E245" t="s">
        <v>15</v>
      </c>
      <c r="F245" t="s">
        <v>16</v>
      </c>
      <c r="G245">
        <v>2</v>
      </c>
      <c r="H245">
        <v>13.0158</v>
      </c>
      <c r="I245">
        <v>77.539000000000001</v>
      </c>
      <c r="J245">
        <v>560096</v>
      </c>
      <c r="K245" t="s">
        <v>17</v>
      </c>
      <c r="L245" t="s">
        <v>18</v>
      </c>
      <c r="M245" t="s">
        <v>17</v>
      </c>
    </row>
    <row r="246" spans="1:13" x14ac:dyDescent="0.25">
      <c r="A246">
        <v>30</v>
      </c>
      <c r="B246" t="s">
        <v>21</v>
      </c>
      <c r="C246" t="s">
        <v>23</v>
      </c>
      <c r="D246" t="s">
        <v>26</v>
      </c>
      <c r="E246" t="s">
        <v>25</v>
      </c>
      <c r="F246" t="s">
        <v>20</v>
      </c>
      <c r="G246">
        <v>1</v>
      </c>
      <c r="H246">
        <v>13.0809</v>
      </c>
      <c r="I246">
        <v>77.5565</v>
      </c>
      <c r="J246">
        <v>560097</v>
      </c>
      <c r="K246" t="s">
        <v>30</v>
      </c>
      <c r="L246" t="s">
        <v>22</v>
      </c>
      <c r="M246" t="s">
        <v>30</v>
      </c>
    </row>
    <row r="247" spans="1:13" x14ac:dyDescent="0.25">
      <c r="A247">
        <v>21</v>
      </c>
      <c r="B247" t="s">
        <v>21</v>
      </c>
      <c r="C247" t="s">
        <v>13</v>
      </c>
      <c r="D247" t="s">
        <v>14</v>
      </c>
      <c r="E247" t="s">
        <v>15</v>
      </c>
      <c r="F247" t="s">
        <v>20</v>
      </c>
      <c r="G247">
        <v>3</v>
      </c>
      <c r="H247">
        <v>13.0641</v>
      </c>
      <c r="I247">
        <v>77.593100000000007</v>
      </c>
      <c r="J247">
        <v>560092</v>
      </c>
      <c r="K247" t="s">
        <v>17</v>
      </c>
      <c r="L247" t="s">
        <v>18</v>
      </c>
      <c r="M247" t="s">
        <v>17</v>
      </c>
    </row>
    <row r="248" spans="1:13" x14ac:dyDescent="0.25">
      <c r="A248">
        <v>26</v>
      </c>
      <c r="B248" t="s">
        <v>12</v>
      </c>
      <c r="C248" t="s">
        <v>23</v>
      </c>
      <c r="D248" t="s">
        <v>24</v>
      </c>
      <c r="E248" t="s">
        <v>19</v>
      </c>
      <c r="F248" t="s">
        <v>20</v>
      </c>
      <c r="G248">
        <v>6</v>
      </c>
      <c r="H248">
        <v>12.985900000000001</v>
      </c>
      <c r="I248">
        <v>77.671300000000002</v>
      </c>
      <c r="J248">
        <v>560093</v>
      </c>
      <c r="K248" t="s">
        <v>30</v>
      </c>
      <c r="L248" t="s">
        <v>22</v>
      </c>
      <c r="M248" t="s">
        <v>30</v>
      </c>
    </row>
    <row r="249" spans="1:13" x14ac:dyDescent="0.25">
      <c r="A249">
        <v>25</v>
      </c>
      <c r="B249" t="s">
        <v>21</v>
      </c>
      <c r="C249" t="s">
        <v>13</v>
      </c>
      <c r="D249" t="s">
        <v>26</v>
      </c>
      <c r="E249" t="s">
        <v>25</v>
      </c>
      <c r="F249" t="s">
        <v>34</v>
      </c>
      <c r="G249">
        <v>3</v>
      </c>
      <c r="H249">
        <v>12.985900000000001</v>
      </c>
      <c r="I249">
        <v>77.671300000000002</v>
      </c>
      <c r="J249">
        <v>560093</v>
      </c>
      <c r="K249" t="s">
        <v>17</v>
      </c>
      <c r="L249" t="s">
        <v>18</v>
      </c>
      <c r="M249" t="s">
        <v>17</v>
      </c>
    </row>
    <row r="250" spans="1:13" x14ac:dyDescent="0.25">
      <c r="A250">
        <v>31</v>
      </c>
      <c r="B250" t="s">
        <v>21</v>
      </c>
      <c r="C250" t="s">
        <v>31</v>
      </c>
      <c r="D250" t="s">
        <v>24</v>
      </c>
      <c r="E250" t="s">
        <v>19</v>
      </c>
      <c r="F250" t="s">
        <v>20</v>
      </c>
      <c r="G250">
        <v>1</v>
      </c>
      <c r="H250">
        <v>12.986599999999999</v>
      </c>
      <c r="I250">
        <v>77.490399999999994</v>
      </c>
      <c r="J250">
        <v>560091</v>
      </c>
      <c r="K250" t="s">
        <v>30</v>
      </c>
      <c r="L250" t="s">
        <v>22</v>
      </c>
      <c r="M250" t="s">
        <v>30</v>
      </c>
    </row>
    <row r="251" spans="1:13" x14ac:dyDescent="0.25">
      <c r="A251">
        <v>23</v>
      </c>
      <c r="B251" t="s">
        <v>12</v>
      </c>
      <c r="C251" t="s">
        <v>13</v>
      </c>
      <c r="D251" t="s">
        <v>24</v>
      </c>
      <c r="E251" t="s">
        <v>28</v>
      </c>
      <c r="F251" t="s">
        <v>16</v>
      </c>
      <c r="G251">
        <v>2</v>
      </c>
      <c r="H251">
        <v>12.9847</v>
      </c>
      <c r="I251">
        <v>77.549099999999996</v>
      </c>
      <c r="J251">
        <v>560100</v>
      </c>
      <c r="K251" t="s">
        <v>17</v>
      </c>
      <c r="L251" t="s">
        <v>18</v>
      </c>
      <c r="M251" t="s">
        <v>17</v>
      </c>
    </row>
    <row r="252" spans="1:13" x14ac:dyDescent="0.25">
      <c r="A252">
        <v>29</v>
      </c>
      <c r="B252" t="s">
        <v>12</v>
      </c>
      <c r="C252" t="s">
        <v>23</v>
      </c>
      <c r="D252" t="s">
        <v>24</v>
      </c>
      <c r="E252" t="s">
        <v>28</v>
      </c>
      <c r="F252" t="s">
        <v>29</v>
      </c>
      <c r="G252">
        <v>3</v>
      </c>
      <c r="H252">
        <v>12.9847</v>
      </c>
      <c r="I252">
        <v>77.549099999999996</v>
      </c>
      <c r="J252">
        <v>560100</v>
      </c>
      <c r="K252" t="s">
        <v>17</v>
      </c>
      <c r="L252" t="s">
        <v>18</v>
      </c>
      <c r="M252" t="s">
        <v>17</v>
      </c>
    </row>
    <row r="253" spans="1:13" x14ac:dyDescent="0.25">
      <c r="A253">
        <v>21</v>
      </c>
      <c r="B253" t="s">
        <v>21</v>
      </c>
      <c r="C253" t="s">
        <v>13</v>
      </c>
      <c r="D253" t="s">
        <v>14</v>
      </c>
      <c r="E253" t="s">
        <v>15</v>
      </c>
      <c r="F253" t="s">
        <v>20</v>
      </c>
      <c r="G253">
        <v>6</v>
      </c>
      <c r="H253">
        <v>12.9847</v>
      </c>
      <c r="I253">
        <v>77.549099999999996</v>
      </c>
      <c r="J253">
        <v>560100</v>
      </c>
      <c r="K253" t="s">
        <v>17</v>
      </c>
      <c r="L253" t="s">
        <v>18</v>
      </c>
      <c r="M253" t="s">
        <v>17</v>
      </c>
    </row>
    <row r="254" spans="1:13" x14ac:dyDescent="0.25">
      <c r="A254">
        <v>20</v>
      </c>
      <c r="B254" t="s">
        <v>21</v>
      </c>
      <c r="C254" t="s">
        <v>13</v>
      </c>
      <c r="D254" t="s">
        <v>14</v>
      </c>
      <c r="E254" t="s">
        <v>15</v>
      </c>
      <c r="F254" t="s">
        <v>20</v>
      </c>
      <c r="G254">
        <v>3</v>
      </c>
      <c r="H254">
        <v>12.9299</v>
      </c>
      <c r="I254">
        <v>77.684799999999996</v>
      </c>
      <c r="J254">
        <v>560103</v>
      </c>
      <c r="K254" t="s">
        <v>17</v>
      </c>
      <c r="L254" t="s">
        <v>18</v>
      </c>
      <c r="M254" t="s">
        <v>17</v>
      </c>
    </row>
    <row r="255" spans="1:13" x14ac:dyDescent="0.25">
      <c r="A255">
        <v>22</v>
      </c>
      <c r="B255" t="s">
        <v>21</v>
      </c>
      <c r="C255" t="s">
        <v>13</v>
      </c>
      <c r="D255" t="s">
        <v>24</v>
      </c>
      <c r="E255" t="s">
        <v>27</v>
      </c>
      <c r="F255" t="s">
        <v>20</v>
      </c>
      <c r="G255">
        <v>2</v>
      </c>
      <c r="H255">
        <v>12.9299</v>
      </c>
      <c r="I255">
        <v>77.684799999999996</v>
      </c>
      <c r="J255">
        <v>560103</v>
      </c>
      <c r="K255" t="s">
        <v>17</v>
      </c>
      <c r="L255" t="s">
        <v>18</v>
      </c>
      <c r="M255" t="s">
        <v>17</v>
      </c>
    </row>
    <row r="256" spans="1:13" x14ac:dyDescent="0.25">
      <c r="A256">
        <v>30</v>
      </c>
      <c r="B256" t="s">
        <v>12</v>
      </c>
      <c r="C256" t="s">
        <v>23</v>
      </c>
      <c r="D256" t="s">
        <v>32</v>
      </c>
      <c r="E256" t="s">
        <v>15</v>
      </c>
      <c r="F256" t="s">
        <v>34</v>
      </c>
      <c r="G256">
        <v>6</v>
      </c>
      <c r="H256">
        <v>12.982799999999999</v>
      </c>
      <c r="I256">
        <v>77.613100000000003</v>
      </c>
      <c r="J256">
        <v>560042</v>
      </c>
      <c r="K256" t="s">
        <v>30</v>
      </c>
      <c r="L256" t="s">
        <v>18</v>
      </c>
      <c r="M256" t="s">
        <v>30</v>
      </c>
    </row>
    <row r="257" spans="1:13" x14ac:dyDescent="0.25">
      <c r="A257">
        <v>27</v>
      </c>
      <c r="B257" t="s">
        <v>21</v>
      </c>
      <c r="C257" t="s">
        <v>23</v>
      </c>
      <c r="D257" t="s">
        <v>26</v>
      </c>
      <c r="E257" t="s">
        <v>25</v>
      </c>
      <c r="F257" t="s">
        <v>20</v>
      </c>
      <c r="G257">
        <v>3</v>
      </c>
      <c r="H257">
        <v>12.989000000000001</v>
      </c>
      <c r="I257">
        <v>77.533199999999994</v>
      </c>
      <c r="J257">
        <v>560079</v>
      </c>
      <c r="K257" t="s">
        <v>17</v>
      </c>
      <c r="L257" t="s">
        <v>18</v>
      </c>
      <c r="M257" t="s">
        <v>17</v>
      </c>
    </row>
    <row r="258" spans="1:13" x14ac:dyDescent="0.25">
      <c r="A258">
        <v>23</v>
      </c>
      <c r="B258" t="s">
        <v>21</v>
      </c>
      <c r="C258" t="s">
        <v>13</v>
      </c>
      <c r="D258" t="s">
        <v>14</v>
      </c>
      <c r="E258" t="s">
        <v>15</v>
      </c>
      <c r="F258" t="s">
        <v>16</v>
      </c>
      <c r="G258">
        <v>2</v>
      </c>
      <c r="H258">
        <v>12.977</v>
      </c>
      <c r="I258">
        <v>77.577299999999994</v>
      </c>
      <c r="J258">
        <v>560009</v>
      </c>
      <c r="K258" t="s">
        <v>30</v>
      </c>
      <c r="L258" t="s">
        <v>22</v>
      </c>
      <c r="M258" t="s">
        <v>30</v>
      </c>
    </row>
    <row r="259" spans="1:13" x14ac:dyDescent="0.25">
      <c r="A259">
        <v>30</v>
      </c>
      <c r="B259" t="s">
        <v>21</v>
      </c>
      <c r="C259" t="s">
        <v>23</v>
      </c>
      <c r="D259" t="s">
        <v>26</v>
      </c>
      <c r="E259" t="s">
        <v>28</v>
      </c>
      <c r="F259" t="s">
        <v>34</v>
      </c>
      <c r="G259">
        <v>6</v>
      </c>
      <c r="H259">
        <v>12.9251</v>
      </c>
      <c r="I259">
        <v>77.499200000000002</v>
      </c>
      <c r="J259">
        <v>560059</v>
      </c>
      <c r="K259" t="s">
        <v>30</v>
      </c>
      <c r="L259" t="s">
        <v>22</v>
      </c>
      <c r="M259" t="s">
        <v>30</v>
      </c>
    </row>
    <row r="260" spans="1:13" x14ac:dyDescent="0.25">
      <c r="A260">
        <v>23</v>
      </c>
      <c r="B260" t="s">
        <v>21</v>
      </c>
      <c r="C260" t="s">
        <v>13</v>
      </c>
      <c r="D260" t="s">
        <v>14</v>
      </c>
      <c r="E260" t="s">
        <v>15</v>
      </c>
      <c r="F260" t="s">
        <v>16</v>
      </c>
      <c r="G260">
        <v>3</v>
      </c>
      <c r="H260">
        <v>12.996700000000001</v>
      </c>
      <c r="I260">
        <v>77.758200000000002</v>
      </c>
      <c r="J260">
        <v>560067</v>
      </c>
      <c r="K260" t="s">
        <v>17</v>
      </c>
      <c r="L260" t="s">
        <v>18</v>
      </c>
      <c r="M260" t="s">
        <v>17</v>
      </c>
    </row>
    <row r="261" spans="1:13" x14ac:dyDescent="0.25">
      <c r="A261">
        <v>28</v>
      </c>
      <c r="B261" t="s">
        <v>12</v>
      </c>
      <c r="C261" t="s">
        <v>23</v>
      </c>
      <c r="D261" t="s">
        <v>24</v>
      </c>
      <c r="E261" t="s">
        <v>28</v>
      </c>
      <c r="F261" t="s">
        <v>16</v>
      </c>
      <c r="G261">
        <v>6</v>
      </c>
      <c r="H261">
        <v>12.996700000000001</v>
      </c>
      <c r="I261">
        <v>77.758200000000002</v>
      </c>
      <c r="J261">
        <v>560067</v>
      </c>
      <c r="K261" t="s">
        <v>30</v>
      </c>
      <c r="L261" t="s">
        <v>22</v>
      </c>
      <c r="M261" t="s">
        <v>30</v>
      </c>
    </row>
    <row r="262" spans="1:13" x14ac:dyDescent="0.25">
      <c r="A262">
        <v>30</v>
      </c>
      <c r="B262" t="s">
        <v>21</v>
      </c>
      <c r="C262" t="s">
        <v>23</v>
      </c>
      <c r="D262" t="s">
        <v>26</v>
      </c>
      <c r="E262" t="s">
        <v>25</v>
      </c>
      <c r="F262" t="s">
        <v>20</v>
      </c>
      <c r="G262">
        <v>6</v>
      </c>
      <c r="H262">
        <v>12.996700000000001</v>
      </c>
      <c r="I262">
        <v>77.758200000000002</v>
      </c>
      <c r="J262">
        <v>560067</v>
      </c>
      <c r="K262" t="s">
        <v>17</v>
      </c>
      <c r="L262" t="s">
        <v>18</v>
      </c>
      <c r="M262" t="s">
        <v>17</v>
      </c>
    </row>
    <row r="263" spans="1:13" x14ac:dyDescent="0.25">
      <c r="A263">
        <v>24</v>
      </c>
      <c r="B263" t="s">
        <v>12</v>
      </c>
      <c r="C263" t="s">
        <v>23</v>
      </c>
      <c r="D263" t="s">
        <v>24</v>
      </c>
      <c r="E263" t="s">
        <v>28</v>
      </c>
      <c r="F263" t="s">
        <v>16</v>
      </c>
      <c r="G263">
        <v>2</v>
      </c>
      <c r="H263">
        <v>12.957000000000001</v>
      </c>
      <c r="I263">
        <v>77.563699999999997</v>
      </c>
      <c r="J263">
        <v>560018</v>
      </c>
      <c r="K263" t="s">
        <v>17</v>
      </c>
      <c r="L263" t="s">
        <v>22</v>
      </c>
      <c r="M263" t="s">
        <v>17</v>
      </c>
    </row>
    <row r="264" spans="1:13" x14ac:dyDescent="0.25">
      <c r="A264">
        <v>21</v>
      </c>
      <c r="B264" t="s">
        <v>21</v>
      </c>
      <c r="C264" t="s">
        <v>13</v>
      </c>
      <c r="D264" t="s">
        <v>14</v>
      </c>
      <c r="E264" t="s">
        <v>15</v>
      </c>
      <c r="F264" t="s">
        <v>20</v>
      </c>
      <c r="G264">
        <v>2</v>
      </c>
      <c r="H264">
        <v>12.957000000000001</v>
      </c>
      <c r="I264">
        <v>77.563699999999997</v>
      </c>
      <c r="J264">
        <v>560018</v>
      </c>
      <c r="K264" t="s">
        <v>30</v>
      </c>
      <c r="L264" t="s">
        <v>22</v>
      </c>
      <c r="M264" t="s">
        <v>30</v>
      </c>
    </row>
    <row r="265" spans="1:13" x14ac:dyDescent="0.25">
      <c r="A265">
        <v>23</v>
      </c>
      <c r="B265" t="s">
        <v>12</v>
      </c>
      <c r="C265" t="s">
        <v>31</v>
      </c>
      <c r="D265" t="s">
        <v>24</v>
      </c>
      <c r="E265" t="s">
        <v>27</v>
      </c>
      <c r="F265" t="s">
        <v>20</v>
      </c>
      <c r="G265">
        <v>3</v>
      </c>
      <c r="H265">
        <v>12.988899999999999</v>
      </c>
      <c r="I265">
        <v>77.574100000000001</v>
      </c>
      <c r="J265">
        <v>560020</v>
      </c>
      <c r="K265" t="s">
        <v>30</v>
      </c>
      <c r="L265" t="s">
        <v>22</v>
      </c>
      <c r="M265" t="s">
        <v>30</v>
      </c>
    </row>
    <row r="266" spans="1:13" x14ac:dyDescent="0.25">
      <c r="A266">
        <v>25</v>
      </c>
      <c r="B266" t="s">
        <v>21</v>
      </c>
      <c r="C266" t="s">
        <v>23</v>
      </c>
      <c r="D266" t="s">
        <v>26</v>
      </c>
      <c r="E266" t="s">
        <v>25</v>
      </c>
      <c r="F266" t="s">
        <v>16</v>
      </c>
      <c r="G266">
        <v>4</v>
      </c>
      <c r="H266">
        <v>13.0206</v>
      </c>
      <c r="I266">
        <v>77.647900000000007</v>
      </c>
      <c r="J266">
        <v>560043</v>
      </c>
      <c r="K266" t="s">
        <v>17</v>
      </c>
      <c r="L266" t="s">
        <v>18</v>
      </c>
      <c r="M266" t="s">
        <v>17</v>
      </c>
    </row>
    <row r="267" spans="1:13" x14ac:dyDescent="0.25">
      <c r="A267">
        <v>24</v>
      </c>
      <c r="B267" t="s">
        <v>12</v>
      </c>
      <c r="C267" t="s">
        <v>13</v>
      </c>
      <c r="D267" t="s">
        <v>24</v>
      </c>
      <c r="E267" t="s">
        <v>28</v>
      </c>
      <c r="F267" t="s">
        <v>20</v>
      </c>
      <c r="G267">
        <v>2</v>
      </c>
      <c r="H267">
        <v>12.8893</v>
      </c>
      <c r="I267">
        <v>77.639899999999997</v>
      </c>
      <c r="J267">
        <v>560068</v>
      </c>
      <c r="K267" t="s">
        <v>17</v>
      </c>
      <c r="L267" t="s">
        <v>18</v>
      </c>
      <c r="M267" t="s">
        <v>17</v>
      </c>
    </row>
    <row r="268" spans="1:13" x14ac:dyDescent="0.25">
      <c r="A268">
        <v>26</v>
      </c>
      <c r="B268" t="s">
        <v>21</v>
      </c>
      <c r="C268" t="s">
        <v>23</v>
      </c>
      <c r="D268" t="s">
        <v>24</v>
      </c>
      <c r="E268" t="s">
        <v>27</v>
      </c>
      <c r="F268" t="s">
        <v>20</v>
      </c>
      <c r="G268">
        <v>3</v>
      </c>
      <c r="H268">
        <v>12.8893</v>
      </c>
      <c r="I268">
        <v>77.639899999999997</v>
      </c>
      <c r="J268">
        <v>560068</v>
      </c>
      <c r="K268" t="s">
        <v>30</v>
      </c>
      <c r="L268" t="s">
        <v>22</v>
      </c>
      <c r="M268" t="s">
        <v>30</v>
      </c>
    </row>
    <row r="269" spans="1:13" x14ac:dyDescent="0.25">
      <c r="A269">
        <v>25</v>
      </c>
      <c r="B269" t="s">
        <v>12</v>
      </c>
      <c r="C269" t="s">
        <v>13</v>
      </c>
      <c r="D269" t="s">
        <v>24</v>
      </c>
      <c r="E269" t="s">
        <v>28</v>
      </c>
      <c r="F269" t="s">
        <v>16</v>
      </c>
      <c r="G269">
        <v>2</v>
      </c>
      <c r="H269">
        <v>12.996700000000001</v>
      </c>
      <c r="I269">
        <v>77.758200000000002</v>
      </c>
      <c r="J269">
        <v>560067</v>
      </c>
      <c r="K269" t="s">
        <v>17</v>
      </c>
      <c r="L269" t="s">
        <v>18</v>
      </c>
      <c r="M269" t="s">
        <v>17</v>
      </c>
    </row>
    <row r="270" spans="1:13" x14ac:dyDescent="0.25">
      <c r="A270">
        <v>22</v>
      </c>
      <c r="B270" t="s">
        <v>21</v>
      </c>
      <c r="C270" t="s">
        <v>13</v>
      </c>
      <c r="D270" t="s">
        <v>14</v>
      </c>
      <c r="E270" t="s">
        <v>28</v>
      </c>
      <c r="F270" t="s">
        <v>20</v>
      </c>
      <c r="G270">
        <v>3</v>
      </c>
      <c r="H270">
        <v>12.978300000000001</v>
      </c>
      <c r="I270">
        <v>77.640799999999999</v>
      </c>
      <c r="J270">
        <v>560038</v>
      </c>
      <c r="K270" t="s">
        <v>17</v>
      </c>
      <c r="L270" t="s">
        <v>18</v>
      </c>
      <c r="M270" t="s">
        <v>17</v>
      </c>
    </row>
    <row r="271" spans="1:13" x14ac:dyDescent="0.25">
      <c r="A271">
        <v>26</v>
      </c>
      <c r="B271" t="s">
        <v>12</v>
      </c>
      <c r="C271" t="s">
        <v>13</v>
      </c>
      <c r="D271" t="s">
        <v>24</v>
      </c>
      <c r="E271" t="s">
        <v>28</v>
      </c>
      <c r="F271" t="s">
        <v>16</v>
      </c>
      <c r="G271">
        <v>2</v>
      </c>
      <c r="H271">
        <v>12.978300000000001</v>
      </c>
      <c r="I271">
        <v>77.640799999999999</v>
      </c>
      <c r="J271">
        <v>560038</v>
      </c>
      <c r="K271" t="s">
        <v>17</v>
      </c>
      <c r="L271" t="s">
        <v>18</v>
      </c>
      <c r="M271" t="s">
        <v>17</v>
      </c>
    </row>
    <row r="272" spans="1:13" x14ac:dyDescent="0.25">
      <c r="A272">
        <v>23</v>
      </c>
      <c r="B272" t="s">
        <v>21</v>
      </c>
      <c r="C272" t="s">
        <v>13</v>
      </c>
      <c r="D272" t="s">
        <v>24</v>
      </c>
      <c r="E272" t="s">
        <v>27</v>
      </c>
      <c r="F272" t="s">
        <v>20</v>
      </c>
      <c r="G272">
        <v>2</v>
      </c>
      <c r="H272">
        <v>12.9925</v>
      </c>
      <c r="I272">
        <v>77.563299999999998</v>
      </c>
      <c r="J272">
        <v>560021</v>
      </c>
      <c r="K272" t="s">
        <v>17</v>
      </c>
      <c r="L272" t="s">
        <v>18</v>
      </c>
      <c r="M272" t="s">
        <v>17</v>
      </c>
    </row>
    <row r="273" spans="1:13" x14ac:dyDescent="0.25">
      <c r="A273">
        <v>21</v>
      </c>
      <c r="B273" t="s">
        <v>12</v>
      </c>
      <c r="C273" t="s">
        <v>13</v>
      </c>
      <c r="D273" t="s">
        <v>24</v>
      </c>
      <c r="E273" t="s">
        <v>19</v>
      </c>
      <c r="F273" t="s">
        <v>20</v>
      </c>
      <c r="G273">
        <v>2</v>
      </c>
      <c r="H273">
        <v>12.9925</v>
      </c>
      <c r="I273">
        <v>77.563299999999998</v>
      </c>
      <c r="J273">
        <v>560021</v>
      </c>
      <c r="K273" t="s">
        <v>30</v>
      </c>
      <c r="L273" t="s">
        <v>22</v>
      </c>
      <c r="M273" t="s">
        <v>30</v>
      </c>
    </row>
    <row r="274" spans="1:13" x14ac:dyDescent="0.25">
      <c r="A274">
        <v>25</v>
      </c>
      <c r="B274" t="s">
        <v>21</v>
      </c>
      <c r="C274" t="s">
        <v>23</v>
      </c>
      <c r="D274" t="s">
        <v>26</v>
      </c>
      <c r="E274" t="s">
        <v>28</v>
      </c>
      <c r="F274" t="s">
        <v>20</v>
      </c>
      <c r="G274">
        <v>3</v>
      </c>
      <c r="H274">
        <v>12.956099999999999</v>
      </c>
      <c r="I274">
        <v>77.592100000000002</v>
      </c>
      <c r="J274">
        <v>560027</v>
      </c>
      <c r="K274" t="s">
        <v>17</v>
      </c>
      <c r="L274" t="s">
        <v>18</v>
      </c>
      <c r="M274" t="s">
        <v>17</v>
      </c>
    </row>
    <row r="275" spans="1:13" x14ac:dyDescent="0.25">
      <c r="A275">
        <v>24</v>
      </c>
      <c r="B275" t="s">
        <v>12</v>
      </c>
      <c r="C275" t="s">
        <v>23</v>
      </c>
      <c r="D275" t="s">
        <v>24</v>
      </c>
      <c r="E275" t="s">
        <v>27</v>
      </c>
      <c r="F275" t="s">
        <v>16</v>
      </c>
      <c r="G275">
        <v>2</v>
      </c>
      <c r="H275">
        <v>12.956099999999999</v>
      </c>
      <c r="I275">
        <v>77.592100000000002</v>
      </c>
      <c r="J275">
        <v>560027</v>
      </c>
      <c r="K275" t="s">
        <v>17</v>
      </c>
      <c r="L275" t="s">
        <v>18</v>
      </c>
      <c r="M275" t="s">
        <v>17</v>
      </c>
    </row>
    <row r="276" spans="1:13" x14ac:dyDescent="0.25">
      <c r="A276">
        <v>22</v>
      </c>
      <c r="B276" t="s">
        <v>21</v>
      </c>
      <c r="C276" t="s">
        <v>23</v>
      </c>
      <c r="D276" t="s">
        <v>14</v>
      </c>
      <c r="E276" t="s">
        <v>15</v>
      </c>
      <c r="F276" t="s">
        <v>20</v>
      </c>
      <c r="G276">
        <v>2</v>
      </c>
      <c r="H276">
        <v>13.073399999999999</v>
      </c>
      <c r="I276">
        <v>77.546400000000006</v>
      </c>
      <c r="J276">
        <v>560014</v>
      </c>
      <c r="K276" t="s">
        <v>17</v>
      </c>
      <c r="L276" t="s">
        <v>18</v>
      </c>
      <c r="M276" t="s">
        <v>17</v>
      </c>
    </row>
    <row r="277" spans="1:13" x14ac:dyDescent="0.25">
      <c r="A277">
        <v>23</v>
      </c>
      <c r="B277" t="s">
        <v>12</v>
      </c>
      <c r="C277" t="s">
        <v>13</v>
      </c>
      <c r="D277" t="s">
        <v>14</v>
      </c>
      <c r="E277" t="s">
        <v>15</v>
      </c>
      <c r="F277" t="s">
        <v>16</v>
      </c>
      <c r="G277">
        <v>4</v>
      </c>
      <c r="H277">
        <v>13.0487</v>
      </c>
      <c r="I277">
        <v>77.592299999999994</v>
      </c>
      <c r="J277">
        <v>560024</v>
      </c>
      <c r="K277" t="s">
        <v>17</v>
      </c>
      <c r="L277" t="s">
        <v>18</v>
      </c>
      <c r="M277" t="s">
        <v>17</v>
      </c>
    </row>
    <row r="278" spans="1:13" x14ac:dyDescent="0.25">
      <c r="A278">
        <v>24</v>
      </c>
      <c r="B278" t="s">
        <v>21</v>
      </c>
      <c r="C278" t="s">
        <v>23</v>
      </c>
      <c r="D278" t="s">
        <v>24</v>
      </c>
      <c r="E278" t="s">
        <v>25</v>
      </c>
      <c r="F278" t="s">
        <v>16</v>
      </c>
      <c r="G278">
        <v>3</v>
      </c>
      <c r="H278">
        <v>12.951499999999999</v>
      </c>
      <c r="I278">
        <v>77.492099999999994</v>
      </c>
      <c r="J278">
        <v>560056</v>
      </c>
      <c r="K278" t="s">
        <v>17</v>
      </c>
      <c r="L278" t="s">
        <v>18</v>
      </c>
      <c r="M278" t="s">
        <v>17</v>
      </c>
    </row>
    <row r="279" spans="1:13" x14ac:dyDescent="0.25">
      <c r="A279">
        <v>22</v>
      </c>
      <c r="B279" t="s">
        <v>12</v>
      </c>
      <c r="C279" t="s">
        <v>13</v>
      </c>
      <c r="D279" t="s">
        <v>14</v>
      </c>
      <c r="E279" t="s">
        <v>15</v>
      </c>
      <c r="F279" t="s">
        <v>20</v>
      </c>
      <c r="G279">
        <v>2</v>
      </c>
      <c r="H279">
        <v>12.951499999999999</v>
      </c>
      <c r="I279">
        <v>77.492099999999994</v>
      </c>
      <c r="J279">
        <v>560056</v>
      </c>
      <c r="K279" t="s">
        <v>17</v>
      </c>
      <c r="L279" t="s">
        <v>18</v>
      </c>
      <c r="M279" t="s">
        <v>17</v>
      </c>
    </row>
    <row r="280" spans="1:13" x14ac:dyDescent="0.25">
      <c r="A280">
        <v>30</v>
      </c>
      <c r="B280" t="s">
        <v>21</v>
      </c>
      <c r="C280" t="s">
        <v>23</v>
      </c>
      <c r="D280" t="s">
        <v>24</v>
      </c>
      <c r="E280" t="s">
        <v>25</v>
      </c>
      <c r="F280" t="s">
        <v>20</v>
      </c>
      <c r="G280">
        <v>5</v>
      </c>
      <c r="H280">
        <v>12.9719</v>
      </c>
      <c r="I280">
        <v>77.512799999999999</v>
      </c>
      <c r="J280">
        <v>560072</v>
      </c>
      <c r="K280" t="s">
        <v>30</v>
      </c>
      <c r="L280" t="s">
        <v>22</v>
      </c>
      <c r="M280" t="s">
        <v>30</v>
      </c>
    </row>
    <row r="281" spans="1:13" x14ac:dyDescent="0.25">
      <c r="A281">
        <v>23</v>
      </c>
      <c r="B281" t="s">
        <v>12</v>
      </c>
      <c r="C281" t="s">
        <v>31</v>
      </c>
      <c r="D281" t="s">
        <v>24</v>
      </c>
      <c r="E281" t="s">
        <v>27</v>
      </c>
      <c r="F281" t="s">
        <v>20</v>
      </c>
      <c r="G281">
        <v>4</v>
      </c>
      <c r="H281">
        <v>12.9048</v>
      </c>
      <c r="I281">
        <v>77.682100000000005</v>
      </c>
      <c r="J281">
        <v>560036</v>
      </c>
      <c r="K281" t="s">
        <v>17</v>
      </c>
      <c r="L281" t="s">
        <v>18</v>
      </c>
      <c r="M281" t="s">
        <v>17</v>
      </c>
    </row>
    <row r="282" spans="1:13" x14ac:dyDescent="0.25">
      <c r="A282">
        <v>19</v>
      </c>
      <c r="B282" t="s">
        <v>21</v>
      </c>
      <c r="C282" t="s">
        <v>13</v>
      </c>
      <c r="D282" t="s">
        <v>14</v>
      </c>
      <c r="E282" t="s">
        <v>15</v>
      </c>
      <c r="F282" t="s">
        <v>20</v>
      </c>
      <c r="G282">
        <v>6</v>
      </c>
      <c r="H282">
        <v>12.9048</v>
      </c>
      <c r="I282">
        <v>77.682100000000005</v>
      </c>
      <c r="J282">
        <v>560036</v>
      </c>
      <c r="K282" t="s">
        <v>17</v>
      </c>
      <c r="L282" t="s">
        <v>18</v>
      </c>
      <c r="M282" t="s">
        <v>17</v>
      </c>
    </row>
    <row r="283" spans="1:13" x14ac:dyDescent="0.25">
      <c r="A283">
        <v>21</v>
      </c>
      <c r="B283" t="s">
        <v>12</v>
      </c>
      <c r="C283" t="s">
        <v>13</v>
      </c>
      <c r="D283" t="s">
        <v>14</v>
      </c>
      <c r="E283" t="s">
        <v>15</v>
      </c>
      <c r="F283" t="s">
        <v>20</v>
      </c>
      <c r="G283">
        <v>2</v>
      </c>
      <c r="H283">
        <v>13.010300000000001</v>
      </c>
      <c r="I283">
        <v>77.579599999999999</v>
      </c>
      <c r="J283">
        <v>560080</v>
      </c>
      <c r="K283" t="s">
        <v>17</v>
      </c>
      <c r="L283" t="s">
        <v>18</v>
      </c>
      <c r="M283" t="s">
        <v>17</v>
      </c>
    </row>
    <row r="284" spans="1:13" x14ac:dyDescent="0.25">
      <c r="A284">
        <v>23</v>
      </c>
      <c r="B284" t="s">
        <v>21</v>
      </c>
      <c r="C284" t="s">
        <v>13</v>
      </c>
      <c r="D284" t="s">
        <v>14</v>
      </c>
      <c r="E284" t="s">
        <v>15</v>
      </c>
      <c r="F284" t="s">
        <v>20</v>
      </c>
      <c r="G284">
        <v>4</v>
      </c>
      <c r="H284">
        <v>13.010300000000001</v>
      </c>
      <c r="I284">
        <v>77.579599999999999</v>
      </c>
      <c r="J284">
        <v>560080</v>
      </c>
      <c r="K284" t="s">
        <v>17</v>
      </c>
      <c r="L284" t="s">
        <v>18</v>
      </c>
      <c r="M284" t="s">
        <v>17</v>
      </c>
    </row>
    <row r="285" spans="1:13" x14ac:dyDescent="0.25">
      <c r="A285">
        <v>24</v>
      </c>
      <c r="B285" t="s">
        <v>12</v>
      </c>
      <c r="C285" t="s">
        <v>13</v>
      </c>
      <c r="D285" t="s">
        <v>24</v>
      </c>
      <c r="E285" t="s">
        <v>28</v>
      </c>
      <c r="F285" t="s">
        <v>20</v>
      </c>
      <c r="G285">
        <v>3</v>
      </c>
      <c r="H285">
        <v>12.8893</v>
      </c>
      <c r="I285">
        <v>77.639899999999997</v>
      </c>
      <c r="J285">
        <v>560068</v>
      </c>
      <c r="K285" t="s">
        <v>17</v>
      </c>
      <c r="L285" t="s">
        <v>18</v>
      </c>
      <c r="M285" t="s">
        <v>17</v>
      </c>
    </row>
    <row r="286" spans="1:13" x14ac:dyDescent="0.25">
      <c r="A286">
        <v>26</v>
      </c>
      <c r="B286" t="s">
        <v>12</v>
      </c>
      <c r="C286" t="s">
        <v>23</v>
      </c>
      <c r="D286" t="s">
        <v>24</v>
      </c>
      <c r="E286" t="s">
        <v>27</v>
      </c>
      <c r="F286" t="s">
        <v>16</v>
      </c>
      <c r="G286">
        <v>2</v>
      </c>
      <c r="H286">
        <v>12.982799999999999</v>
      </c>
      <c r="I286">
        <v>77.613100000000003</v>
      </c>
      <c r="J286">
        <v>560042</v>
      </c>
      <c r="K286" t="s">
        <v>30</v>
      </c>
      <c r="L286" t="s">
        <v>18</v>
      </c>
      <c r="M286" t="s">
        <v>30</v>
      </c>
    </row>
    <row r="287" spans="1:13" x14ac:dyDescent="0.25">
      <c r="A287">
        <v>26</v>
      </c>
      <c r="B287" t="s">
        <v>12</v>
      </c>
      <c r="C287" t="s">
        <v>13</v>
      </c>
      <c r="D287" t="s">
        <v>14</v>
      </c>
      <c r="E287" t="s">
        <v>15</v>
      </c>
      <c r="F287" t="s">
        <v>29</v>
      </c>
      <c r="G287">
        <v>2</v>
      </c>
      <c r="H287">
        <v>12.9757</v>
      </c>
      <c r="I287">
        <v>77.558599999999998</v>
      </c>
      <c r="J287">
        <v>560023</v>
      </c>
      <c r="K287" t="s">
        <v>17</v>
      </c>
      <c r="L287" t="s">
        <v>18</v>
      </c>
      <c r="M287" t="s">
        <v>17</v>
      </c>
    </row>
    <row r="288" spans="1:13" x14ac:dyDescent="0.25">
      <c r="A288">
        <v>25</v>
      </c>
      <c r="B288" t="s">
        <v>12</v>
      </c>
      <c r="C288" t="s">
        <v>13</v>
      </c>
      <c r="D288" t="s">
        <v>14</v>
      </c>
      <c r="E288" t="s">
        <v>27</v>
      </c>
      <c r="F288" t="s">
        <v>20</v>
      </c>
      <c r="G288">
        <v>2</v>
      </c>
      <c r="H288">
        <v>12.9757</v>
      </c>
      <c r="I288">
        <v>77.558599999999998</v>
      </c>
      <c r="J288">
        <v>560023</v>
      </c>
      <c r="K288" t="s">
        <v>17</v>
      </c>
      <c r="L288" t="s">
        <v>18</v>
      </c>
      <c r="M288" t="s">
        <v>17</v>
      </c>
    </row>
    <row r="289" spans="1:13" x14ac:dyDescent="0.25">
      <c r="A289">
        <v>28</v>
      </c>
      <c r="B289" t="s">
        <v>12</v>
      </c>
      <c r="C289" t="s">
        <v>23</v>
      </c>
      <c r="D289" t="s">
        <v>24</v>
      </c>
      <c r="E289" t="s">
        <v>28</v>
      </c>
      <c r="F289" t="s">
        <v>20</v>
      </c>
      <c r="G289">
        <v>5</v>
      </c>
      <c r="H289">
        <v>12.9757</v>
      </c>
      <c r="I289">
        <v>77.558599999999998</v>
      </c>
      <c r="J289">
        <v>560023</v>
      </c>
      <c r="K289" t="s">
        <v>30</v>
      </c>
      <c r="L289" t="s">
        <v>22</v>
      </c>
      <c r="M289" t="s">
        <v>30</v>
      </c>
    </row>
    <row r="290" spans="1:13" x14ac:dyDescent="0.25">
      <c r="A290">
        <v>25</v>
      </c>
      <c r="B290" t="s">
        <v>12</v>
      </c>
      <c r="C290" t="s">
        <v>13</v>
      </c>
      <c r="D290" t="s">
        <v>14</v>
      </c>
      <c r="E290" t="s">
        <v>15</v>
      </c>
      <c r="F290" t="s">
        <v>16</v>
      </c>
      <c r="G290">
        <v>3</v>
      </c>
      <c r="H290">
        <v>13.073399999999999</v>
      </c>
      <c r="I290">
        <v>77.546400000000006</v>
      </c>
      <c r="J290">
        <v>560014</v>
      </c>
      <c r="K290" t="s">
        <v>17</v>
      </c>
      <c r="L290" t="s">
        <v>18</v>
      </c>
      <c r="M290" t="s">
        <v>17</v>
      </c>
    </row>
    <row r="291" spans="1:13" x14ac:dyDescent="0.25">
      <c r="A291">
        <v>20</v>
      </c>
      <c r="B291" t="s">
        <v>12</v>
      </c>
      <c r="C291" t="s">
        <v>13</v>
      </c>
      <c r="D291" t="s">
        <v>14</v>
      </c>
      <c r="E291" t="s">
        <v>15</v>
      </c>
      <c r="F291" t="s">
        <v>20</v>
      </c>
      <c r="G291">
        <v>2</v>
      </c>
      <c r="H291">
        <v>13.073399999999999</v>
      </c>
      <c r="I291">
        <v>77.546400000000006</v>
      </c>
      <c r="J291">
        <v>560014</v>
      </c>
      <c r="K291" t="s">
        <v>17</v>
      </c>
      <c r="L291" t="s">
        <v>18</v>
      </c>
      <c r="M291" t="s">
        <v>17</v>
      </c>
    </row>
    <row r="292" spans="1:13" x14ac:dyDescent="0.25">
      <c r="A292">
        <v>27</v>
      </c>
      <c r="B292" t="s">
        <v>12</v>
      </c>
      <c r="C292" t="s">
        <v>23</v>
      </c>
      <c r="D292" t="s">
        <v>26</v>
      </c>
      <c r="E292" t="s">
        <v>25</v>
      </c>
      <c r="F292" t="s">
        <v>20</v>
      </c>
      <c r="G292">
        <v>6</v>
      </c>
      <c r="H292">
        <v>13.073399999999999</v>
      </c>
      <c r="I292">
        <v>77.546400000000006</v>
      </c>
      <c r="J292">
        <v>560014</v>
      </c>
      <c r="K292" t="s">
        <v>30</v>
      </c>
      <c r="L292" t="s">
        <v>18</v>
      </c>
      <c r="M292" t="s">
        <v>30</v>
      </c>
    </row>
    <row r="293" spans="1:13" x14ac:dyDescent="0.25">
      <c r="A293">
        <v>25</v>
      </c>
      <c r="B293" t="s">
        <v>12</v>
      </c>
      <c r="C293" t="s">
        <v>23</v>
      </c>
      <c r="D293" t="s">
        <v>24</v>
      </c>
      <c r="E293" t="s">
        <v>28</v>
      </c>
      <c r="F293" t="s">
        <v>20</v>
      </c>
      <c r="G293">
        <v>3</v>
      </c>
      <c r="H293">
        <v>13.0626</v>
      </c>
      <c r="I293">
        <v>77.528400000000005</v>
      </c>
      <c r="J293">
        <v>560015</v>
      </c>
      <c r="K293" t="s">
        <v>30</v>
      </c>
      <c r="L293" t="s">
        <v>18</v>
      </c>
      <c r="M293" t="s">
        <v>30</v>
      </c>
    </row>
    <row r="294" spans="1:13" x14ac:dyDescent="0.25">
      <c r="A294">
        <v>24</v>
      </c>
      <c r="B294" t="s">
        <v>12</v>
      </c>
      <c r="C294" t="s">
        <v>13</v>
      </c>
      <c r="D294" t="s">
        <v>14</v>
      </c>
      <c r="E294" t="s">
        <v>15</v>
      </c>
      <c r="F294" t="s">
        <v>16</v>
      </c>
      <c r="G294">
        <v>5</v>
      </c>
      <c r="H294">
        <v>13.0626</v>
      </c>
      <c r="I294">
        <v>77.528400000000005</v>
      </c>
      <c r="J294">
        <v>560015</v>
      </c>
      <c r="K294" t="s">
        <v>30</v>
      </c>
      <c r="L294" t="s">
        <v>22</v>
      </c>
      <c r="M294" t="s">
        <v>30</v>
      </c>
    </row>
    <row r="295" spans="1:13" x14ac:dyDescent="0.25">
      <c r="A295">
        <v>25</v>
      </c>
      <c r="B295" t="s">
        <v>12</v>
      </c>
      <c r="C295" t="s">
        <v>23</v>
      </c>
      <c r="D295" t="s">
        <v>24</v>
      </c>
      <c r="E295" t="s">
        <v>25</v>
      </c>
      <c r="F295" t="s">
        <v>20</v>
      </c>
      <c r="G295">
        <v>1</v>
      </c>
      <c r="H295">
        <v>12.977</v>
      </c>
      <c r="I295">
        <v>77.577299999999994</v>
      </c>
      <c r="J295">
        <v>560009</v>
      </c>
      <c r="K295" t="s">
        <v>30</v>
      </c>
      <c r="L295" t="s">
        <v>22</v>
      </c>
      <c r="M295" t="s">
        <v>30</v>
      </c>
    </row>
    <row r="296" spans="1:13" x14ac:dyDescent="0.25">
      <c r="A296">
        <v>25</v>
      </c>
      <c r="B296" t="s">
        <v>12</v>
      </c>
      <c r="C296" t="s">
        <v>31</v>
      </c>
      <c r="D296" t="s">
        <v>24</v>
      </c>
      <c r="E296" t="s">
        <v>28</v>
      </c>
      <c r="F296" t="s">
        <v>16</v>
      </c>
      <c r="G296">
        <v>3</v>
      </c>
      <c r="H296">
        <v>12.997999999999999</v>
      </c>
      <c r="I296">
        <v>77.622699999999995</v>
      </c>
      <c r="J296">
        <v>560005</v>
      </c>
      <c r="K296" t="s">
        <v>30</v>
      </c>
      <c r="L296" t="s">
        <v>22</v>
      </c>
      <c r="M296" t="s">
        <v>30</v>
      </c>
    </row>
    <row r="297" spans="1:13" x14ac:dyDescent="0.25">
      <c r="A297">
        <v>24</v>
      </c>
      <c r="B297" t="s">
        <v>12</v>
      </c>
      <c r="C297" t="s">
        <v>23</v>
      </c>
      <c r="D297" t="s">
        <v>14</v>
      </c>
      <c r="E297" t="s">
        <v>19</v>
      </c>
      <c r="F297" t="s">
        <v>29</v>
      </c>
      <c r="G297">
        <v>5</v>
      </c>
      <c r="H297">
        <v>13.0626</v>
      </c>
      <c r="I297">
        <v>77.528400000000005</v>
      </c>
      <c r="J297">
        <v>560015</v>
      </c>
      <c r="K297" t="s">
        <v>17</v>
      </c>
      <c r="L297" t="s">
        <v>18</v>
      </c>
      <c r="M297" t="s">
        <v>17</v>
      </c>
    </row>
    <row r="298" spans="1:13" x14ac:dyDescent="0.25">
      <c r="A298">
        <v>24</v>
      </c>
      <c r="B298" t="s">
        <v>21</v>
      </c>
      <c r="C298" t="s">
        <v>13</v>
      </c>
      <c r="D298" t="s">
        <v>14</v>
      </c>
      <c r="E298" t="s">
        <v>15</v>
      </c>
      <c r="F298" t="s">
        <v>16</v>
      </c>
      <c r="G298">
        <v>3</v>
      </c>
      <c r="H298">
        <v>13.0626</v>
      </c>
      <c r="I298">
        <v>77.528400000000005</v>
      </c>
      <c r="J298">
        <v>560015</v>
      </c>
      <c r="K298" t="s">
        <v>17</v>
      </c>
      <c r="L298" t="s">
        <v>18</v>
      </c>
      <c r="M298" t="s">
        <v>17</v>
      </c>
    </row>
    <row r="299" spans="1:13" x14ac:dyDescent="0.25">
      <c r="A299">
        <v>22</v>
      </c>
      <c r="B299" t="s">
        <v>21</v>
      </c>
      <c r="C299" t="s">
        <v>13</v>
      </c>
      <c r="D299" t="s">
        <v>24</v>
      </c>
      <c r="E299" t="s">
        <v>27</v>
      </c>
      <c r="F299" t="s">
        <v>20</v>
      </c>
      <c r="G299">
        <v>1</v>
      </c>
      <c r="H299">
        <v>13.0138</v>
      </c>
      <c r="I299">
        <v>77.587699999999998</v>
      </c>
      <c r="J299">
        <v>560006</v>
      </c>
      <c r="K299" t="s">
        <v>17</v>
      </c>
      <c r="L299" t="s">
        <v>18</v>
      </c>
      <c r="M299" t="s">
        <v>17</v>
      </c>
    </row>
    <row r="300" spans="1:13" x14ac:dyDescent="0.25">
      <c r="A300">
        <v>28</v>
      </c>
      <c r="B300" t="s">
        <v>21</v>
      </c>
      <c r="C300" t="s">
        <v>13</v>
      </c>
      <c r="D300" t="s">
        <v>24</v>
      </c>
      <c r="E300" t="s">
        <v>28</v>
      </c>
      <c r="F300" t="s">
        <v>16</v>
      </c>
      <c r="G300">
        <v>2</v>
      </c>
      <c r="H300">
        <v>13.0138</v>
      </c>
      <c r="I300">
        <v>77.587699999999998</v>
      </c>
      <c r="J300">
        <v>560006</v>
      </c>
      <c r="K300" t="s">
        <v>30</v>
      </c>
      <c r="L300" t="s">
        <v>22</v>
      </c>
      <c r="M300" t="s">
        <v>30</v>
      </c>
    </row>
    <row r="301" spans="1:13" x14ac:dyDescent="0.25">
      <c r="A301">
        <v>25</v>
      </c>
      <c r="B301" t="s">
        <v>12</v>
      </c>
      <c r="C301" t="s">
        <v>13</v>
      </c>
      <c r="D301" t="s">
        <v>24</v>
      </c>
      <c r="E301" t="s">
        <v>25</v>
      </c>
      <c r="F301" t="s">
        <v>16</v>
      </c>
      <c r="G301">
        <v>6</v>
      </c>
      <c r="H301">
        <v>13.013999999999999</v>
      </c>
      <c r="I301">
        <v>77.565799999999996</v>
      </c>
      <c r="J301">
        <v>560012</v>
      </c>
      <c r="K301" t="s">
        <v>30</v>
      </c>
      <c r="L301" t="s">
        <v>22</v>
      </c>
      <c r="M301" t="s">
        <v>30</v>
      </c>
    </row>
    <row r="302" spans="1:13" x14ac:dyDescent="0.25">
      <c r="A302">
        <v>22</v>
      </c>
      <c r="B302" t="s">
        <v>21</v>
      </c>
      <c r="C302" t="s">
        <v>13</v>
      </c>
      <c r="D302" t="s">
        <v>14</v>
      </c>
      <c r="E302" t="s">
        <v>19</v>
      </c>
      <c r="F302" t="s">
        <v>16</v>
      </c>
      <c r="G302">
        <v>3</v>
      </c>
      <c r="H302">
        <v>12.9551</v>
      </c>
      <c r="I302">
        <v>77.659300000000002</v>
      </c>
      <c r="J302">
        <v>560017</v>
      </c>
      <c r="K302" t="s">
        <v>17</v>
      </c>
      <c r="L302" t="s">
        <v>22</v>
      </c>
      <c r="M302" t="s">
        <v>17</v>
      </c>
    </row>
    <row r="303" spans="1:13" x14ac:dyDescent="0.25">
      <c r="A303">
        <v>22</v>
      </c>
      <c r="B303" t="s">
        <v>12</v>
      </c>
      <c r="C303" t="s">
        <v>13</v>
      </c>
      <c r="D303" t="s">
        <v>14</v>
      </c>
      <c r="E303" t="s">
        <v>15</v>
      </c>
      <c r="F303" t="s">
        <v>20</v>
      </c>
      <c r="G303">
        <v>6</v>
      </c>
      <c r="H303">
        <v>12.9473</v>
      </c>
      <c r="I303">
        <v>77.561599999999999</v>
      </c>
      <c r="J303">
        <v>560019</v>
      </c>
      <c r="K303" t="s">
        <v>17</v>
      </c>
      <c r="L303" t="s">
        <v>18</v>
      </c>
      <c r="M303" t="s">
        <v>17</v>
      </c>
    </row>
    <row r="304" spans="1:13" x14ac:dyDescent="0.25">
      <c r="A304">
        <v>22</v>
      </c>
      <c r="B304" t="s">
        <v>21</v>
      </c>
      <c r="C304" t="s">
        <v>13</v>
      </c>
      <c r="D304" t="s">
        <v>14</v>
      </c>
      <c r="E304" t="s">
        <v>19</v>
      </c>
      <c r="F304" t="s">
        <v>16</v>
      </c>
      <c r="G304">
        <v>4</v>
      </c>
      <c r="H304">
        <v>12.984999999999999</v>
      </c>
      <c r="I304">
        <v>77.553299999999993</v>
      </c>
      <c r="J304">
        <v>560010</v>
      </c>
      <c r="K304" t="s">
        <v>17</v>
      </c>
      <c r="L304" t="s">
        <v>18</v>
      </c>
      <c r="M304" t="s">
        <v>17</v>
      </c>
    </row>
    <row r="305" spans="1:13" x14ac:dyDescent="0.25">
      <c r="A305">
        <v>27</v>
      </c>
      <c r="B305" t="s">
        <v>12</v>
      </c>
      <c r="C305" t="s">
        <v>23</v>
      </c>
      <c r="D305" t="s">
        <v>24</v>
      </c>
      <c r="E305" t="s">
        <v>25</v>
      </c>
      <c r="F305" t="s">
        <v>16</v>
      </c>
      <c r="G305">
        <v>2</v>
      </c>
      <c r="H305">
        <v>12.9299</v>
      </c>
      <c r="I305">
        <v>77.684799999999996</v>
      </c>
      <c r="J305">
        <v>560103</v>
      </c>
      <c r="K305" t="s">
        <v>17</v>
      </c>
      <c r="L305" t="s">
        <v>18</v>
      </c>
      <c r="M305" t="s">
        <v>17</v>
      </c>
    </row>
    <row r="306" spans="1:13" x14ac:dyDescent="0.25">
      <c r="A306">
        <v>22</v>
      </c>
      <c r="B306" t="s">
        <v>21</v>
      </c>
      <c r="C306" t="s">
        <v>13</v>
      </c>
      <c r="D306" t="s">
        <v>14</v>
      </c>
      <c r="E306" t="s">
        <v>15</v>
      </c>
      <c r="F306" t="s">
        <v>20</v>
      </c>
      <c r="G306">
        <v>3</v>
      </c>
      <c r="H306">
        <v>12.977</v>
      </c>
      <c r="I306">
        <v>77.577299999999994</v>
      </c>
      <c r="J306">
        <v>560009</v>
      </c>
      <c r="K306" t="s">
        <v>17</v>
      </c>
      <c r="L306" t="s">
        <v>18</v>
      </c>
      <c r="M306" t="s">
        <v>17</v>
      </c>
    </row>
    <row r="307" spans="1:13" x14ac:dyDescent="0.25">
      <c r="A307">
        <v>24</v>
      </c>
      <c r="B307" t="s">
        <v>12</v>
      </c>
      <c r="C307" t="s">
        <v>13</v>
      </c>
      <c r="D307" t="s">
        <v>14</v>
      </c>
      <c r="E307" t="s">
        <v>15</v>
      </c>
      <c r="F307" t="s">
        <v>16</v>
      </c>
      <c r="G307">
        <v>3</v>
      </c>
      <c r="H307">
        <v>12.982799999999999</v>
      </c>
      <c r="I307">
        <v>77.613100000000003</v>
      </c>
      <c r="J307">
        <v>560042</v>
      </c>
      <c r="K307" t="s">
        <v>17</v>
      </c>
      <c r="L307" t="s">
        <v>18</v>
      </c>
      <c r="M307" t="s">
        <v>17</v>
      </c>
    </row>
    <row r="308" spans="1:13" x14ac:dyDescent="0.25">
      <c r="A308">
        <v>23</v>
      </c>
      <c r="B308" t="s">
        <v>12</v>
      </c>
      <c r="C308" t="s">
        <v>13</v>
      </c>
      <c r="D308" t="s">
        <v>14</v>
      </c>
      <c r="E308" t="s">
        <v>15</v>
      </c>
      <c r="F308" t="s">
        <v>16</v>
      </c>
      <c r="G308">
        <v>2</v>
      </c>
      <c r="H308">
        <v>12.976599999999999</v>
      </c>
      <c r="I308">
        <v>77.599299999999999</v>
      </c>
      <c r="J308">
        <v>560001</v>
      </c>
      <c r="K308" t="s">
        <v>17</v>
      </c>
      <c r="L308" t="s">
        <v>18</v>
      </c>
      <c r="M308" t="s">
        <v>17</v>
      </c>
    </row>
    <row r="309" spans="1:13" x14ac:dyDescent="0.25">
      <c r="A309">
        <v>23</v>
      </c>
      <c r="B309" t="s">
        <v>12</v>
      </c>
      <c r="C309" t="s">
        <v>13</v>
      </c>
      <c r="D309" t="s">
        <v>14</v>
      </c>
      <c r="E309" t="s">
        <v>15</v>
      </c>
      <c r="F309" t="s">
        <v>16</v>
      </c>
      <c r="G309">
        <v>4</v>
      </c>
      <c r="H309">
        <v>12.9854</v>
      </c>
      <c r="I309">
        <v>77.708100000000002</v>
      </c>
      <c r="J309">
        <v>560048</v>
      </c>
      <c r="K309" t="s">
        <v>17</v>
      </c>
      <c r="L309" t="s">
        <v>18</v>
      </c>
      <c r="M309" t="s">
        <v>17</v>
      </c>
    </row>
    <row r="310" spans="1:13" x14ac:dyDescent="0.25">
      <c r="A310">
        <v>22</v>
      </c>
      <c r="B310" t="s">
        <v>12</v>
      </c>
      <c r="C310" t="s">
        <v>13</v>
      </c>
      <c r="D310" t="s">
        <v>14</v>
      </c>
      <c r="E310" t="s">
        <v>15</v>
      </c>
      <c r="F310" t="s">
        <v>16</v>
      </c>
      <c r="G310">
        <v>5</v>
      </c>
      <c r="H310">
        <v>12.984999999999999</v>
      </c>
      <c r="I310">
        <v>77.553299999999993</v>
      </c>
      <c r="J310">
        <v>560010</v>
      </c>
      <c r="K310" t="s">
        <v>17</v>
      </c>
      <c r="L310" t="s">
        <v>18</v>
      </c>
      <c r="M310" t="s">
        <v>17</v>
      </c>
    </row>
    <row r="311" spans="1:13" x14ac:dyDescent="0.25">
      <c r="A311">
        <v>23</v>
      </c>
      <c r="B311" t="s">
        <v>21</v>
      </c>
      <c r="C311" t="s">
        <v>13</v>
      </c>
      <c r="D311" t="s">
        <v>14</v>
      </c>
      <c r="E311" t="s">
        <v>19</v>
      </c>
      <c r="F311" t="s">
        <v>16</v>
      </c>
      <c r="G311">
        <v>2</v>
      </c>
      <c r="H311">
        <v>12.977</v>
      </c>
      <c r="I311">
        <v>77.577299999999994</v>
      </c>
      <c r="J311">
        <v>560009</v>
      </c>
      <c r="K311" t="s">
        <v>17</v>
      </c>
      <c r="L311" t="s">
        <v>22</v>
      </c>
      <c r="M311" t="s">
        <v>17</v>
      </c>
    </row>
    <row r="312" spans="1:13" x14ac:dyDescent="0.25">
      <c r="A312">
        <v>32</v>
      </c>
      <c r="B312" t="s">
        <v>21</v>
      </c>
      <c r="C312" t="s">
        <v>23</v>
      </c>
      <c r="D312" t="s">
        <v>24</v>
      </c>
      <c r="E312" t="s">
        <v>25</v>
      </c>
      <c r="F312" t="s">
        <v>20</v>
      </c>
      <c r="G312">
        <v>5</v>
      </c>
      <c r="H312">
        <v>12.903700000000001</v>
      </c>
      <c r="I312">
        <v>77.537599999999998</v>
      </c>
      <c r="J312">
        <v>560061</v>
      </c>
      <c r="K312" t="s">
        <v>17</v>
      </c>
      <c r="L312" t="s">
        <v>18</v>
      </c>
      <c r="M312" t="s">
        <v>17</v>
      </c>
    </row>
    <row r="313" spans="1:13" x14ac:dyDescent="0.25">
      <c r="A313">
        <v>25</v>
      </c>
      <c r="B313" t="s">
        <v>12</v>
      </c>
      <c r="C313" t="s">
        <v>23</v>
      </c>
      <c r="D313" t="s">
        <v>14</v>
      </c>
      <c r="E313" t="s">
        <v>15</v>
      </c>
      <c r="F313" t="s">
        <v>16</v>
      </c>
      <c r="G313">
        <v>2</v>
      </c>
      <c r="H313">
        <v>12.8834</v>
      </c>
      <c r="I313">
        <v>77.548599999999993</v>
      </c>
      <c r="J313">
        <v>560062</v>
      </c>
      <c r="K313" t="s">
        <v>17</v>
      </c>
      <c r="L313" t="s">
        <v>18</v>
      </c>
      <c r="M313" t="s">
        <v>17</v>
      </c>
    </row>
    <row r="314" spans="1:13" x14ac:dyDescent="0.25">
      <c r="A314">
        <v>28</v>
      </c>
      <c r="B314" t="s">
        <v>21</v>
      </c>
      <c r="C314" t="s">
        <v>13</v>
      </c>
      <c r="D314" t="s">
        <v>26</v>
      </c>
      <c r="E314" t="s">
        <v>27</v>
      </c>
      <c r="F314" t="s">
        <v>16</v>
      </c>
      <c r="G314">
        <v>2</v>
      </c>
      <c r="H314">
        <v>12.914899999999999</v>
      </c>
      <c r="I314">
        <v>77.563500000000005</v>
      </c>
      <c r="J314">
        <v>560070</v>
      </c>
      <c r="K314" t="s">
        <v>17</v>
      </c>
      <c r="L314" t="s">
        <v>18</v>
      </c>
      <c r="M314" t="s">
        <v>17</v>
      </c>
    </row>
    <row r="315" spans="1:13" x14ac:dyDescent="0.25">
      <c r="A315">
        <v>21</v>
      </c>
      <c r="B315" t="s">
        <v>12</v>
      </c>
      <c r="C315" t="s">
        <v>13</v>
      </c>
      <c r="D315" t="s">
        <v>14</v>
      </c>
      <c r="E315" t="s">
        <v>15</v>
      </c>
      <c r="F315" t="s">
        <v>16</v>
      </c>
      <c r="G315">
        <v>3</v>
      </c>
      <c r="H315">
        <v>12.914899999999999</v>
      </c>
      <c r="I315">
        <v>77.563500000000005</v>
      </c>
      <c r="J315">
        <v>560070</v>
      </c>
      <c r="K315" t="s">
        <v>17</v>
      </c>
      <c r="L315" t="s">
        <v>18</v>
      </c>
      <c r="M315" t="s">
        <v>17</v>
      </c>
    </row>
    <row r="316" spans="1:13" x14ac:dyDescent="0.25">
      <c r="A316">
        <v>24</v>
      </c>
      <c r="B316" t="s">
        <v>21</v>
      </c>
      <c r="C316" t="s">
        <v>13</v>
      </c>
      <c r="D316" t="s">
        <v>14</v>
      </c>
      <c r="E316" t="s">
        <v>15</v>
      </c>
      <c r="F316" t="s">
        <v>16</v>
      </c>
      <c r="G316">
        <v>2</v>
      </c>
      <c r="H316">
        <v>12.970599999999999</v>
      </c>
      <c r="I316">
        <v>77.652900000000002</v>
      </c>
      <c r="J316">
        <v>560075</v>
      </c>
      <c r="K316" t="s">
        <v>17</v>
      </c>
      <c r="L316" t="s">
        <v>18</v>
      </c>
      <c r="M316" t="s">
        <v>17</v>
      </c>
    </row>
    <row r="317" spans="1:13" x14ac:dyDescent="0.25">
      <c r="A317">
        <v>26</v>
      </c>
      <c r="B317" t="s">
        <v>12</v>
      </c>
      <c r="C317" t="s">
        <v>23</v>
      </c>
      <c r="D317" t="s">
        <v>26</v>
      </c>
      <c r="E317" t="s">
        <v>27</v>
      </c>
      <c r="F317" t="s">
        <v>20</v>
      </c>
      <c r="G317">
        <v>5</v>
      </c>
      <c r="H317">
        <v>12.970599999999999</v>
      </c>
      <c r="I317">
        <v>77.652900000000002</v>
      </c>
      <c r="J317">
        <v>560075</v>
      </c>
      <c r="K317" t="s">
        <v>30</v>
      </c>
      <c r="L317" t="s">
        <v>22</v>
      </c>
      <c r="M317" t="s">
        <v>30</v>
      </c>
    </row>
    <row r="318" spans="1:13" x14ac:dyDescent="0.25">
      <c r="A318">
        <v>32</v>
      </c>
      <c r="B318" t="s">
        <v>21</v>
      </c>
      <c r="C318" t="s">
        <v>23</v>
      </c>
      <c r="D318" t="s">
        <v>24</v>
      </c>
      <c r="E318" t="s">
        <v>28</v>
      </c>
      <c r="F318" t="s">
        <v>20</v>
      </c>
      <c r="G318">
        <v>3</v>
      </c>
      <c r="H318">
        <v>12.970599999999999</v>
      </c>
      <c r="I318">
        <v>77.652900000000002</v>
      </c>
      <c r="J318">
        <v>560075</v>
      </c>
      <c r="K318" t="s">
        <v>17</v>
      </c>
      <c r="L318" t="s">
        <v>18</v>
      </c>
      <c r="M318" t="s">
        <v>17</v>
      </c>
    </row>
    <row r="319" spans="1:13" x14ac:dyDescent="0.25">
      <c r="A319">
        <v>29</v>
      </c>
      <c r="B319" t="s">
        <v>21</v>
      </c>
      <c r="C319" t="s">
        <v>13</v>
      </c>
      <c r="D319" t="s">
        <v>26</v>
      </c>
      <c r="E319" t="s">
        <v>25</v>
      </c>
      <c r="F319" t="s">
        <v>20</v>
      </c>
      <c r="G319">
        <v>6</v>
      </c>
      <c r="H319">
        <v>12.884499999999999</v>
      </c>
      <c r="I319">
        <v>77.6036</v>
      </c>
      <c r="J319">
        <v>560076</v>
      </c>
      <c r="K319" t="s">
        <v>17</v>
      </c>
      <c r="L319" t="s">
        <v>18</v>
      </c>
      <c r="M319" t="s">
        <v>17</v>
      </c>
    </row>
    <row r="320" spans="1:13" x14ac:dyDescent="0.25">
      <c r="A320">
        <v>21</v>
      </c>
      <c r="B320" t="s">
        <v>21</v>
      </c>
      <c r="C320" t="s">
        <v>13</v>
      </c>
      <c r="D320" t="s">
        <v>14</v>
      </c>
      <c r="E320" t="s">
        <v>15</v>
      </c>
      <c r="F320" t="s">
        <v>20</v>
      </c>
      <c r="G320">
        <v>5</v>
      </c>
      <c r="H320">
        <v>12.978300000000001</v>
      </c>
      <c r="I320">
        <v>77.640799999999999</v>
      </c>
      <c r="J320">
        <v>560038</v>
      </c>
      <c r="K320" t="s">
        <v>17</v>
      </c>
      <c r="L320" t="s">
        <v>18</v>
      </c>
      <c r="M320" t="s">
        <v>17</v>
      </c>
    </row>
    <row r="321" spans="1:13" x14ac:dyDescent="0.25">
      <c r="A321">
        <v>24</v>
      </c>
      <c r="B321" t="s">
        <v>12</v>
      </c>
      <c r="C321" t="s">
        <v>13</v>
      </c>
      <c r="D321" t="s">
        <v>26</v>
      </c>
      <c r="E321" t="s">
        <v>28</v>
      </c>
      <c r="F321" t="s">
        <v>16</v>
      </c>
      <c r="G321">
        <v>3</v>
      </c>
      <c r="H321">
        <v>13.010300000000001</v>
      </c>
      <c r="I321">
        <v>77.579599999999999</v>
      </c>
      <c r="J321">
        <v>560080</v>
      </c>
      <c r="K321" t="s">
        <v>30</v>
      </c>
      <c r="L321" t="s">
        <v>22</v>
      </c>
      <c r="M321" t="s">
        <v>30</v>
      </c>
    </row>
    <row r="322" spans="1:13" x14ac:dyDescent="0.25">
      <c r="A322">
        <v>26</v>
      </c>
      <c r="B322" t="s">
        <v>21</v>
      </c>
      <c r="C322" t="s">
        <v>31</v>
      </c>
      <c r="D322" t="s">
        <v>26</v>
      </c>
      <c r="E322" t="s">
        <v>25</v>
      </c>
      <c r="F322" t="s">
        <v>16</v>
      </c>
      <c r="G322">
        <v>2</v>
      </c>
      <c r="H322">
        <v>13.010300000000001</v>
      </c>
      <c r="I322">
        <v>77.579599999999999</v>
      </c>
      <c r="J322">
        <v>560080</v>
      </c>
      <c r="K322" t="s">
        <v>17</v>
      </c>
      <c r="L322" t="s">
        <v>18</v>
      </c>
      <c r="M322" t="s">
        <v>17</v>
      </c>
    </row>
    <row r="323" spans="1:13" x14ac:dyDescent="0.25">
      <c r="A323">
        <v>21</v>
      </c>
      <c r="B323" t="s">
        <v>21</v>
      </c>
      <c r="C323" t="s">
        <v>23</v>
      </c>
      <c r="D323" t="s">
        <v>24</v>
      </c>
      <c r="E323" t="s">
        <v>25</v>
      </c>
      <c r="F323" t="s">
        <v>29</v>
      </c>
      <c r="G323">
        <v>3</v>
      </c>
      <c r="H323">
        <v>12.9306</v>
      </c>
      <c r="I323">
        <v>77.543400000000005</v>
      </c>
      <c r="J323">
        <v>560085</v>
      </c>
      <c r="K323" t="s">
        <v>17</v>
      </c>
      <c r="L323" t="s">
        <v>18</v>
      </c>
      <c r="M323" t="s">
        <v>17</v>
      </c>
    </row>
    <row r="324" spans="1:13" x14ac:dyDescent="0.25">
      <c r="A324">
        <v>29</v>
      </c>
      <c r="B324" t="s">
        <v>21</v>
      </c>
      <c r="C324" t="s">
        <v>13</v>
      </c>
      <c r="D324" t="s">
        <v>24</v>
      </c>
      <c r="E324" t="s">
        <v>28</v>
      </c>
      <c r="F324" t="s">
        <v>20</v>
      </c>
      <c r="G324">
        <v>3</v>
      </c>
      <c r="H324">
        <v>13.0641</v>
      </c>
      <c r="I324">
        <v>77.593100000000007</v>
      </c>
      <c r="J324">
        <v>560092</v>
      </c>
      <c r="K324" t="s">
        <v>30</v>
      </c>
      <c r="L324" t="s">
        <v>22</v>
      </c>
      <c r="M324" t="s">
        <v>30</v>
      </c>
    </row>
    <row r="325" spans="1:13" x14ac:dyDescent="0.25">
      <c r="A325">
        <v>22</v>
      </c>
      <c r="B325" t="s">
        <v>21</v>
      </c>
      <c r="C325" t="s">
        <v>13</v>
      </c>
      <c r="D325" t="s">
        <v>14</v>
      </c>
      <c r="E325" t="s">
        <v>15</v>
      </c>
      <c r="F325" t="s">
        <v>20</v>
      </c>
      <c r="G325">
        <v>3</v>
      </c>
      <c r="H325">
        <v>13.0158</v>
      </c>
      <c r="I325">
        <v>77.539000000000001</v>
      </c>
      <c r="J325">
        <v>560096</v>
      </c>
      <c r="K325" t="s">
        <v>17</v>
      </c>
      <c r="L325" t="s">
        <v>18</v>
      </c>
      <c r="M325" t="s">
        <v>17</v>
      </c>
    </row>
    <row r="326" spans="1:13" x14ac:dyDescent="0.25">
      <c r="A326">
        <v>24</v>
      </c>
      <c r="B326" t="s">
        <v>21</v>
      </c>
      <c r="C326" t="s">
        <v>13</v>
      </c>
      <c r="D326" t="s">
        <v>14</v>
      </c>
      <c r="E326" t="s">
        <v>15</v>
      </c>
      <c r="F326" t="s">
        <v>20</v>
      </c>
      <c r="G326">
        <v>2</v>
      </c>
      <c r="H326">
        <v>12.956099999999999</v>
      </c>
      <c r="I326">
        <v>77.592100000000002</v>
      </c>
      <c r="J326">
        <v>560027</v>
      </c>
      <c r="K326" t="s">
        <v>17</v>
      </c>
      <c r="L326" t="s">
        <v>18</v>
      </c>
      <c r="M326" t="s">
        <v>17</v>
      </c>
    </row>
    <row r="327" spans="1:13" x14ac:dyDescent="0.25">
      <c r="A327">
        <v>27</v>
      </c>
      <c r="B327" t="s">
        <v>21</v>
      </c>
      <c r="C327" t="s">
        <v>23</v>
      </c>
      <c r="D327" t="s">
        <v>24</v>
      </c>
      <c r="E327" t="s">
        <v>28</v>
      </c>
      <c r="F327" t="s">
        <v>20</v>
      </c>
      <c r="G327">
        <v>2</v>
      </c>
      <c r="H327">
        <v>12.884499999999999</v>
      </c>
      <c r="I327">
        <v>77.6036</v>
      </c>
      <c r="J327">
        <v>560076</v>
      </c>
      <c r="K327" t="s">
        <v>17</v>
      </c>
      <c r="L327" t="s">
        <v>18</v>
      </c>
      <c r="M327" t="s">
        <v>17</v>
      </c>
    </row>
    <row r="328" spans="1:13" x14ac:dyDescent="0.25">
      <c r="A328">
        <v>23</v>
      </c>
      <c r="B328" t="s">
        <v>12</v>
      </c>
      <c r="C328" t="s">
        <v>13</v>
      </c>
      <c r="D328" t="s">
        <v>14</v>
      </c>
      <c r="E328" t="s">
        <v>15</v>
      </c>
      <c r="F328" t="s">
        <v>16</v>
      </c>
      <c r="G328">
        <v>3</v>
      </c>
      <c r="H328">
        <v>12.9369</v>
      </c>
      <c r="I328">
        <v>77.640699999999995</v>
      </c>
      <c r="J328">
        <v>560095</v>
      </c>
      <c r="K328" t="s">
        <v>30</v>
      </c>
      <c r="L328" t="s">
        <v>18</v>
      </c>
      <c r="M328" t="s">
        <v>30</v>
      </c>
    </row>
    <row r="329" spans="1:13" x14ac:dyDescent="0.25">
      <c r="A329">
        <v>32</v>
      </c>
      <c r="B329" t="s">
        <v>21</v>
      </c>
      <c r="C329" t="s">
        <v>23</v>
      </c>
      <c r="D329" t="s">
        <v>24</v>
      </c>
      <c r="E329" t="s">
        <v>25</v>
      </c>
      <c r="F329" t="s">
        <v>16</v>
      </c>
      <c r="G329">
        <v>6</v>
      </c>
      <c r="H329">
        <v>12.9369</v>
      </c>
      <c r="I329">
        <v>77.640699999999995</v>
      </c>
      <c r="J329">
        <v>560095</v>
      </c>
      <c r="K329" t="s">
        <v>17</v>
      </c>
      <c r="L329" t="s">
        <v>18</v>
      </c>
      <c r="M329" t="s">
        <v>17</v>
      </c>
    </row>
    <row r="330" spans="1:13" x14ac:dyDescent="0.25">
      <c r="A330">
        <v>22</v>
      </c>
      <c r="B330" t="s">
        <v>12</v>
      </c>
      <c r="C330" t="s">
        <v>13</v>
      </c>
      <c r="D330" t="s">
        <v>14</v>
      </c>
      <c r="E330" t="s">
        <v>15</v>
      </c>
      <c r="F330" t="s">
        <v>20</v>
      </c>
      <c r="G330">
        <v>2</v>
      </c>
      <c r="H330">
        <v>12.9369</v>
      </c>
      <c r="I330">
        <v>77.640699999999995</v>
      </c>
      <c r="J330">
        <v>560095</v>
      </c>
      <c r="K330" t="s">
        <v>17</v>
      </c>
      <c r="L330" t="s">
        <v>18</v>
      </c>
      <c r="M330" t="s">
        <v>17</v>
      </c>
    </row>
    <row r="331" spans="1:13" x14ac:dyDescent="0.25">
      <c r="A331">
        <v>22</v>
      </c>
      <c r="B331" t="s">
        <v>12</v>
      </c>
      <c r="C331" t="s">
        <v>13</v>
      </c>
      <c r="D331" t="s">
        <v>24</v>
      </c>
      <c r="E331" t="s">
        <v>28</v>
      </c>
      <c r="F331" t="s">
        <v>20</v>
      </c>
      <c r="G331">
        <v>4</v>
      </c>
      <c r="H331">
        <v>12.884499999999999</v>
      </c>
      <c r="I331">
        <v>77.6036</v>
      </c>
      <c r="J331">
        <v>560076</v>
      </c>
      <c r="K331" t="s">
        <v>17</v>
      </c>
      <c r="L331" t="s">
        <v>18</v>
      </c>
      <c r="M331" t="s">
        <v>17</v>
      </c>
    </row>
    <row r="332" spans="1:13" x14ac:dyDescent="0.25">
      <c r="A332">
        <v>26</v>
      </c>
      <c r="B332" t="s">
        <v>21</v>
      </c>
      <c r="C332" t="s">
        <v>23</v>
      </c>
      <c r="D332" t="s">
        <v>24</v>
      </c>
      <c r="E332" t="s">
        <v>25</v>
      </c>
      <c r="F332" t="s">
        <v>20</v>
      </c>
      <c r="G332">
        <v>4</v>
      </c>
      <c r="H332">
        <v>12.9048</v>
      </c>
      <c r="I332">
        <v>77.682100000000005</v>
      </c>
      <c r="J332">
        <v>560036</v>
      </c>
      <c r="K332" t="s">
        <v>17</v>
      </c>
      <c r="L332" t="s">
        <v>18</v>
      </c>
      <c r="M332" t="s">
        <v>17</v>
      </c>
    </row>
    <row r="333" spans="1:13" x14ac:dyDescent="0.25">
      <c r="A333">
        <v>25</v>
      </c>
      <c r="B333" t="s">
        <v>12</v>
      </c>
      <c r="C333" t="s">
        <v>13</v>
      </c>
      <c r="D333" t="s">
        <v>14</v>
      </c>
      <c r="E333" t="s">
        <v>15</v>
      </c>
      <c r="F333" t="s">
        <v>29</v>
      </c>
      <c r="G333">
        <v>3</v>
      </c>
      <c r="H333">
        <v>12.9048</v>
      </c>
      <c r="I333">
        <v>77.682100000000005</v>
      </c>
      <c r="J333">
        <v>560036</v>
      </c>
      <c r="K333" t="s">
        <v>17</v>
      </c>
      <c r="L333" t="s">
        <v>18</v>
      </c>
      <c r="M333" t="s">
        <v>17</v>
      </c>
    </row>
    <row r="334" spans="1:13" x14ac:dyDescent="0.25">
      <c r="A334">
        <v>20</v>
      </c>
      <c r="B334" t="s">
        <v>21</v>
      </c>
      <c r="C334" t="s">
        <v>13</v>
      </c>
      <c r="D334" t="s">
        <v>14</v>
      </c>
      <c r="E334" t="s">
        <v>15</v>
      </c>
      <c r="F334" t="s">
        <v>20</v>
      </c>
      <c r="G334">
        <v>2</v>
      </c>
      <c r="H334">
        <v>12.9261</v>
      </c>
      <c r="I334">
        <v>77.622100000000003</v>
      </c>
      <c r="J334">
        <v>560034</v>
      </c>
      <c r="K334" t="s">
        <v>17</v>
      </c>
      <c r="L334" t="s">
        <v>18</v>
      </c>
      <c r="M334" t="s">
        <v>17</v>
      </c>
    </row>
    <row r="335" spans="1:13" x14ac:dyDescent="0.25">
      <c r="A335">
        <v>29</v>
      </c>
      <c r="B335" t="s">
        <v>21</v>
      </c>
      <c r="C335" t="s">
        <v>23</v>
      </c>
      <c r="D335" t="s">
        <v>24</v>
      </c>
      <c r="E335" t="s">
        <v>28</v>
      </c>
      <c r="F335" t="s">
        <v>20</v>
      </c>
      <c r="G335">
        <v>4</v>
      </c>
      <c r="H335">
        <v>12.9261</v>
      </c>
      <c r="I335">
        <v>77.622100000000003</v>
      </c>
      <c r="J335">
        <v>560034</v>
      </c>
      <c r="K335" t="s">
        <v>30</v>
      </c>
      <c r="L335" t="s">
        <v>22</v>
      </c>
      <c r="M335" t="s">
        <v>30</v>
      </c>
    </row>
    <row r="336" spans="1:13" x14ac:dyDescent="0.25">
      <c r="A336">
        <v>23</v>
      </c>
      <c r="B336" t="s">
        <v>12</v>
      </c>
      <c r="C336" t="s">
        <v>13</v>
      </c>
      <c r="D336" t="s">
        <v>14</v>
      </c>
      <c r="E336" t="s">
        <v>15</v>
      </c>
      <c r="F336" t="s">
        <v>20</v>
      </c>
      <c r="G336">
        <v>1</v>
      </c>
      <c r="H336">
        <v>12.977</v>
      </c>
      <c r="I336">
        <v>77.577299999999994</v>
      </c>
      <c r="J336">
        <v>560009</v>
      </c>
      <c r="K336" t="s">
        <v>17</v>
      </c>
      <c r="L336" t="s">
        <v>18</v>
      </c>
      <c r="M336" t="s">
        <v>17</v>
      </c>
    </row>
    <row r="337" spans="1:13" x14ac:dyDescent="0.25">
      <c r="A337">
        <v>25</v>
      </c>
      <c r="B337" t="s">
        <v>21</v>
      </c>
      <c r="C337" t="s">
        <v>13</v>
      </c>
      <c r="D337" t="s">
        <v>26</v>
      </c>
      <c r="E337" t="s">
        <v>25</v>
      </c>
      <c r="F337" t="s">
        <v>20</v>
      </c>
      <c r="G337">
        <v>2</v>
      </c>
      <c r="H337">
        <v>12.978300000000001</v>
      </c>
      <c r="I337">
        <v>77.640799999999999</v>
      </c>
      <c r="J337">
        <v>560038</v>
      </c>
      <c r="K337" t="s">
        <v>17</v>
      </c>
      <c r="L337" t="s">
        <v>18</v>
      </c>
      <c r="M337" t="s">
        <v>17</v>
      </c>
    </row>
    <row r="338" spans="1:13" x14ac:dyDescent="0.25">
      <c r="A338">
        <v>29</v>
      </c>
      <c r="B338" t="s">
        <v>12</v>
      </c>
      <c r="C338" t="s">
        <v>23</v>
      </c>
      <c r="D338" t="s">
        <v>24</v>
      </c>
      <c r="E338" t="s">
        <v>28</v>
      </c>
      <c r="F338" t="s">
        <v>20</v>
      </c>
      <c r="G338">
        <v>4</v>
      </c>
      <c r="H338">
        <v>12.978300000000001</v>
      </c>
      <c r="I338">
        <v>77.640799999999999</v>
      </c>
      <c r="J338">
        <v>560038</v>
      </c>
      <c r="K338" t="s">
        <v>30</v>
      </c>
      <c r="L338" t="s">
        <v>22</v>
      </c>
      <c r="M338" t="s">
        <v>30</v>
      </c>
    </row>
    <row r="339" spans="1:13" x14ac:dyDescent="0.25">
      <c r="A339">
        <v>27</v>
      </c>
      <c r="B339" t="s">
        <v>21</v>
      </c>
      <c r="C339" t="s">
        <v>23</v>
      </c>
      <c r="D339" t="s">
        <v>26</v>
      </c>
      <c r="E339" t="s">
        <v>28</v>
      </c>
      <c r="F339" t="s">
        <v>20</v>
      </c>
      <c r="G339">
        <v>6</v>
      </c>
      <c r="H339">
        <v>12.9217</v>
      </c>
      <c r="I339">
        <v>77.593599999999995</v>
      </c>
      <c r="J339">
        <v>560041</v>
      </c>
      <c r="K339" t="s">
        <v>30</v>
      </c>
      <c r="L339" t="s">
        <v>18</v>
      </c>
      <c r="M339" t="s">
        <v>30</v>
      </c>
    </row>
    <row r="340" spans="1:13" x14ac:dyDescent="0.25">
      <c r="A340">
        <v>25</v>
      </c>
      <c r="B340" t="s">
        <v>21</v>
      </c>
      <c r="C340" t="s">
        <v>13</v>
      </c>
      <c r="D340" t="s">
        <v>26</v>
      </c>
      <c r="E340" t="s">
        <v>27</v>
      </c>
      <c r="F340" t="s">
        <v>20</v>
      </c>
      <c r="G340">
        <v>3</v>
      </c>
      <c r="H340">
        <v>13.0206</v>
      </c>
      <c r="I340">
        <v>77.647900000000007</v>
      </c>
      <c r="J340">
        <v>560043</v>
      </c>
      <c r="K340" t="s">
        <v>17</v>
      </c>
      <c r="L340" t="s">
        <v>18</v>
      </c>
      <c r="M340" t="s">
        <v>17</v>
      </c>
    </row>
    <row r="341" spans="1:13" x14ac:dyDescent="0.25">
      <c r="A341">
        <v>21</v>
      </c>
      <c r="B341" t="s">
        <v>21</v>
      </c>
      <c r="C341" t="s">
        <v>13</v>
      </c>
      <c r="D341" t="s">
        <v>14</v>
      </c>
      <c r="E341" t="s">
        <v>15</v>
      </c>
      <c r="F341" t="s">
        <v>20</v>
      </c>
      <c r="G341">
        <v>2</v>
      </c>
      <c r="H341">
        <v>13.001200000000001</v>
      </c>
      <c r="I341">
        <v>77.599500000000006</v>
      </c>
      <c r="J341">
        <v>560046</v>
      </c>
      <c r="K341" t="s">
        <v>30</v>
      </c>
      <c r="L341" t="s">
        <v>22</v>
      </c>
      <c r="M341" t="s">
        <v>30</v>
      </c>
    </row>
    <row r="342" spans="1:13" x14ac:dyDescent="0.25">
      <c r="A342">
        <v>23</v>
      </c>
      <c r="B342" t="s">
        <v>21</v>
      </c>
      <c r="C342" t="s">
        <v>13</v>
      </c>
      <c r="D342" t="s">
        <v>14</v>
      </c>
      <c r="E342" t="s">
        <v>15</v>
      </c>
      <c r="F342" t="s">
        <v>20</v>
      </c>
      <c r="G342">
        <v>3</v>
      </c>
      <c r="H342">
        <v>13.0223</v>
      </c>
      <c r="I342">
        <v>77.713200000000001</v>
      </c>
      <c r="J342">
        <v>560049</v>
      </c>
      <c r="K342" t="s">
        <v>17</v>
      </c>
      <c r="L342" t="s">
        <v>18</v>
      </c>
      <c r="M342" t="s">
        <v>17</v>
      </c>
    </row>
    <row r="343" spans="1:13" x14ac:dyDescent="0.25">
      <c r="A343">
        <v>24</v>
      </c>
      <c r="B343" t="s">
        <v>12</v>
      </c>
      <c r="C343" t="s">
        <v>13</v>
      </c>
      <c r="D343" t="s">
        <v>24</v>
      </c>
      <c r="E343" t="s">
        <v>27</v>
      </c>
      <c r="F343" t="s">
        <v>16</v>
      </c>
      <c r="G343">
        <v>4</v>
      </c>
      <c r="H343">
        <v>12.9337</v>
      </c>
      <c r="I343">
        <v>77.59</v>
      </c>
      <c r="J343">
        <v>560011</v>
      </c>
      <c r="K343" t="s">
        <v>17</v>
      </c>
      <c r="L343" t="s">
        <v>18</v>
      </c>
      <c r="M343" t="s">
        <v>17</v>
      </c>
    </row>
    <row r="344" spans="1:13" x14ac:dyDescent="0.25">
      <c r="A344">
        <v>22</v>
      </c>
      <c r="B344" t="s">
        <v>21</v>
      </c>
      <c r="C344" t="s">
        <v>23</v>
      </c>
      <c r="D344" t="s">
        <v>26</v>
      </c>
      <c r="E344" t="s">
        <v>27</v>
      </c>
      <c r="F344" t="s">
        <v>34</v>
      </c>
      <c r="G344">
        <v>3</v>
      </c>
      <c r="H344">
        <v>12.981999999999999</v>
      </c>
      <c r="I344">
        <v>77.625600000000006</v>
      </c>
      <c r="J344">
        <v>560008</v>
      </c>
      <c r="K344" t="s">
        <v>17</v>
      </c>
      <c r="L344" t="s">
        <v>22</v>
      </c>
      <c r="M344" t="s">
        <v>17</v>
      </c>
    </row>
    <row r="345" spans="1:13" x14ac:dyDescent="0.25">
      <c r="A345">
        <v>28</v>
      </c>
      <c r="B345" t="s">
        <v>21</v>
      </c>
      <c r="C345" t="s">
        <v>23</v>
      </c>
      <c r="D345" t="s">
        <v>24</v>
      </c>
      <c r="E345" t="s">
        <v>28</v>
      </c>
      <c r="F345" t="s">
        <v>16</v>
      </c>
      <c r="G345">
        <v>5</v>
      </c>
      <c r="H345">
        <v>13.026199999999999</v>
      </c>
      <c r="I345">
        <v>77.62</v>
      </c>
      <c r="J345">
        <v>560045</v>
      </c>
      <c r="K345" t="s">
        <v>17</v>
      </c>
      <c r="L345" t="s">
        <v>18</v>
      </c>
      <c r="M345" t="s">
        <v>17</v>
      </c>
    </row>
    <row r="346" spans="1:13" x14ac:dyDescent="0.25">
      <c r="A346">
        <v>26</v>
      </c>
      <c r="B346" t="s">
        <v>21</v>
      </c>
      <c r="C346" t="s">
        <v>13</v>
      </c>
      <c r="D346" t="s">
        <v>24</v>
      </c>
      <c r="E346" t="s">
        <v>27</v>
      </c>
      <c r="F346" t="s">
        <v>20</v>
      </c>
      <c r="G346">
        <v>2</v>
      </c>
      <c r="H346">
        <v>12.9217</v>
      </c>
      <c r="I346">
        <v>77.593599999999995</v>
      </c>
      <c r="J346">
        <v>560041</v>
      </c>
      <c r="K346" t="s">
        <v>30</v>
      </c>
      <c r="L346" t="s">
        <v>22</v>
      </c>
      <c r="M346" t="s">
        <v>30</v>
      </c>
    </row>
    <row r="347" spans="1:13" x14ac:dyDescent="0.25">
      <c r="A347">
        <v>22</v>
      </c>
      <c r="B347" t="s">
        <v>12</v>
      </c>
      <c r="C347" t="s">
        <v>13</v>
      </c>
      <c r="D347" t="s">
        <v>24</v>
      </c>
      <c r="E347" t="s">
        <v>28</v>
      </c>
      <c r="F347" t="s">
        <v>20</v>
      </c>
      <c r="G347">
        <v>4</v>
      </c>
      <c r="H347">
        <v>12.884499999999999</v>
      </c>
      <c r="I347">
        <v>77.6036</v>
      </c>
      <c r="J347">
        <v>560076</v>
      </c>
      <c r="K347" t="s">
        <v>17</v>
      </c>
      <c r="L347" t="s">
        <v>18</v>
      </c>
      <c r="M347" t="s">
        <v>17</v>
      </c>
    </row>
    <row r="348" spans="1:13" x14ac:dyDescent="0.25">
      <c r="A348">
        <v>26</v>
      </c>
      <c r="B348" t="s">
        <v>21</v>
      </c>
      <c r="C348" t="s">
        <v>23</v>
      </c>
      <c r="D348" t="s">
        <v>24</v>
      </c>
      <c r="E348" t="s">
        <v>25</v>
      </c>
      <c r="F348" t="s">
        <v>20</v>
      </c>
      <c r="G348">
        <v>4</v>
      </c>
      <c r="H348">
        <v>12.9048</v>
      </c>
      <c r="I348">
        <v>77.682100000000005</v>
      </c>
      <c r="J348">
        <v>560036</v>
      </c>
      <c r="K348" t="s">
        <v>17</v>
      </c>
      <c r="L348" t="s">
        <v>18</v>
      </c>
      <c r="M348" t="s">
        <v>17</v>
      </c>
    </row>
    <row r="349" spans="1:13" x14ac:dyDescent="0.25">
      <c r="A349">
        <v>25</v>
      </c>
      <c r="B349" t="s">
        <v>12</v>
      </c>
      <c r="C349" t="s">
        <v>13</v>
      </c>
      <c r="D349" t="s">
        <v>14</v>
      </c>
      <c r="E349" t="s">
        <v>15</v>
      </c>
      <c r="F349" t="s">
        <v>29</v>
      </c>
      <c r="G349">
        <v>3</v>
      </c>
      <c r="H349">
        <v>12.9048</v>
      </c>
      <c r="I349">
        <v>77.682100000000005</v>
      </c>
      <c r="J349">
        <v>560036</v>
      </c>
      <c r="K349" t="s">
        <v>17</v>
      </c>
      <c r="L349" t="s">
        <v>18</v>
      </c>
      <c r="M349" t="s">
        <v>17</v>
      </c>
    </row>
    <row r="350" spans="1:13" x14ac:dyDescent="0.25">
      <c r="A350">
        <v>20</v>
      </c>
      <c r="B350" t="s">
        <v>21</v>
      </c>
      <c r="C350" t="s">
        <v>13</v>
      </c>
      <c r="D350" t="s">
        <v>14</v>
      </c>
      <c r="E350" t="s">
        <v>15</v>
      </c>
      <c r="F350" t="s">
        <v>20</v>
      </c>
      <c r="G350">
        <v>2</v>
      </c>
      <c r="H350">
        <v>12.9261</v>
      </c>
      <c r="I350">
        <v>77.622100000000003</v>
      </c>
      <c r="J350">
        <v>560034</v>
      </c>
      <c r="K350" t="s">
        <v>17</v>
      </c>
      <c r="L350" t="s">
        <v>18</v>
      </c>
      <c r="M350" t="s">
        <v>17</v>
      </c>
    </row>
    <row r="351" spans="1:13" x14ac:dyDescent="0.25">
      <c r="A351">
        <v>29</v>
      </c>
      <c r="B351" t="s">
        <v>21</v>
      </c>
      <c r="C351" t="s">
        <v>23</v>
      </c>
      <c r="D351" t="s">
        <v>24</v>
      </c>
      <c r="E351" t="s">
        <v>28</v>
      </c>
      <c r="F351" t="s">
        <v>20</v>
      </c>
      <c r="G351">
        <v>4</v>
      </c>
      <c r="H351">
        <v>12.9261</v>
      </c>
      <c r="I351">
        <v>77.622100000000003</v>
      </c>
      <c r="J351">
        <v>560034</v>
      </c>
      <c r="K351" t="s">
        <v>30</v>
      </c>
      <c r="L351" t="s">
        <v>22</v>
      </c>
      <c r="M351" t="s">
        <v>30</v>
      </c>
    </row>
    <row r="352" spans="1:13" x14ac:dyDescent="0.25">
      <c r="A352">
        <v>23</v>
      </c>
      <c r="B352" t="s">
        <v>12</v>
      </c>
      <c r="C352" t="s">
        <v>13</v>
      </c>
      <c r="D352" t="s">
        <v>14</v>
      </c>
      <c r="E352" t="s">
        <v>15</v>
      </c>
      <c r="F352" t="s">
        <v>20</v>
      </c>
      <c r="G352">
        <v>1</v>
      </c>
      <c r="H352">
        <v>12.977</v>
      </c>
      <c r="I352">
        <v>77.577299999999994</v>
      </c>
      <c r="J352">
        <v>560009</v>
      </c>
      <c r="K352" t="s">
        <v>17</v>
      </c>
      <c r="L352" t="s">
        <v>18</v>
      </c>
      <c r="M352" t="s">
        <v>17</v>
      </c>
    </row>
    <row r="353" spans="1:13" x14ac:dyDescent="0.25">
      <c r="A353">
        <v>25</v>
      </c>
      <c r="B353" t="s">
        <v>21</v>
      </c>
      <c r="C353" t="s">
        <v>13</v>
      </c>
      <c r="D353" t="s">
        <v>26</v>
      </c>
      <c r="E353" t="s">
        <v>25</v>
      </c>
      <c r="F353" t="s">
        <v>20</v>
      </c>
      <c r="G353">
        <v>2</v>
      </c>
      <c r="H353">
        <v>12.978300000000001</v>
      </c>
      <c r="I353">
        <v>77.640799999999999</v>
      </c>
      <c r="J353">
        <v>560038</v>
      </c>
      <c r="K353" t="s">
        <v>17</v>
      </c>
      <c r="L353" t="s">
        <v>18</v>
      </c>
      <c r="M353" t="s">
        <v>17</v>
      </c>
    </row>
    <row r="354" spans="1:13" x14ac:dyDescent="0.25">
      <c r="A354">
        <v>29</v>
      </c>
      <c r="B354" t="s">
        <v>12</v>
      </c>
      <c r="C354" t="s">
        <v>23</v>
      </c>
      <c r="D354" t="s">
        <v>24</v>
      </c>
      <c r="E354" t="s">
        <v>28</v>
      </c>
      <c r="F354" t="s">
        <v>20</v>
      </c>
      <c r="G354">
        <v>4</v>
      </c>
      <c r="H354">
        <v>12.978300000000001</v>
      </c>
      <c r="I354">
        <v>77.640799999999999</v>
      </c>
      <c r="J354">
        <v>560038</v>
      </c>
      <c r="K354" t="s">
        <v>30</v>
      </c>
      <c r="L354" t="s">
        <v>18</v>
      </c>
      <c r="M354" t="s">
        <v>30</v>
      </c>
    </row>
    <row r="355" spans="1:13" x14ac:dyDescent="0.25">
      <c r="A355">
        <v>27</v>
      </c>
      <c r="B355" t="s">
        <v>21</v>
      </c>
      <c r="C355" t="s">
        <v>23</v>
      </c>
      <c r="D355" t="s">
        <v>26</v>
      </c>
      <c r="E355" t="s">
        <v>28</v>
      </c>
      <c r="F355" t="s">
        <v>20</v>
      </c>
      <c r="G355">
        <v>6</v>
      </c>
      <c r="H355">
        <v>12.9217</v>
      </c>
      <c r="I355">
        <v>77.593599999999995</v>
      </c>
      <c r="J355">
        <v>560041</v>
      </c>
      <c r="K355" t="s">
        <v>30</v>
      </c>
      <c r="L355" t="s">
        <v>18</v>
      </c>
      <c r="M355" t="s">
        <v>30</v>
      </c>
    </row>
    <row r="356" spans="1:13" x14ac:dyDescent="0.25">
      <c r="A356">
        <v>25</v>
      </c>
      <c r="B356" t="s">
        <v>21</v>
      </c>
      <c r="C356" t="s">
        <v>13</v>
      </c>
      <c r="D356" t="s">
        <v>26</v>
      </c>
      <c r="E356" t="s">
        <v>27</v>
      </c>
      <c r="F356" t="s">
        <v>20</v>
      </c>
      <c r="G356">
        <v>3</v>
      </c>
      <c r="H356">
        <v>13.0206</v>
      </c>
      <c r="I356">
        <v>77.647900000000007</v>
      </c>
      <c r="J356">
        <v>560043</v>
      </c>
      <c r="K356" t="s">
        <v>17</v>
      </c>
      <c r="L356" t="s">
        <v>18</v>
      </c>
      <c r="M356" t="s">
        <v>17</v>
      </c>
    </row>
    <row r="357" spans="1:13" x14ac:dyDescent="0.25">
      <c r="A357">
        <v>21</v>
      </c>
      <c r="B357" t="s">
        <v>21</v>
      </c>
      <c r="C357" t="s">
        <v>13</v>
      </c>
      <c r="D357" t="s">
        <v>14</v>
      </c>
      <c r="E357" t="s">
        <v>15</v>
      </c>
      <c r="F357" t="s">
        <v>20</v>
      </c>
      <c r="G357">
        <v>2</v>
      </c>
      <c r="H357">
        <v>13.001200000000001</v>
      </c>
      <c r="I357">
        <v>77.599500000000006</v>
      </c>
      <c r="J357">
        <v>560046</v>
      </c>
      <c r="K357" t="s">
        <v>30</v>
      </c>
      <c r="L357" t="s">
        <v>18</v>
      </c>
      <c r="M357" t="s">
        <v>30</v>
      </c>
    </row>
    <row r="358" spans="1:13" x14ac:dyDescent="0.25">
      <c r="A358">
        <v>24</v>
      </c>
      <c r="B358" t="s">
        <v>21</v>
      </c>
      <c r="C358" t="s">
        <v>13</v>
      </c>
      <c r="D358" t="s">
        <v>14</v>
      </c>
      <c r="E358" t="s">
        <v>15</v>
      </c>
      <c r="F358" t="s">
        <v>16</v>
      </c>
      <c r="G358">
        <v>2</v>
      </c>
      <c r="H358">
        <v>12.970599999999999</v>
      </c>
      <c r="I358">
        <v>77.652900000000002</v>
      </c>
      <c r="J358">
        <v>560075</v>
      </c>
      <c r="K358" t="s">
        <v>17</v>
      </c>
      <c r="L358" t="s">
        <v>18</v>
      </c>
      <c r="M358" t="s">
        <v>17</v>
      </c>
    </row>
    <row r="359" spans="1:13" x14ac:dyDescent="0.25">
      <c r="A359">
        <v>26</v>
      </c>
      <c r="B359" t="s">
        <v>12</v>
      </c>
      <c r="C359" t="s">
        <v>23</v>
      </c>
      <c r="D359" t="s">
        <v>26</v>
      </c>
      <c r="E359" t="s">
        <v>27</v>
      </c>
      <c r="F359" t="s">
        <v>20</v>
      </c>
      <c r="G359">
        <v>5</v>
      </c>
      <c r="H359">
        <v>12.970599999999999</v>
      </c>
      <c r="I359">
        <v>77.652900000000002</v>
      </c>
      <c r="J359">
        <v>560075</v>
      </c>
      <c r="K359" t="s">
        <v>30</v>
      </c>
      <c r="L359" t="s">
        <v>22</v>
      </c>
      <c r="M359" t="s">
        <v>30</v>
      </c>
    </row>
    <row r="360" spans="1:13" x14ac:dyDescent="0.25">
      <c r="A360">
        <v>32</v>
      </c>
      <c r="B360" t="s">
        <v>21</v>
      </c>
      <c r="C360" t="s">
        <v>23</v>
      </c>
      <c r="D360" t="s">
        <v>24</v>
      </c>
      <c r="E360" t="s">
        <v>28</v>
      </c>
      <c r="F360" t="s">
        <v>20</v>
      </c>
      <c r="G360">
        <v>3</v>
      </c>
      <c r="H360">
        <v>12.970599999999999</v>
      </c>
      <c r="I360">
        <v>77.652900000000002</v>
      </c>
      <c r="J360">
        <v>560075</v>
      </c>
      <c r="K360" t="s">
        <v>17</v>
      </c>
      <c r="L360" t="s">
        <v>18</v>
      </c>
      <c r="M360" t="s">
        <v>17</v>
      </c>
    </row>
    <row r="361" spans="1:13" x14ac:dyDescent="0.25">
      <c r="A361">
        <v>29</v>
      </c>
      <c r="B361" t="s">
        <v>21</v>
      </c>
      <c r="C361" t="s">
        <v>13</v>
      </c>
      <c r="D361" t="s">
        <v>26</v>
      </c>
      <c r="E361" t="s">
        <v>25</v>
      </c>
      <c r="F361" t="s">
        <v>20</v>
      </c>
      <c r="G361">
        <v>6</v>
      </c>
      <c r="H361">
        <v>12.884499999999999</v>
      </c>
      <c r="I361">
        <v>77.6036</v>
      </c>
      <c r="J361">
        <v>560076</v>
      </c>
      <c r="K361" t="s">
        <v>17</v>
      </c>
      <c r="L361" t="s">
        <v>18</v>
      </c>
      <c r="M361" t="s">
        <v>17</v>
      </c>
    </row>
    <row r="362" spans="1:13" x14ac:dyDescent="0.25">
      <c r="A362">
        <v>21</v>
      </c>
      <c r="B362" t="s">
        <v>21</v>
      </c>
      <c r="C362" t="s">
        <v>13</v>
      </c>
      <c r="D362" t="s">
        <v>14</v>
      </c>
      <c r="E362" t="s">
        <v>15</v>
      </c>
      <c r="F362" t="s">
        <v>20</v>
      </c>
      <c r="G362">
        <v>5</v>
      </c>
      <c r="H362">
        <v>12.978300000000001</v>
      </c>
      <c r="I362">
        <v>77.640799999999999</v>
      </c>
      <c r="J362">
        <v>560038</v>
      </c>
      <c r="K362" t="s">
        <v>17</v>
      </c>
      <c r="L362" t="s">
        <v>18</v>
      </c>
      <c r="M362" t="s">
        <v>17</v>
      </c>
    </row>
    <row r="363" spans="1:13" x14ac:dyDescent="0.25">
      <c r="A363">
        <v>24</v>
      </c>
      <c r="B363" t="s">
        <v>12</v>
      </c>
      <c r="C363" t="s">
        <v>13</v>
      </c>
      <c r="D363" t="s">
        <v>26</v>
      </c>
      <c r="E363" t="s">
        <v>28</v>
      </c>
      <c r="F363" t="s">
        <v>16</v>
      </c>
      <c r="G363">
        <v>3</v>
      </c>
      <c r="H363">
        <v>13.010300000000001</v>
      </c>
      <c r="I363">
        <v>77.579599999999999</v>
      </c>
      <c r="J363">
        <v>560080</v>
      </c>
      <c r="K363" t="s">
        <v>30</v>
      </c>
      <c r="L363" t="s">
        <v>22</v>
      </c>
      <c r="M363" t="s">
        <v>30</v>
      </c>
    </row>
    <row r="364" spans="1:13" x14ac:dyDescent="0.25">
      <c r="A364">
        <v>26</v>
      </c>
      <c r="B364" t="s">
        <v>21</v>
      </c>
      <c r="C364" t="s">
        <v>31</v>
      </c>
      <c r="D364" t="s">
        <v>26</v>
      </c>
      <c r="E364" t="s">
        <v>25</v>
      </c>
      <c r="F364" t="s">
        <v>16</v>
      </c>
      <c r="G364">
        <v>2</v>
      </c>
      <c r="H364">
        <v>13.010300000000001</v>
      </c>
      <c r="I364">
        <v>77.579599999999999</v>
      </c>
      <c r="J364">
        <v>560080</v>
      </c>
      <c r="K364" t="s">
        <v>17</v>
      </c>
      <c r="L364" t="s">
        <v>18</v>
      </c>
      <c r="M364" t="s">
        <v>17</v>
      </c>
    </row>
    <row r="365" spans="1:13" x14ac:dyDescent="0.25">
      <c r="A365">
        <v>31</v>
      </c>
      <c r="B365" t="s">
        <v>21</v>
      </c>
      <c r="C365" t="s">
        <v>23</v>
      </c>
      <c r="D365" t="s">
        <v>24</v>
      </c>
      <c r="E365" t="s">
        <v>25</v>
      </c>
      <c r="F365" t="s">
        <v>29</v>
      </c>
      <c r="G365">
        <v>3</v>
      </c>
      <c r="H365">
        <v>12.9306</v>
      </c>
      <c r="I365">
        <v>77.543400000000005</v>
      </c>
      <c r="J365">
        <v>560085</v>
      </c>
      <c r="K365" t="s">
        <v>17</v>
      </c>
      <c r="L365" t="s">
        <v>18</v>
      </c>
      <c r="M365" t="s">
        <v>17</v>
      </c>
    </row>
    <row r="366" spans="1:13" x14ac:dyDescent="0.25">
      <c r="A366">
        <v>29</v>
      </c>
      <c r="B366" t="s">
        <v>21</v>
      </c>
      <c r="C366" t="s">
        <v>13</v>
      </c>
      <c r="D366" t="s">
        <v>24</v>
      </c>
      <c r="E366" t="s">
        <v>28</v>
      </c>
      <c r="F366" t="s">
        <v>20</v>
      </c>
      <c r="G366">
        <v>3</v>
      </c>
      <c r="H366">
        <v>13.0641</v>
      </c>
      <c r="I366">
        <v>77.593100000000007</v>
      </c>
      <c r="J366">
        <v>560092</v>
      </c>
      <c r="K366" t="s">
        <v>30</v>
      </c>
      <c r="L366" t="s">
        <v>22</v>
      </c>
      <c r="M366" t="s">
        <v>30</v>
      </c>
    </row>
    <row r="367" spans="1:13" x14ac:dyDescent="0.25">
      <c r="A367">
        <v>22</v>
      </c>
      <c r="B367" t="s">
        <v>21</v>
      </c>
      <c r="C367" t="s">
        <v>13</v>
      </c>
      <c r="D367" t="s">
        <v>14</v>
      </c>
      <c r="E367" t="s">
        <v>15</v>
      </c>
      <c r="F367" t="s">
        <v>20</v>
      </c>
      <c r="G367">
        <v>3</v>
      </c>
      <c r="H367">
        <v>13.0158</v>
      </c>
      <c r="I367">
        <v>77.539000000000001</v>
      </c>
      <c r="J367">
        <v>560096</v>
      </c>
      <c r="K367" t="s">
        <v>17</v>
      </c>
      <c r="L367" t="s">
        <v>18</v>
      </c>
      <c r="M367" t="s">
        <v>17</v>
      </c>
    </row>
    <row r="368" spans="1:13" x14ac:dyDescent="0.25">
      <c r="A368">
        <v>24</v>
      </c>
      <c r="B368" t="s">
        <v>21</v>
      </c>
      <c r="C368" t="s">
        <v>13</v>
      </c>
      <c r="D368" t="s">
        <v>14</v>
      </c>
      <c r="E368" t="s">
        <v>15</v>
      </c>
      <c r="F368" t="s">
        <v>20</v>
      </c>
      <c r="G368">
        <v>2</v>
      </c>
      <c r="H368">
        <v>12.956099999999999</v>
      </c>
      <c r="I368">
        <v>77.592100000000002</v>
      </c>
      <c r="J368">
        <v>560027</v>
      </c>
      <c r="K368" t="s">
        <v>17</v>
      </c>
      <c r="L368" t="s">
        <v>18</v>
      </c>
      <c r="M368" t="s">
        <v>17</v>
      </c>
    </row>
    <row r="369" spans="1:13" x14ac:dyDescent="0.25">
      <c r="A369">
        <v>27</v>
      </c>
      <c r="B369" t="s">
        <v>21</v>
      </c>
      <c r="C369" t="s">
        <v>23</v>
      </c>
      <c r="D369" t="s">
        <v>24</v>
      </c>
      <c r="E369" t="s">
        <v>28</v>
      </c>
      <c r="F369" t="s">
        <v>20</v>
      </c>
      <c r="G369">
        <v>2</v>
      </c>
      <c r="H369">
        <v>12.884499999999999</v>
      </c>
      <c r="I369">
        <v>77.6036</v>
      </c>
      <c r="J369">
        <v>560076</v>
      </c>
      <c r="K369" t="s">
        <v>17</v>
      </c>
      <c r="L369" t="s">
        <v>18</v>
      </c>
      <c r="M369" t="s">
        <v>17</v>
      </c>
    </row>
    <row r="370" spans="1:13" x14ac:dyDescent="0.25">
      <c r="A370">
        <v>23</v>
      </c>
      <c r="B370" t="s">
        <v>12</v>
      </c>
      <c r="C370" t="s">
        <v>13</v>
      </c>
      <c r="D370" t="s">
        <v>14</v>
      </c>
      <c r="E370" t="s">
        <v>15</v>
      </c>
      <c r="F370" t="s">
        <v>16</v>
      </c>
      <c r="G370">
        <v>3</v>
      </c>
      <c r="H370">
        <v>12.9369</v>
      </c>
      <c r="I370">
        <v>77.640699999999995</v>
      </c>
      <c r="J370">
        <v>560095</v>
      </c>
      <c r="K370" t="s">
        <v>30</v>
      </c>
      <c r="L370" t="s">
        <v>18</v>
      </c>
      <c r="M370" t="s">
        <v>30</v>
      </c>
    </row>
    <row r="371" spans="1:13" x14ac:dyDescent="0.25">
      <c r="A371">
        <v>30</v>
      </c>
      <c r="B371" t="s">
        <v>21</v>
      </c>
      <c r="C371" t="s">
        <v>23</v>
      </c>
      <c r="D371" t="s">
        <v>24</v>
      </c>
      <c r="E371" t="s">
        <v>25</v>
      </c>
      <c r="F371" t="s">
        <v>16</v>
      </c>
      <c r="G371">
        <v>6</v>
      </c>
      <c r="H371">
        <v>12.9369</v>
      </c>
      <c r="I371">
        <v>77.640699999999995</v>
      </c>
      <c r="J371">
        <v>560095</v>
      </c>
      <c r="K371" t="s">
        <v>17</v>
      </c>
      <c r="L371" t="s">
        <v>18</v>
      </c>
      <c r="M371" t="s">
        <v>17</v>
      </c>
    </row>
    <row r="372" spans="1:13" x14ac:dyDescent="0.25">
      <c r="A372">
        <v>22</v>
      </c>
      <c r="B372" t="s">
        <v>12</v>
      </c>
      <c r="C372" t="s">
        <v>13</v>
      </c>
      <c r="D372" t="s">
        <v>14</v>
      </c>
      <c r="E372" t="s">
        <v>15</v>
      </c>
      <c r="F372" t="s">
        <v>20</v>
      </c>
      <c r="G372">
        <v>2</v>
      </c>
      <c r="H372">
        <v>12.9369</v>
      </c>
      <c r="I372">
        <v>77.640699999999995</v>
      </c>
      <c r="J372">
        <v>560095</v>
      </c>
      <c r="K372" t="s">
        <v>17</v>
      </c>
      <c r="L372" t="s">
        <v>18</v>
      </c>
      <c r="M372" t="s">
        <v>17</v>
      </c>
    </row>
    <row r="373" spans="1:13" x14ac:dyDescent="0.25">
      <c r="A373">
        <v>28</v>
      </c>
      <c r="B373" t="s">
        <v>21</v>
      </c>
      <c r="C373" t="s">
        <v>23</v>
      </c>
      <c r="D373" t="s">
        <v>24</v>
      </c>
      <c r="E373" t="s">
        <v>28</v>
      </c>
      <c r="F373" t="s">
        <v>20</v>
      </c>
      <c r="G373">
        <v>3</v>
      </c>
      <c r="H373">
        <v>12.9369</v>
      </c>
      <c r="I373">
        <v>77.640699999999995</v>
      </c>
      <c r="J373">
        <v>560095</v>
      </c>
      <c r="K373" t="s">
        <v>17</v>
      </c>
      <c r="L373" t="s">
        <v>18</v>
      </c>
      <c r="M373" t="s">
        <v>17</v>
      </c>
    </row>
    <row r="374" spans="1:13" x14ac:dyDescent="0.25">
      <c r="A374">
        <v>23</v>
      </c>
      <c r="B374" t="s">
        <v>12</v>
      </c>
      <c r="C374" t="s">
        <v>13</v>
      </c>
      <c r="D374" t="s">
        <v>14</v>
      </c>
      <c r="E374" t="s">
        <v>15</v>
      </c>
      <c r="F374" t="s">
        <v>16</v>
      </c>
      <c r="G374">
        <v>2</v>
      </c>
      <c r="H374">
        <v>13.0158</v>
      </c>
      <c r="I374">
        <v>77.539000000000001</v>
      </c>
      <c r="J374">
        <v>560096</v>
      </c>
      <c r="K374" t="s">
        <v>17</v>
      </c>
      <c r="L374" t="s">
        <v>18</v>
      </c>
      <c r="M374" t="s">
        <v>17</v>
      </c>
    </row>
    <row r="375" spans="1:13" x14ac:dyDescent="0.25">
      <c r="A375">
        <v>30</v>
      </c>
      <c r="B375" t="s">
        <v>21</v>
      </c>
      <c r="C375" t="s">
        <v>23</v>
      </c>
      <c r="D375" t="s">
        <v>26</v>
      </c>
      <c r="E375" t="s">
        <v>25</v>
      </c>
      <c r="F375" t="s">
        <v>20</v>
      </c>
      <c r="G375">
        <v>1</v>
      </c>
      <c r="H375">
        <v>13.0809</v>
      </c>
      <c r="I375">
        <v>77.5565</v>
      </c>
      <c r="J375">
        <v>560097</v>
      </c>
      <c r="K375" t="s">
        <v>30</v>
      </c>
      <c r="L375" t="s">
        <v>22</v>
      </c>
      <c r="M375" t="s">
        <v>30</v>
      </c>
    </row>
    <row r="376" spans="1:13" x14ac:dyDescent="0.25">
      <c r="A376">
        <v>21</v>
      </c>
      <c r="B376" t="s">
        <v>21</v>
      </c>
      <c r="C376" t="s">
        <v>13</v>
      </c>
      <c r="D376" t="s">
        <v>14</v>
      </c>
      <c r="E376" t="s">
        <v>15</v>
      </c>
      <c r="F376" t="s">
        <v>20</v>
      </c>
      <c r="G376">
        <v>3</v>
      </c>
      <c r="H376">
        <v>13.0641</v>
      </c>
      <c r="I376">
        <v>77.593100000000007</v>
      </c>
      <c r="J376">
        <v>560092</v>
      </c>
      <c r="K376" t="s">
        <v>17</v>
      </c>
      <c r="L376" t="s">
        <v>22</v>
      </c>
      <c r="M376" t="s">
        <v>17</v>
      </c>
    </row>
    <row r="377" spans="1:13" x14ac:dyDescent="0.25">
      <c r="A377">
        <v>26</v>
      </c>
      <c r="B377" t="s">
        <v>12</v>
      </c>
      <c r="C377" t="s">
        <v>23</v>
      </c>
      <c r="D377" t="s">
        <v>24</v>
      </c>
      <c r="E377" t="s">
        <v>19</v>
      </c>
      <c r="F377" t="s">
        <v>20</v>
      </c>
      <c r="G377">
        <v>6</v>
      </c>
      <c r="H377">
        <v>12.985900000000001</v>
      </c>
      <c r="I377">
        <v>77.671300000000002</v>
      </c>
      <c r="J377">
        <v>560093</v>
      </c>
      <c r="K377" t="s">
        <v>30</v>
      </c>
      <c r="L377" t="s">
        <v>22</v>
      </c>
      <c r="M377" t="s">
        <v>30</v>
      </c>
    </row>
    <row r="378" spans="1:13" x14ac:dyDescent="0.25">
      <c r="A378">
        <v>25</v>
      </c>
      <c r="B378" t="s">
        <v>21</v>
      </c>
      <c r="C378" t="s">
        <v>13</v>
      </c>
      <c r="D378" t="s">
        <v>26</v>
      </c>
      <c r="E378" t="s">
        <v>25</v>
      </c>
      <c r="F378" t="s">
        <v>34</v>
      </c>
      <c r="G378">
        <v>3</v>
      </c>
      <c r="H378">
        <v>12.985900000000001</v>
      </c>
      <c r="I378">
        <v>77.671300000000002</v>
      </c>
      <c r="J378">
        <v>560093</v>
      </c>
      <c r="K378" t="s">
        <v>17</v>
      </c>
      <c r="L378" t="s">
        <v>18</v>
      </c>
      <c r="M378" t="s">
        <v>17</v>
      </c>
    </row>
    <row r="379" spans="1:13" x14ac:dyDescent="0.25">
      <c r="A379">
        <v>31</v>
      </c>
      <c r="B379" t="s">
        <v>21</v>
      </c>
      <c r="C379" t="s">
        <v>31</v>
      </c>
      <c r="D379" t="s">
        <v>24</v>
      </c>
      <c r="E379" t="s">
        <v>19</v>
      </c>
      <c r="F379" t="s">
        <v>20</v>
      </c>
      <c r="G379">
        <v>1</v>
      </c>
      <c r="H379">
        <v>12.986599999999999</v>
      </c>
      <c r="I379">
        <v>77.490399999999994</v>
      </c>
      <c r="J379">
        <v>560091</v>
      </c>
      <c r="K379" t="s">
        <v>30</v>
      </c>
      <c r="L379" t="s">
        <v>22</v>
      </c>
      <c r="M379" t="s">
        <v>30</v>
      </c>
    </row>
    <row r="380" spans="1:13" x14ac:dyDescent="0.25">
      <c r="A380">
        <v>23</v>
      </c>
      <c r="B380" t="s">
        <v>12</v>
      </c>
      <c r="C380" t="s">
        <v>13</v>
      </c>
      <c r="D380" t="s">
        <v>24</v>
      </c>
      <c r="E380" t="s">
        <v>28</v>
      </c>
      <c r="F380" t="s">
        <v>16</v>
      </c>
      <c r="G380">
        <v>2</v>
      </c>
      <c r="H380">
        <v>12.9847</v>
      </c>
      <c r="I380">
        <v>77.549099999999996</v>
      </c>
      <c r="J380">
        <v>560100</v>
      </c>
      <c r="K380" t="s">
        <v>17</v>
      </c>
      <c r="L380" t="s">
        <v>18</v>
      </c>
      <c r="M380" t="s">
        <v>17</v>
      </c>
    </row>
    <row r="381" spans="1:13" x14ac:dyDescent="0.25">
      <c r="A381">
        <v>22</v>
      </c>
      <c r="B381" t="s">
        <v>21</v>
      </c>
      <c r="C381" t="s">
        <v>13</v>
      </c>
      <c r="D381" t="s">
        <v>14</v>
      </c>
      <c r="E381" t="s">
        <v>19</v>
      </c>
      <c r="F381" t="s">
        <v>16</v>
      </c>
      <c r="G381">
        <v>4</v>
      </c>
      <c r="H381">
        <v>12.984999999999999</v>
      </c>
      <c r="I381">
        <v>77.553299999999993</v>
      </c>
      <c r="J381">
        <v>560010</v>
      </c>
      <c r="K381" t="s">
        <v>17</v>
      </c>
      <c r="L381" t="s">
        <v>18</v>
      </c>
      <c r="M381" t="s">
        <v>17</v>
      </c>
    </row>
    <row r="382" spans="1:13" x14ac:dyDescent="0.25">
      <c r="A382">
        <v>27</v>
      </c>
      <c r="B382" t="s">
        <v>12</v>
      </c>
      <c r="C382" t="s">
        <v>23</v>
      </c>
      <c r="D382" t="s">
        <v>24</v>
      </c>
      <c r="E382" t="s">
        <v>25</v>
      </c>
      <c r="F382" t="s">
        <v>16</v>
      </c>
      <c r="G382">
        <v>2</v>
      </c>
      <c r="H382">
        <v>12.9299</v>
      </c>
      <c r="I382">
        <v>77.684799999999996</v>
      </c>
      <c r="J382">
        <v>560103</v>
      </c>
      <c r="K382" t="s">
        <v>17</v>
      </c>
      <c r="L382" t="s">
        <v>18</v>
      </c>
      <c r="M382" t="s">
        <v>17</v>
      </c>
    </row>
    <row r="383" spans="1:13" x14ac:dyDescent="0.25">
      <c r="A383">
        <v>22</v>
      </c>
      <c r="B383" t="s">
        <v>21</v>
      </c>
      <c r="C383" t="s">
        <v>13</v>
      </c>
      <c r="D383" t="s">
        <v>14</v>
      </c>
      <c r="E383" t="s">
        <v>15</v>
      </c>
      <c r="F383" t="s">
        <v>20</v>
      </c>
      <c r="G383">
        <v>3</v>
      </c>
      <c r="H383">
        <v>12.977</v>
      </c>
      <c r="I383">
        <v>77.577299999999994</v>
      </c>
      <c r="J383">
        <v>560009</v>
      </c>
      <c r="K383" t="s">
        <v>17</v>
      </c>
      <c r="L383" t="s">
        <v>18</v>
      </c>
      <c r="M383" t="s">
        <v>17</v>
      </c>
    </row>
    <row r="384" spans="1:13" x14ac:dyDescent="0.25">
      <c r="A384">
        <v>24</v>
      </c>
      <c r="B384" t="s">
        <v>12</v>
      </c>
      <c r="C384" t="s">
        <v>13</v>
      </c>
      <c r="D384" t="s">
        <v>14</v>
      </c>
      <c r="E384" t="s">
        <v>15</v>
      </c>
      <c r="F384" t="s">
        <v>16</v>
      </c>
      <c r="G384">
        <v>3</v>
      </c>
      <c r="H384">
        <v>12.982799999999999</v>
      </c>
      <c r="I384">
        <v>77.613100000000003</v>
      </c>
      <c r="J384">
        <v>560042</v>
      </c>
      <c r="K384" t="s">
        <v>17</v>
      </c>
      <c r="L384" t="s">
        <v>18</v>
      </c>
      <c r="M384" t="s">
        <v>17</v>
      </c>
    </row>
    <row r="385" spans="1:13" x14ac:dyDescent="0.25">
      <c r="A385">
        <v>23</v>
      </c>
      <c r="B385" t="s">
        <v>12</v>
      </c>
      <c r="C385" t="s">
        <v>13</v>
      </c>
      <c r="D385" t="s">
        <v>14</v>
      </c>
      <c r="E385" t="s">
        <v>15</v>
      </c>
      <c r="F385" t="s">
        <v>16</v>
      </c>
      <c r="G385">
        <v>2</v>
      </c>
      <c r="H385">
        <v>12.976599999999999</v>
      </c>
      <c r="I385">
        <v>77.599299999999999</v>
      </c>
      <c r="J385">
        <v>560001</v>
      </c>
      <c r="K385" t="s">
        <v>17</v>
      </c>
      <c r="L385" t="s">
        <v>18</v>
      </c>
      <c r="M385" t="s">
        <v>17</v>
      </c>
    </row>
    <row r="386" spans="1:13" x14ac:dyDescent="0.25">
      <c r="A386">
        <v>23</v>
      </c>
      <c r="B386" t="s">
        <v>12</v>
      </c>
      <c r="C386" t="s">
        <v>13</v>
      </c>
      <c r="D386" t="s">
        <v>14</v>
      </c>
      <c r="E386" t="s">
        <v>15</v>
      </c>
      <c r="F386" t="s">
        <v>16</v>
      </c>
      <c r="G386">
        <v>4</v>
      </c>
      <c r="H386">
        <v>12.9854</v>
      </c>
      <c r="I386">
        <v>77.708100000000002</v>
      </c>
      <c r="J386">
        <v>560048</v>
      </c>
      <c r="K386" t="s">
        <v>17</v>
      </c>
      <c r="L386" t="s">
        <v>18</v>
      </c>
      <c r="M386" t="s">
        <v>17</v>
      </c>
    </row>
    <row r="387" spans="1:13" x14ac:dyDescent="0.25">
      <c r="A387">
        <v>22</v>
      </c>
      <c r="B387" t="s">
        <v>12</v>
      </c>
      <c r="C387" t="s">
        <v>13</v>
      </c>
      <c r="D387" t="s">
        <v>14</v>
      </c>
      <c r="E387" t="s">
        <v>15</v>
      </c>
      <c r="F387" t="s">
        <v>16</v>
      </c>
      <c r="G387">
        <v>5</v>
      </c>
      <c r="H387">
        <v>12.984999999999999</v>
      </c>
      <c r="I387">
        <v>77.553299999999993</v>
      </c>
      <c r="J387">
        <v>560010</v>
      </c>
      <c r="K387" t="s">
        <v>17</v>
      </c>
      <c r="L387" t="s">
        <v>18</v>
      </c>
      <c r="M387" t="s">
        <v>17</v>
      </c>
    </row>
    <row r="388" spans="1:13" x14ac:dyDescent="0.25">
      <c r="A388">
        <v>23</v>
      </c>
      <c r="B388" t="s">
        <v>21</v>
      </c>
      <c r="C388" t="s">
        <v>13</v>
      </c>
      <c r="D388" t="s">
        <v>14</v>
      </c>
      <c r="E388" t="s">
        <v>19</v>
      </c>
      <c r="F388" t="s">
        <v>16</v>
      </c>
      <c r="G388">
        <v>2</v>
      </c>
      <c r="H388">
        <v>12.977</v>
      </c>
      <c r="I388">
        <v>77.577299999999994</v>
      </c>
      <c r="J388">
        <v>560009</v>
      </c>
      <c r="K388" t="s">
        <v>17</v>
      </c>
      <c r="L388" t="s">
        <v>18</v>
      </c>
      <c r="M388" t="s">
        <v>17</v>
      </c>
    </row>
    <row r="389" spans="1:13" x14ac:dyDescent="0.25">
      <c r="A389">
        <v>23</v>
      </c>
      <c r="B389" t="s">
        <v>21</v>
      </c>
      <c r="C389" t="s">
        <v>13</v>
      </c>
      <c r="D389" t="s">
        <v>14</v>
      </c>
      <c r="E389" t="s">
        <v>15</v>
      </c>
      <c r="F389" t="s">
        <v>16</v>
      </c>
      <c r="G389">
        <v>5</v>
      </c>
      <c r="H389">
        <v>12.8988</v>
      </c>
      <c r="I389">
        <v>77.576400000000007</v>
      </c>
      <c r="J389">
        <v>560078</v>
      </c>
      <c r="K389" t="s">
        <v>17</v>
      </c>
      <c r="L389" t="s">
        <v>18</v>
      </c>
      <c r="M389"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86"/>
  <sheetViews>
    <sheetView topLeftCell="B2" workbookViewId="0">
      <selection activeCell="O1" sqref="O1:O1048576"/>
    </sheetView>
  </sheetViews>
  <sheetFormatPr defaultRowHeight="15" x14ac:dyDescent="0.25"/>
  <cols>
    <col min="1" max="1" width="0" hidden="1" customWidth="1"/>
    <col min="2" max="2" width="15.42578125" bestFit="1" customWidth="1"/>
    <col min="3" max="3" width="9.85546875" customWidth="1"/>
    <col min="4" max="4" width="15.7109375" bestFit="1" customWidth="1"/>
    <col min="5" max="5" width="15" bestFit="1" customWidth="1"/>
    <col min="6" max="6" width="26.42578125" bestFit="1" customWidth="1"/>
    <col min="7" max="7" width="17.7109375" customWidth="1"/>
    <col min="8" max="8" width="26.140625" customWidth="1"/>
    <col min="9" max="9" width="12.85546875" hidden="1" customWidth="1"/>
    <col min="10" max="10" width="22.5703125" bestFit="1" customWidth="1"/>
    <col min="11" max="11" width="10.140625" customWidth="1"/>
    <col min="12" max="12" width="11.7109375" customWidth="1"/>
    <col min="13" max="13" width="10.7109375" customWidth="1"/>
    <col min="14" max="14" width="9.42578125" customWidth="1"/>
    <col min="15" max="15" width="11.5703125" customWidth="1"/>
  </cols>
  <sheetData>
    <row r="1" spans="1:15" x14ac:dyDescent="0.25">
      <c r="A1" t="s">
        <v>0</v>
      </c>
      <c r="B1" t="s">
        <v>36</v>
      </c>
      <c r="C1" t="s">
        <v>1</v>
      </c>
      <c r="D1" t="s">
        <v>2</v>
      </c>
      <c r="E1" t="s">
        <v>3</v>
      </c>
      <c r="F1" t="s">
        <v>4</v>
      </c>
      <c r="G1" t="s">
        <v>41</v>
      </c>
      <c r="H1" t="s">
        <v>5</v>
      </c>
      <c r="I1" t="s">
        <v>6</v>
      </c>
      <c r="J1" t="s">
        <v>35</v>
      </c>
      <c r="K1" t="s">
        <v>7</v>
      </c>
      <c r="L1" t="s">
        <v>8</v>
      </c>
      <c r="M1" t="s">
        <v>9</v>
      </c>
      <c r="N1" t="s">
        <v>10</v>
      </c>
      <c r="O1" t="s">
        <v>11</v>
      </c>
    </row>
    <row r="2" spans="1:15" x14ac:dyDescent="0.25">
      <c r="A2">
        <v>20</v>
      </c>
      <c r="B2" t="str">
        <f t="shared" ref="B2:B65" si="0">IF(A2&gt;=26, "MIDDLE AGE", IF(A2&lt;26,"YOUNG ADULT","FALSE"))</f>
        <v>YOUNG ADULT</v>
      </c>
      <c r="C2" t="s">
        <v>12</v>
      </c>
      <c r="D2" t="s">
        <v>13</v>
      </c>
      <c r="E2" t="s">
        <v>14</v>
      </c>
      <c r="F2" t="s">
        <v>15</v>
      </c>
      <c r="H2" t="s">
        <v>16</v>
      </c>
      <c r="I2">
        <v>4</v>
      </c>
      <c r="J2" t="str">
        <f t="shared" ref="J2:J65" si="1">IF(I2&gt;=4,"MEDIUM",IF(I2&lt;4,"SMALL", "INVALID"))</f>
        <v>MEDIUM</v>
      </c>
      <c r="K2">
        <v>12.976599999999999</v>
      </c>
      <c r="L2">
        <v>77.599299999999999</v>
      </c>
      <c r="M2">
        <v>560001</v>
      </c>
      <c r="N2" t="s">
        <v>17</v>
      </c>
      <c r="O2" t="s">
        <v>18</v>
      </c>
    </row>
    <row r="3" spans="1:15" x14ac:dyDescent="0.25">
      <c r="A3">
        <v>24</v>
      </c>
      <c r="B3" t="str">
        <f t="shared" si="0"/>
        <v>YOUNG ADULT</v>
      </c>
      <c r="C3" t="s">
        <v>12</v>
      </c>
      <c r="D3" t="s">
        <v>13</v>
      </c>
      <c r="E3" t="s">
        <v>14</v>
      </c>
      <c r="F3" t="s">
        <v>42</v>
      </c>
      <c r="H3" t="s">
        <v>20</v>
      </c>
      <c r="I3">
        <v>3</v>
      </c>
      <c r="J3" t="str">
        <f t="shared" si="1"/>
        <v>SMALL</v>
      </c>
      <c r="K3">
        <v>12.977</v>
      </c>
      <c r="L3">
        <v>77.577299999999994</v>
      </c>
      <c r="M3">
        <v>560009</v>
      </c>
      <c r="N3" t="s">
        <v>17</v>
      </c>
      <c r="O3" t="s">
        <v>18</v>
      </c>
    </row>
    <row r="4" spans="1:15" hidden="1" x14ac:dyDescent="0.25">
      <c r="A4">
        <v>22</v>
      </c>
      <c r="B4" t="str">
        <f t="shared" si="0"/>
        <v>YOUNG ADULT</v>
      </c>
      <c r="C4" t="s">
        <v>21</v>
      </c>
      <c r="D4" t="s">
        <v>13</v>
      </c>
      <c r="E4" t="s">
        <v>14</v>
      </c>
      <c r="F4" t="s">
        <v>42</v>
      </c>
      <c r="H4" t="s">
        <v>16</v>
      </c>
      <c r="I4">
        <v>3</v>
      </c>
      <c r="J4" t="str">
        <f t="shared" si="1"/>
        <v>SMALL</v>
      </c>
      <c r="K4">
        <v>12.9551</v>
      </c>
      <c r="L4">
        <v>77.659300000000002</v>
      </c>
      <c r="M4">
        <v>560017</v>
      </c>
      <c r="N4" t="s">
        <v>17</v>
      </c>
      <c r="O4" t="s">
        <v>22</v>
      </c>
    </row>
    <row r="5" spans="1:15" x14ac:dyDescent="0.25">
      <c r="A5">
        <v>22</v>
      </c>
      <c r="B5" t="str">
        <f t="shared" si="0"/>
        <v>YOUNG ADULT</v>
      </c>
      <c r="C5" t="s">
        <v>12</v>
      </c>
      <c r="D5" t="s">
        <v>13</v>
      </c>
      <c r="E5" t="s">
        <v>14</v>
      </c>
      <c r="F5" t="s">
        <v>15</v>
      </c>
      <c r="H5" t="s">
        <v>20</v>
      </c>
      <c r="I5">
        <v>6</v>
      </c>
      <c r="J5" t="str">
        <f t="shared" si="1"/>
        <v>MEDIUM</v>
      </c>
      <c r="K5">
        <v>12.9473</v>
      </c>
      <c r="L5">
        <v>77.561599999999999</v>
      </c>
      <c r="M5">
        <v>560019</v>
      </c>
      <c r="N5" t="s">
        <v>17</v>
      </c>
      <c r="O5" t="s">
        <v>18</v>
      </c>
    </row>
    <row r="6" spans="1:15" x14ac:dyDescent="0.25">
      <c r="A6">
        <v>22</v>
      </c>
      <c r="B6" t="str">
        <f t="shared" si="0"/>
        <v>YOUNG ADULT</v>
      </c>
      <c r="C6" t="s">
        <v>21</v>
      </c>
      <c r="D6" t="s">
        <v>13</v>
      </c>
      <c r="E6" t="s">
        <v>14</v>
      </c>
      <c r="F6" t="s">
        <v>42</v>
      </c>
      <c r="H6" t="s">
        <v>16</v>
      </c>
      <c r="I6">
        <v>4</v>
      </c>
      <c r="J6" t="str">
        <f t="shared" si="1"/>
        <v>MEDIUM</v>
      </c>
      <c r="K6">
        <v>12.984999999999999</v>
      </c>
      <c r="L6">
        <v>77.553299999999993</v>
      </c>
      <c r="M6">
        <v>560010</v>
      </c>
      <c r="N6" t="s">
        <v>17</v>
      </c>
      <c r="O6" t="s">
        <v>18</v>
      </c>
    </row>
    <row r="7" spans="1:15" x14ac:dyDescent="0.25">
      <c r="A7">
        <v>27</v>
      </c>
      <c r="B7" t="str">
        <f t="shared" si="0"/>
        <v>MIDDLE AGE</v>
      </c>
      <c r="C7" t="s">
        <v>12</v>
      </c>
      <c r="D7" t="s">
        <v>23</v>
      </c>
      <c r="E7" t="s">
        <v>24</v>
      </c>
      <c r="F7" t="s">
        <v>45</v>
      </c>
      <c r="H7" t="s">
        <v>16</v>
      </c>
      <c r="I7">
        <v>2</v>
      </c>
      <c r="J7" t="str">
        <f t="shared" si="1"/>
        <v>SMALL</v>
      </c>
      <c r="K7">
        <v>12.9299</v>
      </c>
      <c r="L7">
        <v>77.684799999999996</v>
      </c>
      <c r="M7">
        <v>560103</v>
      </c>
      <c r="N7" t="s">
        <v>17</v>
      </c>
      <c r="O7" t="s">
        <v>18</v>
      </c>
    </row>
    <row r="8" spans="1:15" x14ac:dyDescent="0.25">
      <c r="A8">
        <v>22</v>
      </c>
      <c r="B8" t="str">
        <f t="shared" si="0"/>
        <v>YOUNG ADULT</v>
      </c>
      <c r="C8" t="s">
        <v>21</v>
      </c>
      <c r="D8" t="s">
        <v>13</v>
      </c>
      <c r="E8" t="s">
        <v>14</v>
      </c>
      <c r="F8" t="s">
        <v>15</v>
      </c>
      <c r="H8" t="s">
        <v>20</v>
      </c>
      <c r="I8">
        <v>3</v>
      </c>
      <c r="J8" t="str">
        <f t="shared" si="1"/>
        <v>SMALL</v>
      </c>
      <c r="K8">
        <v>12.977</v>
      </c>
      <c r="L8">
        <v>77.577299999999994</v>
      </c>
      <c r="M8">
        <v>560009</v>
      </c>
      <c r="N8" t="s">
        <v>17</v>
      </c>
      <c r="O8" t="s">
        <v>18</v>
      </c>
    </row>
    <row r="9" spans="1:15" x14ac:dyDescent="0.25">
      <c r="A9">
        <v>24</v>
      </c>
      <c r="B9" t="str">
        <f t="shared" si="0"/>
        <v>YOUNG ADULT</v>
      </c>
      <c r="C9" t="s">
        <v>12</v>
      </c>
      <c r="D9" t="s">
        <v>13</v>
      </c>
      <c r="E9" t="s">
        <v>14</v>
      </c>
      <c r="F9" t="s">
        <v>15</v>
      </c>
      <c r="H9" t="s">
        <v>16</v>
      </c>
      <c r="I9">
        <v>3</v>
      </c>
      <c r="J9" t="str">
        <f t="shared" si="1"/>
        <v>SMALL</v>
      </c>
      <c r="K9">
        <v>12.982799999999999</v>
      </c>
      <c r="L9">
        <v>77.613100000000003</v>
      </c>
      <c r="M9">
        <v>560042</v>
      </c>
      <c r="N9" t="s">
        <v>17</v>
      </c>
      <c r="O9" t="s">
        <v>18</v>
      </c>
    </row>
    <row r="10" spans="1:15" x14ac:dyDescent="0.25">
      <c r="A10">
        <v>23</v>
      </c>
      <c r="B10" t="str">
        <f t="shared" si="0"/>
        <v>YOUNG ADULT</v>
      </c>
      <c r="C10" t="s">
        <v>12</v>
      </c>
      <c r="D10" t="s">
        <v>13</v>
      </c>
      <c r="E10" t="s">
        <v>14</v>
      </c>
      <c r="F10" t="s">
        <v>15</v>
      </c>
      <c r="H10" t="s">
        <v>16</v>
      </c>
      <c r="I10">
        <v>2</v>
      </c>
      <c r="J10" t="str">
        <f t="shared" si="1"/>
        <v>SMALL</v>
      </c>
      <c r="K10">
        <v>12.976599999999999</v>
      </c>
      <c r="L10">
        <v>77.599299999999999</v>
      </c>
      <c r="M10">
        <v>560001</v>
      </c>
      <c r="N10" t="s">
        <v>17</v>
      </c>
      <c r="O10" t="s">
        <v>18</v>
      </c>
    </row>
    <row r="11" spans="1:15" x14ac:dyDescent="0.25">
      <c r="A11">
        <v>23</v>
      </c>
      <c r="B11" t="str">
        <f t="shared" si="0"/>
        <v>YOUNG ADULT</v>
      </c>
      <c r="C11" t="s">
        <v>12</v>
      </c>
      <c r="D11" t="s">
        <v>13</v>
      </c>
      <c r="E11" t="s">
        <v>14</v>
      </c>
      <c r="F11" t="s">
        <v>15</v>
      </c>
      <c r="H11" t="s">
        <v>16</v>
      </c>
      <c r="I11">
        <v>4</v>
      </c>
      <c r="J11" t="str">
        <f t="shared" si="1"/>
        <v>MEDIUM</v>
      </c>
      <c r="K11">
        <v>12.9854</v>
      </c>
      <c r="L11">
        <v>77.708100000000002</v>
      </c>
      <c r="M11">
        <v>560048</v>
      </c>
      <c r="N11" t="s">
        <v>17</v>
      </c>
      <c r="O11" t="s">
        <v>18</v>
      </c>
    </row>
    <row r="12" spans="1:15" x14ac:dyDescent="0.25">
      <c r="A12">
        <v>22</v>
      </c>
      <c r="B12" t="str">
        <f t="shared" si="0"/>
        <v>YOUNG ADULT</v>
      </c>
      <c r="C12" t="s">
        <v>12</v>
      </c>
      <c r="D12" t="s">
        <v>13</v>
      </c>
      <c r="E12" t="s">
        <v>14</v>
      </c>
      <c r="F12" t="s">
        <v>15</v>
      </c>
      <c r="H12" t="s">
        <v>16</v>
      </c>
      <c r="I12">
        <v>5</v>
      </c>
      <c r="J12" t="str">
        <f t="shared" si="1"/>
        <v>MEDIUM</v>
      </c>
      <c r="K12">
        <v>12.984999999999999</v>
      </c>
      <c r="L12">
        <v>77.553299999999993</v>
      </c>
      <c r="M12">
        <v>560010</v>
      </c>
      <c r="N12" t="s">
        <v>17</v>
      </c>
      <c r="O12" t="s">
        <v>18</v>
      </c>
    </row>
    <row r="13" spans="1:15" hidden="1" x14ac:dyDescent="0.25">
      <c r="A13">
        <v>23</v>
      </c>
      <c r="B13" t="str">
        <f t="shared" si="0"/>
        <v>YOUNG ADULT</v>
      </c>
      <c r="C13" t="s">
        <v>21</v>
      </c>
      <c r="D13" t="s">
        <v>13</v>
      </c>
      <c r="E13" t="s">
        <v>14</v>
      </c>
      <c r="F13" t="s">
        <v>42</v>
      </c>
      <c r="H13" t="s">
        <v>16</v>
      </c>
      <c r="I13">
        <v>2</v>
      </c>
      <c r="J13" t="str">
        <f t="shared" si="1"/>
        <v>SMALL</v>
      </c>
      <c r="K13">
        <v>12.977</v>
      </c>
      <c r="L13">
        <v>77.577299999999994</v>
      </c>
      <c r="M13">
        <v>560009</v>
      </c>
      <c r="N13" t="s">
        <v>17</v>
      </c>
      <c r="O13" t="s">
        <v>22</v>
      </c>
    </row>
    <row r="14" spans="1:15" x14ac:dyDescent="0.25">
      <c r="A14">
        <v>23</v>
      </c>
      <c r="B14" t="str">
        <f t="shared" si="0"/>
        <v>YOUNG ADULT</v>
      </c>
      <c r="C14" t="s">
        <v>21</v>
      </c>
      <c r="D14" t="s">
        <v>13</v>
      </c>
      <c r="E14" t="s">
        <v>14</v>
      </c>
      <c r="F14" t="s">
        <v>15</v>
      </c>
      <c r="H14" t="s">
        <v>16</v>
      </c>
      <c r="I14">
        <v>5</v>
      </c>
      <c r="J14" t="str">
        <f t="shared" si="1"/>
        <v>MEDIUM</v>
      </c>
      <c r="K14">
        <v>12.8988</v>
      </c>
      <c r="L14">
        <v>77.576400000000007</v>
      </c>
      <c r="M14">
        <v>560078</v>
      </c>
      <c r="N14" t="s">
        <v>17</v>
      </c>
      <c r="O14" t="s">
        <v>18</v>
      </c>
    </row>
    <row r="15" spans="1:15" x14ac:dyDescent="0.25">
      <c r="A15">
        <v>21</v>
      </c>
      <c r="B15" t="str">
        <f t="shared" si="0"/>
        <v>YOUNG ADULT</v>
      </c>
      <c r="C15" t="s">
        <v>21</v>
      </c>
      <c r="D15" t="s">
        <v>13</v>
      </c>
      <c r="E15" t="s">
        <v>14</v>
      </c>
      <c r="F15" t="s">
        <v>15</v>
      </c>
      <c r="H15" t="s">
        <v>20</v>
      </c>
      <c r="I15">
        <v>4</v>
      </c>
      <c r="J15" t="str">
        <f t="shared" si="1"/>
        <v>MEDIUM</v>
      </c>
      <c r="K15">
        <v>12.977</v>
      </c>
      <c r="L15">
        <v>77.577299999999994</v>
      </c>
      <c r="M15">
        <v>560009</v>
      </c>
      <c r="N15" t="s">
        <v>17</v>
      </c>
      <c r="O15" t="s">
        <v>18</v>
      </c>
    </row>
    <row r="16" spans="1:15" x14ac:dyDescent="0.25">
      <c r="A16">
        <v>23</v>
      </c>
      <c r="B16" t="str">
        <f t="shared" si="0"/>
        <v>YOUNG ADULT</v>
      </c>
      <c r="C16" t="s">
        <v>12</v>
      </c>
      <c r="D16" t="s">
        <v>13</v>
      </c>
      <c r="E16" t="s">
        <v>26</v>
      </c>
      <c r="F16" t="s">
        <v>43</v>
      </c>
      <c r="H16" t="s">
        <v>16</v>
      </c>
      <c r="I16">
        <v>5</v>
      </c>
      <c r="J16" t="str">
        <f t="shared" si="1"/>
        <v>MEDIUM</v>
      </c>
      <c r="K16">
        <v>12.9438</v>
      </c>
      <c r="L16">
        <v>77.573800000000006</v>
      </c>
      <c r="M16">
        <v>560004</v>
      </c>
      <c r="N16" t="s">
        <v>17</v>
      </c>
      <c r="O16" t="s">
        <v>18</v>
      </c>
    </row>
    <row r="17" spans="1:15" x14ac:dyDescent="0.25">
      <c r="A17">
        <v>24</v>
      </c>
      <c r="B17" t="str">
        <f t="shared" si="0"/>
        <v>YOUNG ADULT</v>
      </c>
      <c r="C17" t="s">
        <v>12</v>
      </c>
      <c r="D17" t="s">
        <v>13</v>
      </c>
      <c r="E17" t="s">
        <v>14</v>
      </c>
      <c r="F17" t="s">
        <v>15</v>
      </c>
      <c r="H17" t="s">
        <v>16</v>
      </c>
      <c r="I17">
        <v>6</v>
      </c>
      <c r="J17" t="str">
        <f t="shared" si="1"/>
        <v>MEDIUM</v>
      </c>
      <c r="K17">
        <v>12.8893</v>
      </c>
      <c r="L17">
        <v>77.639899999999997</v>
      </c>
      <c r="M17">
        <v>560068</v>
      </c>
      <c r="N17" t="s">
        <v>17</v>
      </c>
      <c r="O17" t="s">
        <v>18</v>
      </c>
    </row>
    <row r="18" spans="1:15" x14ac:dyDescent="0.25">
      <c r="A18">
        <v>28</v>
      </c>
      <c r="B18" t="str">
        <f t="shared" si="0"/>
        <v>MIDDLE AGE</v>
      </c>
      <c r="C18" t="s">
        <v>12</v>
      </c>
      <c r="D18" t="s">
        <v>13</v>
      </c>
      <c r="E18" t="s">
        <v>24</v>
      </c>
      <c r="F18" t="s">
        <v>44</v>
      </c>
      <c r="H18" t="s">
        <v>16</v>
      </c>
      <c r="I18">
        <v>2</v>
      </c>
      <c r="J18" t="str">
        <f t="shared" si="1"/>
        <v>SMALL</v>
      </c>
      <c r="K18">
        <v>12.978300000000001</v>
      </c>
      <c r="L18">
        <v>77.640799999999999</v>
      </c>
      <c r="M18">
        <v>560038</v>
      </c>
      <c r="N18" t="s">
        <v>17</v>
      </c>
      <c r="O18" t="s">
        <v>18</v>
      </c>
    </row>
    <row r="19" spans="1:15" hidden="1" x14ac:dyDescent="0.25">
      <c r="A19">
        <v>23</v>
      </c>
      <c r="B19" t="str">
        <f t="shared" si="0"/>
        <v>YOUNG ADULT</v>
      </c>
      <c r="C19" t="s">
        <v>12</v>
      </c>
      <c r="D19" t="s">
        <v>13</v>
      </c>
      <c r="E19" t="s">
        <v>14</v>
      </c>
      <c r="F19" t="s">
        <v>15</v>
      </c>
      <c r="H19" t="s">
        <v>20</v>
      </c>
      <c r="I19">
        <v>3</v>
      </c>
      <c r="J19" t="str">
        <f t="shared" si="1"/>
        <v>SMALL</v>
      </c>
      <c r="K19">
        <v>12.981999999999999</v>
      </c>
      <c r="L19">
        <v>77.625600000000006</v>
      </c>
      <c r="M19">
        <v>560008</v>
      </c>
      <c r="N19" t="s">
        <v>17</v>
      </c>
      <c r="O19" t="s">
        <v>22</v>
      </c>
    </row>
    <row r="20" spans="1:15" hidden="1" x14ac:dyDescent="0.25">
      <c r="A20">
        <v>25</v>
      </c>
      <c r="B20" t="str">
        <f t="shared" si="0"/>
        <v>YOUNG ADULT</v>
      </c>
      <c r="C20" t="s">
        <v>21</v>
      </c>
      <c r="D20" t="s">
        <v>13</v>
      </c>
      <c r="E20" t="s">
        <v>14</v>
      </c>
      <c r="F20" t="s">
        <v>15</v>
      </c>
      <c r="H20" t="s">
        <v>20</v>
      </c>
      <c r="I20">
        <v>4</v>
      </c>
      <c r="J20" t="str">
        <f t="shared" si="1"/>
        <v>MEDIUM</v>
      </c>
      <c r="K20">
        <v>12.8988</v>
      </c>
      <c r="L20">
        <v>77.576400000000007</v>
      </c>
      <c r="M20">
        <v>560078</v>
      </c>
      <c r="N20" t="s">
        <v>17</v>
      </c>
      <c r="O20" t="s">
        <v>22</v>
      </c>
    </row>
    <row r="21" spans="1:15" x14ac:dyDescent="0.25">
      <c r="A21">
        <v>21</v>
      </c>
      <c r="B21" t="str">
        <f t="shared" si="0"/>
        <v>YOUNG ADULT</v>
      </c>
      <c r="C21" t="s">
        <v>12</v>
      </c>
      <c r="D21" t="s">
        <v>13</v>
      </c>
      <c r="E21" t="s">
        <v>14</v>
      </c>
      <c r="F21" t="s">
        <v>42</v>
      </c>
      <c r="H21" t="s">
        <v>16</v>
      </c>
      <c r="I21">
        <v>1</v>
      </c>
      <c r="J21" t="str">
        <f t="shared" si="1"/>
        <v>SMALL</v>
      </c>
      <c r="K21">
        <v>12.978300000000001</v>
      </c>
      <c r="L21">
        <v>77.640799999999999</v>
      </c>
      <c r="M21">
        <v>560038</v>
      </c>
      <c r="N21" t="s">
        <v>17</v>
      </c>
      <c r="O21" t="s">
        <v>18</v>
      </c>
    </row>
    <row r="22" spans="1:15" x14ac:dyDescent="0.25">
      <c r="A22">
        <v>24</v>
      </c>
      <c r="B22" t="str">
        <f t="shared" si="0"/>
        <v>YOUNG ADULT</v>
      </c>
      <c r="C22" t="s">
        <v>21</v>
      </c>
      <c r="D22" t="s">
        <v>13</v>
      </c>
      <c r="E22" t="s">
        <v>14</v>
      </c>
      <c r="F22" t="s">
        <v>15</v>
      </c>
      <c r="H22" t="s">
        <v>16</v>
      </c>
      <c r="I22">
        <v>3</v>
      </c>
      <c r="J22" t="str">
        <f t="shared" si="1"/>
        <v>SMALL</v>
      </c>
      <c r="K22">
        <v>12.977</v>
      </c>
      <c r="L22">
        <v>77.577299999999994</v>
      </c>
      <c r="M22">
        <v>560009</v>
      </c>
      <c r="N22" t="s">
        <v>17</v>
      </c>
      <c r="O22" t="s">
        <v>18</v>
      </c>
    </row>
    <row r="23" spans="1:15" x14ac:dyDescent="0.25">
      <c r="A23">
        <v>22</v>
      </c>
      <c r="B23" t="str">
        <f t="shared" si="0"/>
        <v>YOUNG ADULT</v>
      </c>
      <c r="C23" t="s">
        <v>21</v>
      </c>
      <c r="D23" t="s">
        <v>13</v>
      </c>
      <c r="E23" t="s">
        <v>14</v>
      </c>
      <c r="F23" t="s">
        <v>15</v>
      </c>
      <c r="H23" t="s">
        <v>16</v>
      </c>
      <c r="I23">
        <v>4</v>
      </c>
      <c r="J23" t="str">
        <f t="shared" si="1"/>
        <v>MEDIUM</v>
      </c>
      <c r="K23">
        <v>13.0298</v>
      </c>
      <c r="L23">
        <v>77.604699999999994</v>
      </c>
      <c r="M23">
        <v>560032</v>
      </c>
      <c r="N23" t="s">
        <v>17</v>
      </c>
      <c r="O23" t="s">
        <v>18</v>
      </c>
    </row>
    <row r="24" spans="1:15" x14ac:dyDescent="0.25">
      <c r="A24">
        <v>22</v>
      </c>
      <c r="B24" t="str">
        <f t="shared" si="0"/>
        <v>YOUNG ADULT</v>
      </c>
      <c r="C24" t="s">
        <v>12</v>
      </c>
      <c r="D24" t="s">
        <v>13</v>
      </c>
      <c r="E24" t="s">
        <v>14</v>
      </c>
      <c r="F24" t="s">
        <v>15</v>
      </c>
      <c r="H24" t="s">
        <v>20</v>
      </c>
      <c r="I24">
        <v>4</v>
      </c>
      <c r="J24" t="str">
        <f t="shared" si="1"/>
        <v>MEDIUM</v>
      </c>
      <c r="K24">
        <v>12.9983</v>
      </c>
      <c r="L24">
        <v>77.640900000000002</v>
      </c>
      <c r="M24">
        <v>560033</v>
      </c>
      <c r="N24" t="s">
        <v>17</v>
      </c>
      <c r="O24" t="s">
        <v>18</v>
      </c>
    </row>
    <row r="25" spans="1:15" x14ac:dyDescent="0.25">
      <c r="A25">
        <v>23</v>
      </c>
      <c r="B25" t="str">
        <f t="shared" si="0"/>
        <v>YOUNG ADULT</v>
      </c>
      <c r="C25" t="s">
        <v>21</v>
      </c>
      <c r="D25" t="s">
        <v>13</v>
      </c>
      <c r="E25" t="s">
        <v>14</v>
      </c>
      <c r="F25" t="s">
        <v>15</v>
      </c>
      <c r="H25" t="s">
        <v>20</v>
      </c>
      <c r="I25">
        <v>4</v>
      </c>
      <c r="J25" t="str">
        <f t="shared" si="1"/>
        <v>MEDIUM</v>
      </c>
      <c r="K25">
        <v>12.9925</v>
      </c>
      <c r="L25">
        <v>77.563299999999998</v>
      </c>
      <c r="M25">
        <v>560021</v>
      </c>
      <c r="N25" t="s">
        <v>17</v>
      </c>
      <c r="O25" t="s">
        <v>18</v>
      </c>
    </row>
    <row r="26" spans="1:15" x14ac:dyDescent="0.25">
      <c r="A26">
        <v>21</v>
      </c>
      <c r="B26" t="str">
        <f t="shared" si="0"/>
        <v>YOUNG ADULT</v>
      </c>
      <c r="C26" t="s">
        <v>21</v>
      </c>
      <c r="D26" t="s">
        <v>13</v>
      </c>
      <c r="E26" t="s">
        <v>14</v>
      </c>
      <c r="F26" t="s">
        <v>42</v>
      </c>
      <c r="H26" t="s">
        <v>16</v>
      </c>
      <c r="I26">
        <v>3</v>
      </c>
      <c r="J26" t="str">
        <f t="shared" si="1"/>
        <v>SMALL</v>
      </c>
      <c r="K26">
        <v>12.9306</v>
      </c>
      <c r="L26">
        <v>77.543400000000005</v>
      </c>
      <c r="M26">
        <v>560085</v>
      </c>
      <c r="N26" t="s">
        <v>17</v>
      </c>
      <c r="O26" t="s">
        <v>18</v>
      </c>
    </row>
    <row r="27" spans="1:15" x14ac:dyDescent="0.25">
      <c r="A27">
        <v>25</v>
      </c>
      <c r="B27" t="str">
        <f t="shared" si="0"/>
        <v>YOUNG ADULT</v>
      </c>
      <c r="C27" t="s">
        <v>21</v>
      </c>
      <c r="D27" t="s">
        <v>13</v>
      </c>
      <c r="E27" t="s">
        <v>14</v>
      </c>
      <c r="F27" t="s">
        <v>15</v>
      </c>
      <c r="H27" t="s">
        <v>16</v>
      </c>
      <c r="I27">
        <v>3</v>
      </c>
      <c r="J27" t="str">
        <f t="shared" si="1"/>
        <v>SMALL</v>
      </c>
      <c r="K27">
        <v>12.981999999999999</v>
      </c>
      <c r="L27">
        <v>77.625600000000006</v>
      </c>
      <c r="M27">
        <v>560008</v>
      </c>
      <c r="N27" t="s">
        <v>17</v>
      </c>
      <c r="O27" t="s">
        <v>18</v>
      </c>
    </row>
    <row r="28" spans="1:15" x14ac:dyDescent="0.25">
      <c r="A28">
        <v>22</v>
      </c>
      <c r="B28" t="str">
        <f t="shared" si="0"/>
        <v>YOUNG ADULT</v>
      </c>
      <c r="C28" t="s">
        <v>12</v>
      </c>
      <c r="D28" t="s">
        <v>13</v>
      </c>
      <c r="E28" t="s">
        <v>14</v>
      </c>
      <c r="F28" t="s">
        <v>15</v>
      </c>
      <c r="H28" t="s">
        <v>16</v>
      </c>
      <c r="I28">
        <v>5</v>
      </c>
      <c r="J28" t="str">
        <f t="shared" si="1"/>
        <v>MEDIUM</v>
      </c>
      <c r="K28">
        <v>12.9353</v>
      </c>
      <c r="L28">
        <v>77.558499999999995</v>
      </c>
      <c r="M28">
        <v>560050</v>
      </c>
      <c r="N28" t="s">
        <v>17</v>
      </c>
      <c r="O28" t="s">
        <v>18</v>
      </c>
    </row>
    <row r="29" spans="1:15" x14ac:dyDescent="0.25">
      <c r="A29">
        <v>22</v>
      </c>
      <c r="B29" t="str">
        <f t="shared" si="0"/>
        <v>YOUNG ADULT</v>
      </c>
      <c r="C29" t="s">
        <v>21</v>
      </c>
      <c r="D29" t="s">
        <v>13</v>
      </c>
      <c r="E29" t="s">
        <v>14</v>
      </c>
      <c r="F29" t="s">
        <v>15</v>
      </c>
      <c r="H29" t="s">
        <v>16</v>
      </c>
      <c r="I29">
        <v>3</v>
      </c>
      <c r="J29" t="str">
        <f t="shared" si="1"/>
        <v>SMALL</v>
      </c>
      <c r="K29">
        <v>12.9155</v>
      </c>
      <c r="L29">
        <v>77.513499999999993</v>
      </c>
      <c r="M29">
        <v>560098</v>
      </c>
      <c r="N29" t="s">
        <v>17</v>
      </c>
      <c r="O29" t="s">
        <v>18</v>
      </c>
    </row>
    <row r="30" spans="1:15" x14ac:dyDescent="0.25">
      <c r="A30">
        <v>23</v>
      </c>
      <c r="B30" t="str">
        <f t="shared" si="0"/>
        <v>YOUNG ADULT</v>
      </c>
      <c r="C30" t="s">
        <v>12</v>
      </c>
      <c r="D30" t="s">
        <v>13</v>
      </c>
      <c r="E30" t="s">
        <v>24</v>
      </c>
      <c r="F30" t="s">
        <v>43</v>
      </c>
      <c r="H30" t="s">
        <v>20</v>
      </c>
      <c r="I30">
        <v>3</v>
      </c>
      <c r="J30" t="str">
        <f t="shared" si="1"/>
        <v>SMALL</v>
      </c>
      <c r="K30">
        <v>12.9854</v>
      </c>
      <c r="L30">
        <v>77.708100000000002</v>
      </c>
      <c r="M30">
        <v>560048</v>
      </c>
      <c r="N30" t="s">
        <v>17</v>
      </c>
      <c r="O30" t="s">
        <v>18</v>
      </c>
    </row>
    <row r="31" spans="1:15" x14ac:dyDescent="0.25">
      <c r="A31">
        <v>22</v>
      </c>
      <c r="B31" t="str">
        <f t="shared" si="0"/>
        <v>YOUNG ADULT</v>
      </c>
      <c r="C31" t="s">
        <v>21</v>
      </c>
      <c r="D31" t="s">
        <v>13</v>
      </c>
      <c r="E31" t="s">
        <v>14</v>
      </c>
      <c r="F31" t="s">
        <v>42</v>
      </c>
      <c r="H31" t="s">
        <v>16</v>
      </c>
      <c r="I31">
        <v>4</v>
      </c>
      <c r="J31" t="str">
        <f t="shared" si="1"/>
        <v>MEDIUM</v>
      </c>
      <c r="K31">
        <v>13.001899999999999</v>
      </c>
      <c r="L31">
        <v>77.571299999999994</v>
      </c>
      <c r="M31">
        <v>560003</v>
      </c>
      <c r="N31" t="s">
        <v>17</v>
      </c>
      <c r="O31" t="s">
        <v>18</v>
      </c>
    </row>
    <row r="32" spans="1:15" x14ac:dyDescent="0.25">
      <c r="A32">
        <v>22</v>
      </c>
      <c r="B32" t="str">
        <f t="shared" si="0"/>
        <v>YOUNG ADULT</v>
      </c>
      <c r="C32" t="s">
        <v>12</v>
      </c>
      <c r="D32" t="s">
        <v>13</v>
      </c>
      <c r="E32" t="s">
        <v>24</v>
      </c>
      <c r="F32" t="s">
        <v>43</v>
      </c>
      <c r="H32" t="s">
        <v>20</v>
      </c>
      <c r="I32">
        <v>5</v>
      </c>
      <c r="J32" t="str">
        <f t="shared" si="1"/>
        <v>MEDIUM</v>
      </c>
      <c r="K32">
        <v>12.969799999999999</v>
      </c>
      <c r="L32">
        <v>77.75</v>
      </c>
      <c r="M32">
        <v>560066</v>
      </c>
      <c r="N32" t="s">
        <v>17</v>
      </c>
      <c r="O32" t="s">
        <v>18</v>
      </c>
    </row>
    <row r="33" spans="1:15" x14ac:dyDescent="0.25">
      <c r="A33">
        <v>22</v>
      </c>
      <c r="B33" t="str">
        <f t="shared" si="0"/>
        <v>YOUNG ADULT</v>
      </c>
      <c r="C33" t="s">
        <v>21</v>
      </c>
      <c r="D33" t="s">
        <v>13</v>
      </c>
      <c r="E33" t="s">
        <v>14</v>
      </c>
      <c r="F33" t="s">
        <v>15</v>
      </c>
      <c r="H33" t="s">
        <v>16</v>
      </c>
      <c r="I33">
        <v>4</v>
      </c>
      <c r="J33" t="str">
        <f t="shared" si="1"/>
        <v>MEDIUM</v>
      </c>
      <c r="K33">
        <v>12.978300000000001</v>
      </c>
      <c r="L33">
        <v>77.640799999999999</v>
      </c>
      <c r="M33">
        <v>560038</v>
      </c>
      <c r="N33" t="s">
        <v>17</v>
      </c>
      <c r="O33" t="s">
        <v>18</v>
      </c>
    </row>
    <row r="34" spans="1:15" x14ac:dyDescent="0.25">
      <c r="A34">
        <v>25</v>
      </c>
      <c r="B34" t="str">
        <f t="shared" si="0"/>
        <v>YOUNG ADULT</v>
      </c>
      <c r="C34" t="s">
        <v>21</v>
      </c>
      <c r="D34" t="s">
        <v>23</v>
      </c>
      <c r="E34" t="s">
        <v>24</v>
      </c>
      <c r="F34" t="s">
        <v>45</v>
      </c>
      <c r="H34" t="s">
        <v>29</v>
      </c>
      <c r="I34">
        <v>4</v>
      </c>
      <c r="J34" t="str">
        <f t="shared" si="1"/>
        <v>MEDIUM</v>
      </c>
      <c r="K34">
        <v>12.9261</v>
      </c>
      <c r="L34">
        <v>77.622100000000003</v>
      </c>
      <c r="M34">
        <v>560034</v>
      </c>
      <c r="N34" t="s">
        <v>17</v>
      </c>
      <c r="O34" t="s">
        <v>18</v>
      </c>
    </row>
    <row r="35" spans="1:15" x14ac:dyDescent="0.25">
      <c r="A35">
        <v>22</v>
      </c>
      <c r="B35" t="str">
        <f t="shared" si="0"/>
        <v>YOUNG ADULT</v>
      </c>
      <c r="C35" t="s">
        <v>12</v>
      </c>
      <c r="D35" t="s">
        <v>13</v>
      </c>
      <c r="E35" t="s">
        <v>14</v>
      </c>
      <c r="F35" t="s">
        <v>43</v>
      </c>
      <c r="H35" t="s">
        <v>16</v>
      </c>
      <c r="I35">
        <v>5</v>
      </c>
      <c r="J35" t="str">
        <f t="shared" si="1"/>
        <v>MEDIUM</v>
      </c>
      <c r="K35">
        <v>12.984999999999999</v>
      </c>
      <c r="L35">
        <v>77.553299999999993</v>
      </c>
      <c r="M35">
        <v>560010</v>
      </c>
      <c r="N35" t="s">
        <v>17</v>
      </c>
      <c r="O35" t="s">
        <v>18</v>
      </c>
    </row>
    <row r="36" spans="1:15" x14ac:dyDescent="0.25">
      <c r="A36">
        <v>22</v>
      </c>
      <c r="B36" t="str">
        <f t="shared" si="0"/>
        <v>YOUNG ADULT</v>
      </c>
      <c r="C36" t="s">
        <v>12</v>
      </c>
      <c r="D36" t="s">
        <v>13</v>
      </c>
      <c r="E36" t="s">
        <v>14</v>
      </c>
      <c r="F36" t="s">
        <v>15</v>
      </c>
      <c r="H36" t="s">
        <v>16</v>
      </c>
      <c r="I36">
        <v>2</v>
      </c>
      <c r="J36" t="str">
        <f t="shared" si="1"/>
        <v>SMALL</v>
      </c>
      <c r="K36">
        <v>12.911899999999999</v>
      </c>
      <c r="L36">
        <v>77.644599999999997</v>
      </c>
      <c r="M36">
        <v>560102</v>
      </c>
      <c r="N36" t="s">
        <v>17</v>
      </c>
      <c r="O36" t="s">
        <v>18</v>
      </c>
    </row>
    <row r="37" spans="1:15" x14ac:dyDescent="0.25">
      <c r="A37">
        <v>25</v>
      </c>
      <c r="B37" t="str">
        <f t="shared" si="0"/>
        <v>YOUNG ADULT</v>
      </c>
      <c r="C37" t="s">
        <v>21</v>
      </c>
      <c r="D37" t="s">
        <v>13</v>
      </c>
      <c r="E37" t="s">
        <v>14</v>
      </c>
      <c r="F37" t="s">
        <v>43</v>
      </c>
      <c r="H37" t="s">
        <v>16</v>
      </c>
      <c r="I37">
        <v>3</v>
      </c>
      <c r="J37" t="str">
        <f t="shared" si="1"/>
        <v>SMALL</v>
      </c>
      <c r="K37">
        <v>12.9306</v>
      </c>
      <c r="L37">
        <v>77.543400000000005</v>
      </c>
      <c r="M37">
        <v>560085</v>
      </c>
      <c r="N37" t="s">
        <v>17</v>
      </c>
      <c r="O37" t="s">
        <v>18</v>
      </c>
    </row>
    <row r="38" spans="1:15" hidden="1" x14ac:dyDescent="0.25">
      <c r="A38">
        <v>25</v>
      </c>
      <c r="B38" t="str">
        <f t="shared" si="0"/>
        <v>YOUNG ADULT</v>
      </c>
      <c r="C38" t="s">
        <v>21</v>
      </c>
      <c r="D38" t="s">
        <v>13</v>
      </c>
      <c r="E38" t="s">
        <v>14</v>
      </c>
      <c r="F38" t="s">
        <v>15</v>
      </c>
      <c r="H38" t="s">
        <v>16</v>
      </c>
      <c r="I38">
        <v>5</v>
      </c>
      <c r="J38" t="str">
        <f t="shared" si="1"/>
        <v>MEDIUM</v>
      </c>
      <c r="K38">
        <v>12.977</v>
      </c>
      <c r="L38">
        <v>77.577299999999994</v>
      </c>
      <c r="M38">
        <v>560009</v>
      </c>
      <c r="N38" t="s">
        <v>30</v>
      </c>
      <c r="O38" t="s">
        <v>18</v>
      </c>
    </row>
    <row r="39" spans="1:15" hidden="1" x14ac:dyDescent="0.25">
      <c r="A39">
        <v>32</v>
      </c>
      <c r="B39" t="str">
        <f t="shared" si="0"/>
        <v>MIDDLE AGE</v>
      </c>
      <c r="C39" t="s">
        <v>12</v>
      </c>
      <c r="D39" t="s">
        <v>31</v>
      </c>
      <c r="E39" t="s">
        <v>32</v>
      </c>
      <c r="F39" t="s">
        <v>15</v>
      </c>
      <c r="H39" t="s">
        <v>20</v>
      </c>
      <c r="I39">
        <v>5</v>
      </c>
      <c r="J39" t="str">
        <f t="shared" si="1"/>
        <v>MEDIUM</v>
      </c>
      <c r="K39">
        <v>12.981999999999999</v>
      </c>
      <c r="L39">
        <v>77.625600000000006</v>
      </c>
      <c r="M39">
        <v>560008</v>
      </c>
      <c r="N39" t="s">
        <v>17</v>
      </c>
      <c r="O39" t="s">
        <v>22</v>
      </c>
    </row>
    <row r="40" spans="1:15" x14ac:dyDescent="0.25">
      <c r="A40">
        <v>23</v>
      </c>
      <c r="B40" t="str">
        <f t="shared" si="0"/>
        <v>YOUNG ADULT</v>
      </c>
      <c r="C40" t="s">
        <v>12</v>
      </c>
      <c r="D40" t="s">
        <v>13</v>
      </c>
      <c r="E40" t="s">
        <v>14</v>
      </c>
      <c r="F40" t="s">
        <v>15</v>
      </c>
      <c r="H40" t="s">
        <v>16</v>
      </c>
      <c r="I40">
        <v>3</v>
      </c>
      <c r="J40" t="str">
        <f t="shared" si="1"/>
        <v>SMALL</v>
      </c>
      <c r="K40">
        <v>12.9438</v>
      </c>
      <c r="L40">
        <v>77.573800000000006</v>
      </c>
      <c r="M40">
        <v>560004</v>
      </c>
      <c r="N40" t="s">
        <v>17</v>
      </c>
      <c r="O40" t="s">
        <v>18</v>
      </c>
    </row>
    <row r="41" spans="1:15" x14ac:dyDescent="0.25">
      <c r="A41">
        <v>23</v>
      </c>
      <c r="B41" t="str">
        <f t="shared" si="0"/>
        <v>YOUNG ADULT</v>
      </c>
      <c r="C41" t="s">
        <v>12</v>
      </c>
      <c r="D41" t="s">
        <v>13</v>
      </c>
      <c r="E41" t="s">
        <v>14</v>
      </c>
      <c r="F41" t="s">
        <v>15</v>
      </c>
      <c r="H41" t="s">
        <v>16</v>
      </c>
      <c r="I41">
        <v>4</v>
      </c>
      <c r="J41" t="str">
        <f t="shared" si="1"/>
        <v>MEDIUM</v>
      </c>
      <c r="K41">
        <v>12.8988</v>
      </c>
      <c r="L41">
        <v>77.576400000000007</v>
      </c>
      <c r="M41">
        <v>560078</v>
      </c>
      <c r="N41" t="s">
        <v>17</v>
      </c>
      <c r="O41" t="s">
        <v>18</v>
      </c>
    </row>
    <row r="42" spans="1:15" hidden="1" x14ac:dyDescent="0.25">
      <c r="A42">
        <v>30</v>
      </c>
      <c r="B42" t="str">
        <f t="shared" si="0"/>
        <v>MIDDLE AGE</v>
      </c>
      <c r="C42" t="s">
        <v>21</v>
      </c>
      <c r="D42" t="s">
        <v>23</v>
      </c>
      <c r="E42" t="s">
        <v>26</v>
      </c>
      <c r="F42" t="s">
        <v>45</v>
      </c>
      <c r="H42" t="s">
        <v>33</v>
      </c>
      <c r="I42">
        <v>4</v>
      </c>
      <c r="J42" t="str">
        <f t="shared" si="1"/>
        <v>MEDIUM</v>
      </c>
      <c r="K42">
        <v>12.966200000000001</v>
      </c>
      <c r="L42">
        <v>77.606800000000007</v>
      </c>
      <c r="M42">
        <v>560025</v>
      </c>
      <c r="N42" t="s">
        <v>17</v>
      </c>
      <c r="O42" t="s">
        <v>22</v>
      </c>
    </row>
    <row r="43" spans="1:15" x14ac:dyDescent="0.25">
      <c r="A43">
        <v>23</v>
      </c>
      <c r="B43" t="str">
        <f t="shared" si="0"/>
        <v>YOUNG ADULT</v>
      </c>
      <c r="C43" t="s">
        <v>21</v>
      </c>
      <c r="D43" t="s">
        <v>13</v>
      </c>
      <c r="E43" t="s">
        <v>14</v>
      </c>
      <c r="F43" t="s">
        <v>15</v>
      </c>
      <c r="H43" t="s">
        <v>20</v>
      </c>
      <c r="I43">
        <v>3</v>
      </c>
      <c r="J43" t="str">
        <f t="shared" si="1"/>
        <v>SMALL</v>
      </c>
      <c r="K43">
        <v>12.9565</v>
      </c>
      <c r="L43">
        <v>77.548400000000001</v>
      </c>
      <c r="M43">
        <v>560026</v>
      </c>
      <c r="N43" t="s">
        <v>17</v>
      </c>
      <c r="O43" t="s">
        <v>18</v>
      </c>
    </row>
    <row r="44" spans="1:15" x14ac:dyDescent="0.25">
      <c r="A44">
        <v>23</v>
      </c>
      <c r="B44" t="str">
        <f t="shared" si="0"/>
        <v>YOUNG ADULT</v>
      </c>
      <c r="C44" t="s">
        <v>21</v>
      </c>
      <c r="D44" t="s">
        <v>13</v>
      </c>
      <c r="E44" t="s">
        <v>14</v>
      </c>
      <c r="F44" t="s">
        <v>15</v>
      </c>
      <c r="H44" t="s">
        <v>16</v>
      </c>
      <c r="I44">
        <v>4</v>
      </c>
      <c r="J44" t="str">
        <f t="shared" si="1"/>
        <v>MEDIUM</v>
      </c>
      <c r="K44">
        <v>12.9925</v>
      </c>
      <c r="L44">
        <v>77.563299999999998</v>
      </c>
      <c r="M44">
        <v>560021</v>
      </c>
      <c r="N44" t="s">
        <v>17</v>
      </c>
      <c r="O44" t="s">
        <v>18</v>
      </c>
    </row>
    <row r="45" spans="1:15" x14ac:dyDescent="0.25">
      <c r="A45">
        <v>22</v>
      </c>
      <c r="B45" t="str">
        <f t="shared" si="0"/>
        <v>YOUNG ADULT</v>
      </c>
      <c r="C45" t="s">
        <v>21</v>
      </c>
      <c r="D45" t="s">
        <v>13</v>
      </c>
      <c r="E45" t="s">
        <v>14</v>
      </c>
      <c r="F45" t="s">
        <v>15</v>
      </c>
      <c r="H45" t="s">
        <v>20</v>
      </c>
      <c r="I45">
        <v>5</v>
      </c>
      <c r="J45" t="str">
        <f t="shared" si="1"/>
        <v>MEDIUM</v>
      </c>
      <c r="K45">
        <v>12.984999999999999</v>
      </c>
      <c r="L45">
        <v>77.553299999999993</v>
      </c>
      <c r="M45">
        <v>560010</v>
      </c>
      <c r="N45" t="s">
        <v>17</v>
      </c>
      <c r="O45" t="s">
        <v>18</v>
      </c>
    </row>
    <row r="46" spans="1:15" x14ac:dyDescent="0.25">
      <c r="A46">
        <v>27</v>
      </c>
      <c r="B46" t="str">
        <f t="shared" si="0"/>
        <v>MIDDLE AGE</v>
      </c>
      <c r="C46" t="s">
        <v>12</v>
      </c>
      <c r="D46" t="s">
        <v>23</v>
      </c>
      <c r="E46" t="s">
        <v>26</v>
      </c>
      <c r="F46" t="s">
        <v>43</v>
      </c>
      <c r="H46" t="s">
        <v>16</v>
      </c>
      <c r="I46">
        <v>2</v>
      </c>
      <c r="J46" t="str">
        <f t="shared" si="1"/>
        <v>SMALL</v>
      </c>
      <c r="K46">
        <v>12.9261</v>
      </c>
      <c r="L46">
        <v>77.622100000000003</v>
      </c>
      <c r="M46">
        <v>560034</v>
      </c>
      <c r="N46" t="s">
        <v>17</v>
      </c>
      <c r="O46" t="s">
        <v>18</v>
      </c>
    </row>
    <row r="47" spans="1:15" x14ac:dyDescent="0.25">
      <c r="A47">
        <v>24</v>
      </c>
      <c r="B47" t="str">
        <f t="shared" si="0"/>
        <v>YOUNG ADULT</v>
      </c>
      <c r="C47" t="s">
        <v>12</v>
      </c>
      <c r="D47" t="s">
        <v>13</v>
      </c>
      <c r="E47" t="s">
        <v>14</v>
      </c>
      <c r="F47" t="s">
        <v>15</v>
      </c>
      <c r="H47" t="s">
        <v>16</v>
      </c>
      <c r="I47">
        <v>3</v>
      </c>
      <c r="J47" t="str">
        <f t="shared" si="1"/>
        <v>SMALL</v>
      </c>
      <c r="K47">
        <v>12.977</v>
      </c>
      <c r="L47">
        <v>77.577299999999994</v>
      </c>
      <c r="M47">
        <v>560009</v>
      </c>
      <c r="N47" t="s">
        <v>17</v>
      </c>
      <c r="O47" t="s">
        <v>18</v>
      </c>
    </row>
    <row r="48" spans="1:15" x14ac:dyDescent="0.25">
      <c r="A48">
        <v>23</v>
      </c>
      <c r="B48" t="str">
        <f t="shared" si="0"/>
        <v>YOUNG ADULT</v>
      </c>
      <c r="C48" t="s">
        <v>21</v>
      </c>
      <c r="D48" t="s">
        <v>13</v>
      </c>
      <c r="E48" t="s">
        <v>14</v>
      </c>
      <c r="F48" t="s">
        <v>15</v>
      </c>
      <c r="H48" t="s">
        <v>16</v>
      </c>
      <c r="I48">
        <v>2</v>
      </c>
      <c r="J48" t="str">
        <f t="shared" si="1"/>
        <v>SMALL</v>
      </c>
      <c r="K48">
        <v>12.977</v>
      </c>
      <c r="L48">
        <v>77.577299999999994</v>
      </c>
      <c r="M48">
        <v>560009</v>
      </c>
      <c r="N48" t="s">
        <v>17</v>
      </c>
      <c r="O48" t="s">
        <v>18</v>
      </c>
    </row>
    <row r="49" spans="1:15" x14ac:dyDescent="0.25">
      <c r="A49">
        <v>23</v>
      </c>
      <c r="B49" t="str">
        <f t="shared" si="0"/>
        <v>YOUNG ADULT</v>
      </c>
      <c r="C49" t="s">
        <v>12</v>
      </c>
      <c r="D49" t="s">
        <v>13</v>
      </c>
      <c r="E49" t="s">
        <v>14</v>
      </c>
      <c r="F49" t="s">
        <v>15</v>
      </c>
      <c r="H49" t="s">
        <v>20</v>
      </c>
      <c r="I49">
        <v>5</v>
      </c>
      <c r="J49" t="str">
        <f t="shared" si="1"/>
        <v>MEDIUM</v>
      </c>
      <c r="K49">
        <v>13.0206</v>
      </c>
      <c r="L49">
        <v>77.647900000000007</v>
      </c>
      <c r="M49">
        <v>560043</v>
      </c>
      <c r="N49" t="s">
        <v>17</v>
      </c>
      <c r="O49" t="s">
        <v>18</v>
      </c>
    </row>
    <row r="50" spans="1:15" x14ac:dyDescent="0.25">
      <c r="A50">
        <v>23</v>
      </c>
      <c r="B50" t="str">
        <f t="shared" si="0"/>
        <v>YOUNG ADULT</v>
      </c>
      <c r="C50" t="s">
        <v>12</v>
      </c>
      <c r="D50" t="s">
        <v>13</v>
      </c>
      <c r="E50" t="s">
        <v>14</v>
      </c>
      <c r="F50" t="s">
        <v>15</v>
      </c>
      <c r="H50" t="s">
        <v>16</v>
      </c>
      <c r="I50">
        <v>2</v>
      </c>
      <c r="J50" t="str">
        <f t="shared" si="1"/>
        <v>SMALL</v>
      </c>
      <c r="K50">
        <v>12.977</v>
      </c>
      <c r="L50">
        <v>77.577299999999994</v>
      </c>
      <c r="M50">
        <v>560009</v>
      </c>
      <c r="N50" t="s">
        <v>17</v>
      </c>
      <c r="O50" t="s">
        <v>18</v>
      </c>
    </row>
    <row r="51" spans="1:15" x14ac:dyDescent="0.25">
      <c r="A51">
        <v>25</v>
      </c>
      <c r="B51" t="str">
        <f t="shared" si="0"/>
        <v>YOUNG ADULT</v>
      </c>
      <c r="C51" t="s">
        <v>21</v>
      </c>
      <c r="D51" t="s">
        <v>13</v>
      </c>
      <c r="E51" t="s">
        <v>14</v>
      </c>
      <c r="F51" t="s">
        <v>15</v>
      </c>
      <c r="H51" t="s">
        <v>16</v>
      </c>
      <c r="I51">
        <v>2</v>
      </c>
      <c r="J51" t="str">
        <f t="shared" si="1"/>
        <v>SMALL</v>
      </c>
      <c r="K51">
        <v>12.9635</v>
      </c>
      <c r="L51">
        <v>77.582099999999997</v>
      </c>
      <c r="M51">
        <v>560002</v>
      </c>
      <c r="N51" t="s">
        <v>17</v>
      </c>
      <c r="O51" t="s">
        <v>18</v>
      </c>
    </row>
    <row r="52" spans="1:15" x14ac:dyDescent="0.25">
      <c r="A52">
        <v>22</v>
      </c>
      <c r="B52" t="str">
        <f t="shared" si="0"/>
        <v>YOUNG ADULT</v>
      </c>
      <c r="C52" t="s">
        <v>21</v>
      </c>
      <c r="D52" t="s">
        <v>13</v>
      </c>
      <c r="E52" t="s">
        <v>14</v>
      </c>
      <c r="F52" t="s">
        <v>15</v>
      </c>
      <c r="H52" t="s">
        <v>16</v>
      </c>
      <c r="I52">
        <v>3</v>
      </c>
      <c r="J52" t="str">
        <f t="shared" si="1"/>
        <v>SMALL</v>
      </c>
      <c r="K52">
        <v>12.9306</v>
      </c>
      <c r="L52">
        <v>77.543400000000005</v>
      </c>
      <c r="M52">
        <v>560085</v>
      </c>
      <c r="N52" t="s">
        <v>17</v>
      </c>
      <c r="O52" t="s">
        <v>18</v>
      </c>
    </row>
    <row r="53" spans="1:15" x14ac:dyDescent="0.25">
      <c r="A53">
        <v>28</v>
      </c>
      <c r="B53" t="str">
        <f t="shared" si="0"/>
        <v>MIDDLE AGE</v>
      </c>
      <c r="C53" t="s">
        <v>12</v>
      </c>
      <c r="D53" t="s">
        <v>23</v>
      </c>
      <c r="E53" t="s">
        <v>14</v>
      </c>
      <c r="F53" t="s">
        <v>15</v>
      </c>
      <c r="H53" t="s">
        <v>20</v>
      </c>
      <c r="I53">
        <v>2</v>
      </c>
      <c r="J53" t="str">
        <f t="shared" si="1"/>
        <v>SMALL</v>
      </c>
      <c r="K53">
        <v>13.0067</v>
      </c>
      <c r="L53">
        <v>77.545000000000002</v>
      </c>
      <c r="M53">
        <v>560086</v>
      </c>
      <c r="N53" t="s">
        <v>17</v>
      </c>
      <c r="O53" t="s">
        <v>18</v>
      </c>
    </row>
    <row r="54" spans="1:15" x14ac:dyDescent="0.25">
      <c r="A54">
        <v>22</v>
      </c>
      <c r="B54" t="str">
        <f t="shared" si="0"/>
        <v>YOUNG ADULT</v>
      </c>
      <c r="C54" t="s">
        <v>12</v>
      </c>
      <c r="D54" t="s">
        <v>13</v>
      </c>
      <c r="E54" t="s">
        <v>14</v>
      </c>
      <c r="F54" t="s">
        <v>15</v>
      </c>
      <c r="H54" t="s">
        <v>16</v>
      </c>
      <c r="I54">
        <v>1</v>
      </c>
      <c r="J54" t="str">
        <f t="shared" si="1"/>
        <v>SMALL</v>
      </c>
      <c r="K54">
        <v>12.884499999999999</v>
      </c>
      <c r="L54">
        <v>77.6036</v>
      </c>
      <c r="M54">
        <v>560076</v>
      </c>
      <c r="N54" t="s">
        <v>17</v>
      </c>
      <c r="O54" t="s">
        <v>18</v>
      </c>
    </row>
    <row r="55" spans="1:15" x14ac:dyDescent="0.25">
      <c r="A55">
        <v>24</v>
      </c>
      <c r="B55" t="str">
        <f t="shared" si="0"/>
        <v>YOUNG ADULT</v>
      </c>
      <c r="C55" t="s">
        <v>12</v>
      </c>
      <c r="D55" t="s">
        <v>13</v>
      </c>
      <c r="E55" t="s">
        <v>14</v>
      </c>
      <c r="F55" t="s">
        <v>15</v>
      </c>
      <c r="H55" t="s">
        <v>20</v>
      </c>
      <c r="I55">
        <v>3</v>
      </c>
      <c r="J55" t="str">
        <f t="shared" si="1"/>
        <v>SMALL</v>
      </c>
      <c r="K55">
        <v>12.977</v>
      </c>
      <c r="L55">
        <v>77.577299999999994</v>
      </c>
      <c r="M55">
        <v>560009</v>
      </c>
      <c r="N55" t="s">
        <v>17</v>
      </c>
      <c r="O55" t="s">
        <v>18</v>
      </c>
    </row>
    <row r="56" spans="1:15" x14ac:dyDescent="0.25">
      <c r="A56">
        <v>31</v>
      </c>
      <c r="B56" t="str">
        <f t="shared" si="0"/>
        <v>MIDDLE AGE</v>
      </c>
      <c r="C56" t="s">
        <v>21</v>
      </c>
      <c r="D56" t="s">
        <v>23</v>
      </c>
      <c r="E56" t="s">
        <v>24</v>
      </c>
      <c r="F56" t="s">
        <v>45</v>
      </c>
      <c r="H56" t="s">
        <v>29</v>
      </c>
      <c r="I56">
        <v>5</v>
      </c>
      <c r="J56" t="str">
        <f t="shared" si="1"/>
        <v>MEDIUM</v>
      </c>
      <c r="K56">
        <v>12.911899999999999</v>
      </c>
      <c r="L56">
        <v>77.644599999999997</v>
      </c>
      <c r="M56">
        <v>560102</v>
      </c>
      <c r="N56" t="s">
        <v>17</v>
      </c>
      <c r="O56" t="s">
        <v>18</v>
      </c>
    </row>
    <row r="57" spans="1:15" x14ac:dyDescent="0.25">
      <c r="A57">
        <v>25</v>
      </c>
      <c r="B57" t="str">
        <f t="shared" si="0"/>
        <v>YOUNG ADULT</v>
      </c>
      <c r="C57" t="s">
        <v>21</v>
      </c>
      <c r="D57" t="s">
        <v>13</v>
      </c>
      <c r="E57" t="s">
        <v>14</v>
      </c>
      <c r="F57" t="s">
        <v>15</v>
      </c>
      <c r="H57" t="s">
        <v>16</v>
      </c>
      <c r="I57">
        <v>4</v>
      </c>
      <c r="J57" t="str">
        <f t="shared" si="1"/>
        <v>MEDIUM</v>
      </c>
      <c r="K57">
        <v>13.0067</v>
      </c>
      <c r="L57">
        <v>77.545000000000002</v>
      </c>
      <c r="M57">
        <v>560086</v>
      </c>
      <c r="N57" t="s">
        <v>17</v>
      </c>
      <c r="O57" t="s">
        <v>18</v>
      </c>
    </row>
    <row r="58" spans="1:15" x14ac:dyDescent="0.25">
      <c r="A58">
        <v>22</v>
      </c>
      <c r="B58" t="str">
        <f t="shared" si="0"/>
        <v>YOUNG ADULT</v>
      </c>
      <c r="C58" t="s">
        <v>21</v>
      </c>
      <c r="D58" t="s">
        <v>13</v>
      </c>
      <c r="E58" t="s">
        <v>14</v>
      </c>
      <c r="F58" t="s">
        <v>15</v>
      </c>
      <c r="H58" t="s">
        <v>16</v>
      </c>
      <c r="I58">
        <v>3</v>
      </c>
      <c r="J58" t="str">
        <f t="shared" si="1"/>
        <v>SMALL</v>
      </c>
      <c r="K58">
        <v>12.884499999999999</v>
      </c>
      <c r="L58">
        <v>77.6036</v>
      </c>
      <c r="M58">
        <v>560076</v>
      </c>
      <c r="N58" t="s">
        <v>17</v>
      </c>
      <c r="O58" t="s">
        <v>18</v>
      </c>
    </row>
    <row r="59" spans="1:15" x14ac:dyDescent="0.25">
      <c r="A59">
        <v>23</v>
      </c>
      <c r="B59" t="str">
        <f t="shared" si="0"/>
        <v>YOUNG ADULT</v>
      </c>
      <c r="C59" t="s">
        <v>21</v>
      </c>
      <c r="D59" t="s">
        <v>13</v>
      </c>
      <c r="E59" t="s">
        <v>14</v>
      </c>
      <c r="F59" t="s">
        <v>44</v>
      </c>
      <c r="H59" t="s">
        <v>16</v>
      </c>
      <c r="I59">
        <v>1</v>
      </c>
      <c r="J59" t="str">
        <f t="shared" si="1"/>
        <v>SMALL</v>
      </c>
      <c r="K59">
        <v>13.0158</v>
      </c>
      <c r="L59">
        <v>77.539000000000001</v>
      </c>
      <c r="M59">
        <v>560096</v>
      </c>
      <c r="N59" t="s">
        <v>17</v>
      </c>
      <c r="O59" t="s">
        <v>18</v>
      </c>
    </row>
    <row r="60" spans="1:15" x14ac:dyDescent="0.25">
      <c r="A60">
        <v>23</v>
      </c>
      <c r="B60" t="str">
        <f t="shared" si="0"/>
        <v>YOUNG ADULT</v>
      </c>
      <c r="C60" t="s">
        <v>21</v>
      </c>
      <c r="D60" t="s">
        <v>13</v>
      </c>
      <c r="E60" t="s">
        <v>14</v>
      </c>
      <c r="F60" t="s">
        <v>15</v>
      </c>
      <c r="H60" t="s">
        <v>20</v>
      </c>
      <c r="I60">
        <v>4</v>
      </c>
      <c r="J60" t="str">
        <f t="shared" si="1"/>
        <v>MEDIUM</v>
      </c>
      <c r="K60">
        <v>12.9343</v>
      </c>
      <c r="L60">
        <v>77.604399999999998</v>
      </c>
      <c r="M60">
        <v>560029</v>
      </c>
      <c r="N60" t="s">
        <v>17</v>
      </c>
      <c r="O60" t="s">
        <v>18</v>
      </c>
    </row>
    <row r="61" spans="1:15" x14ac:dyDescent="0.25">
      <c r="A61">
        <v>23</v>
      </c>
      <c r="B61" t="str">
        <f t="shared" si="0"/>
        <v>YOUNG ADULT</v>
      </c>
      <c r="C61" t="s">
        <v>12</v>
      </c>
      <c r="D61" t="s">
        <v>13</v>
      </c>
      <c r="E61" t="s">
        <v>14</v>
      </c>
      <c r="F61" t="s">
        <v>15</v>
      </c>
      <c r="H61" t="s">
        <v>16</v>
      </c>
      <c r="I61">
        <v>2</v>
      </c>
      <c r="J61" t="str">
        <f t="shared" si="1"/>
        <v>SMALL</v>
      </c>
      <c r="K61">
        <v>13.001899999999999</v>
      </c>
      <c r="L61">
        <v>77.571299999999994</v>
      </c>
      <c r="M61">
        <v>560003</v>
      </c>
      <c r="N61" t="s">
        <v>17</v>
      </c>
      <c r="O61" t="s">
        <v>18</v>
      </c>
    </row>
    <row r="62" spans="1:15" x14ac:dyDescent="0.25">
      <c r="A62">
        <v>25</v>
      </c>
      <c r="B62" t="str">
        <f t="shared" si="0"/>
        <v>YOUNG ADULT</v>
      </c>
      <c r="C62" t="s">
        <v>21</v>
      </c>
      <c r="D62" t="s">
        <v>13</v>
      </c>
      <c r="E62" t="s">
        <v>14</v>
      </c>
      <c r="F62" t="s">
        <v>15</v>
      </c>
      <c r="H62" t="s">
        <v>16</v>
      </c>
      <c r="I62">
        <v>6</v>
      </c>
      <c r="J62" t="str">
        <f t="shared" si="1"/>
        <v>MEDIUM</v>
      </c>
      <c r="K62">
        <v>13.001200000000001</v>
      </c>
      <c r="L62">
        <v>77.599500000000006</v>
      </c>
      <c r="M62">
        <v>560046</v>
      </c>
      <c r="N62" t="s">
        <v>17</v>
      </c>
      <c r="O62" t="s">
        <v>18</v>
      </c>
    </row>
    <row r="63" spans="1:15" x14ac:dyDescent="0.25">
      <c r="A63">
        <v>24</v>
      </c>
      <c r="B63" t="str">
        <f t="shared" si="0"/>
        <v>YOUNG ADULT</v>
      </c>
      <c r="C63" t="s">
        <v>21</v>
      </c>
      <c r="D63" t="s">
        <v>13</v>
      </c>
      <c r="E63" t="s">
        <v>24</v>
      </c>
      <c r="F63" t="s">
        <v>43</v>
      </c>
      <c r="H63" t="s">
        <v>20</v>
      </c>
      <c r="I63">
        <v>4</v>
      </c>
      <c r="J63" t="str">
        <f t="shared" si="1"/>
        <v>MEDIUM</v>
      </c>
      <c r="K63">
        <v>12.9442</v>
      </c>
      <c r="L63">
        <v>77.607600000000005</v>
      </c>
      <c r="M63">
        <v>560030</v>
      </c>
      <c r="N63" t="s">
        <v>17</v>
      </c>
      <c r="O63" t="s">
        <v>18</v>
      </c>
    </row>
    <row r="64" spans="1:15" x14ac:dyDescent="0.25">
      <c r="A64">
        <v>23</v>
      </c>
      <c r="B64" t="str">
        <f t="shared" si="0"/>
        <v>YOUNG ADULT</v>
      </c>
      <c r="C64" t="s">
        <v>12</v>
      </c>
      <c r="D64" t="s">
        <v>13</v>
      </c>
      <c r="E64" t="s">
        <v>14</v>
      </c>
      <c r="F64" t="s">
        <v>15</v>
      </c>
      <c r="H64" t="s">
        <v>16</v>
      </c>
      <c r="I64">
        <v>4</v>
      </c>
      <c r="J64" t="str">
        <f t="shared" si="1"/>
        <v>MEDIUM</v>
      </c>
      <c r="K64">
        <v>13.0487</v>
      </c>
      <c r="L64">
        <v>77.592299999999994</v>
      </c>
      <c r="M64">
        <v>560024</v>
      </c>
      <c r="N64" t="s">
        <v>17</v>
      </c>
      <c r="O64" t="s">
        <v>18</v>
      </c>
    </row>
    <row r="65" spans="1:15" x14ac:dyDescent="0.25">
      <c r="A65">
        <v>24</v>
      </c>
      <c r="B65" t="str">
        <f t="shared" si="0"/>
        <v>YOUNG ADULT</v>
      </c>
      <c r="C65" t="s">
        <v>12</v>
      </c>
      <c r="D65" t="s">
        <v>23</v>
      </c>
      <c r="E65" t="s">
        <v>24</v>
      </c>
      <c r="F65" t="s">
        <v>45</v>
      </c>
      <c r="H65" t="s">
        <v>29</v>
      </c>
      <c r="I65">
        <v>4</v>
      </c>
      <c r="J65" t="str">
        <f t="shared" si="1"/>
        <v>MEDIUM</v>
      </c>
      <c r="K65">
        <v>12.9438</v>
      </c>
      <c r="L65">
        <v>77.573800000000006</v>
      </c>
      <c r="M65">
        <v>560004</v>
      </c>
      <c r="N65" t="s">
        <v>17</v>
      </c>
      <c r="O65" t="s">
        <v>18</v>
      </c>
    </row>
    <row r="66" spans="1:15" x14ac:dyDescent="0.25">
      <c r="A66">
        <v>22</v>
      </c>
      <c r="B66" t="str">
        <f t="shared" ref="B66:B129" si="2">IF(A66&gt;=26, "MIDDLE AGE", IF(A66&lt;26,"YOUNG ADULT","FALSE"))</f>
        <v>YOUNG ADULT</v>
      </c>
      <c r="C66" t="s">
        <v>21</v>
      </c>
      <c r="D66" t="s">
        <v>13</v>
      </c>
      <c r="E66" t="s">
        <v>14</v>
      </c>
      <c r="F66" t="s">
        <v>15</v>
      </c>
      <c r="H66" t="s">
        <v>20</v>
      </c>
      <c r="I66">
        <v>4</v>
      </c>
      <c r="J66" t="str">
        <f t="shared" ref="J66:J129" si="3">IF(I66&gt;=4,"MEDIUM",IF(I66&lt;4,"SMALL", "INVALID"))</f>
        <v>MEDIUM</v>
      </c>
      <c r="K66">
        <v>12.988899999999999</v>
      </c>
      <c r="L66">
        <v>77.574100000000001</v>
      </c>
      <c r="M66">
        <v>560020</v>
      </c>
      <c r="N66" t="s">
        <v>17</v>
      </c>
      <c r="O66" t="s">
        <v>18</v>
      </c>
    </row>
    <row r="67" spans="1:15" hidden="1" x14ac:dyDescent="0.25">
      <c r="A67">
        <v>24</v>
      </c>
      <c r="B67" t="str">
        <f t="shared" si="2"/>
        <v>YOUNG ADULT</v>
      </c>
      <c r="C67" t="s">
        <v>12</v>
      </c>
      <c r="D67" t="s">
        <v>13</v>
      </c>
      <c r="E67" t="s">
        <v>14</v>
      </c>
      <c r="F67" t="s">
        <v>43</v>
      </c>
      <c r="H67" t="s">
        <v>16</v>
      </c>
      <c r="I67">
        <v>3</v>
      </c>
      <c r="J67" t="str">
        <f t="shared" si="3"/>
        <v>SMALL</v>
      </c>
      <c r="K67">
        <v>12.9335</v>
      </c>
      <c r="L67">
        <v>77.569100000000006</v>
      </c>
      <c r="M67">
        <v>560028</v>
      </c>
      <c r="N67" t="s">
        <v>30</v>
      </c>
      <c r="O67" t="s">
        <v>18</v>
      </c>
    </row>
    <row r="68" spans="1:15" x14ac:dyDescent="0.25">
      <c r="A68">
        <v>25</v>
      </c>
      <c r="B68" t="str">
        <f>IF(A68&gt;=26, "MIDDLE AGE", IF(A68&lt;26,"YOUNG ADULT","FALSE"))</f>
        <v>YOUNG ADULT</v>
      </c>
      <c r="C68" t="s">
        <v>12</v>
      </c>
      <c r="D68" t="s">
        <v>13</v>
      </c>
      <c r="E68" t="s">
        <v>14</v>
      </c>
      <c r="F68" t="s">
        <v>15</v>
      </c>
      <c r="H68" t="s">
        <v>16</v>
      </c>
      <c r="I68">
        <v>3</v>
      </c>
      <c r="J68" t="str">
        <f t="shared" si="3"/>
        <v>SMALL</v>
      </c>
      <c r="K68">
        <v>12.976599999999999</v>
      </c>
      <c r="L68">
        <v>77.599299999999999</v>
      </c>
      <c r="M68">
        <v>560001</v>
      </c>
      <c r="N68" t="s">
        <v>17</v>
      </c>
      <c r="O68" t="s">
        <v>18</v>
      </c>
    </row>
    <row r="69" spans="1:15" x14ac:dyDescent="0.25">
      <c r="A69">
        <v>23</v>
      </c>
      <c r="B69" t="str">
        <f t="shared" si="2"/>
        <v>YOUNG ADULT</v>
      </c>
      <c r="C69" t="s">
        <v>21</v>
      </c>
      <c r="D69" t="s">
        <v>13</v>
      </c>
      <c r="E69" t="s">
        <v>14</v>
      </c>
      <c r="F69" t="s">
        <v>15</v>
      </c>
      <c r="H69" t="s">
        <v>16</v>
      </c>
      <c r="I69">
        <v>2</v>
      </c>
      <c r="J69" t="str">
        <f t="shared" si="3"/>
        <v>SMALL</v>
      </c>
      <c r="K69">
        <v>12.884499999999999</v>
      </c>
      <c r="L69">
        <v>77.6036</v>
      </c>
      <c r="M69">
        <v>560076</v>
      </c>
      <c r="N69" t="s">
        <v>17</v>
      </c>
      <c r="O69" t="s">
        <v>18</v>
      </c>
    </row>
    <row r="70" spans="1:15" x14ac:dyDescent="0.25">
      <c r="A70">
        <v>26</v>
      </c>
      <c r="B70" t="str">
        <f t="shared" si="2"/>
        <v>MIDDLE AGE</v>
      </c>
      <c r="C70" t="s">
        <v>21</v>
      </c>
      <c r="D70" t="s">
        <v>13</v>
      </c>
      <c r="E70" t="s">
        <v>14</v>
      </c>
      <c r="F70" t="s">
        <v>15</v>
      </c>
      <c r="H70" t="s">
        <v>16</v>
      </c>
      <c r="I70">
        <v>4</v>
      </c>
      <c r="J70" t="str">
        <f t="shared" si="3"/>
        <v>MEDIUM</v>
      </c>
      <c r="K70">
        <v>13.001899999999999</v>
      </c>
      <c r="L70">
        <v>77.571299999999994</v>
      </c>
      <c r="M70">
        <v>560003</v>
      </c>
      <c r="N70" t="s">
        <v>17</v>
      </c>
      <c r="O70" t="s">
        <v>18</v>
      </c>
    </row>
    <row r="71" spans="1:15" x14ac:dyDescent="0.25">
      <c r="A71">
        <v>24</v>
      </c>
      <c r="B71" t="str">
        <f t="shared" si="2"/>
        <v>YOUNG ADULT</v>
      </c>
      <c r="C71" t="s">
        <v>12</v>
      </c>
      <c r="D71" t="s">
        <v>13</v>
      </c>
      <c r="E71" t="s">
        <v>14</v>
      </c>
      <c r="F71" t="s">
        <v>44</v>
      </c>
      <c r="H71" t="s">
        <v>16</v>
      </c>
      <c r="I71">
        <v>3</v>
      </c>
      <c r="J71" t="str">
        <f t="shared" si="3"/>
        <v>SMALL</v>
      </c>
      <c r="K71">
        <v>13.102</v>
      </c>
      <c r="L71">
        <v>77.586399999999998</v>
      </c>
      <c r="M71">
        <v>560064</v>
      </c>
      <c r="N71" t="s">
        <v>17</v>
      </c>
      <c r="O71" t="s">
        <v>18</v>
      </c>
    </row>
    <row r="72" spans="1:15" x14ac:dyDescent="0.25">
      <c r="A72">
        <v>26</v>
      </c>
      <c r="B72" t="str">
        <f t="shared" si="2"/>
        <v>MIDDLE AGE</v>
      </c>
      <c r="C72" t="s">
        <v>21</v>
      </c>
      <c r="D72" t="s">
        <v>13</v>
      </c>
      <c r="E72" t="s">
        <v>14</v>
      </c>
      <c r="F72" t="s">
        <v>15</v>
      </c>
      <c r="H72" t="s">
        <v>16</v>
      </c>
      <c r="I72">
        <v>4</v>
      </c>
      <c r="J72" t="str">
        <f t="shared" si="3"/>
        <v>MEDIUM</v>
      </c>
      <c r="K72">
        <v>12.9048</v>
      </c>
      <c r="L72">
        <v>77.682100000000005</v>
      </c>
      <c r="M72">
        <v>560036</v>
      </c>
      <c r="N72" t="s">
        <v>17</v>
      </c>
      <c r="O72" t="s">
        <v>18</v>
      </c>
    </row>
    <row r="73" spans="1:15" x14ac:dyDescent="0.25">
      <c r="A73">
        <v>22</v>
      </c>
      <c r="B73" t="str">
        <f t="shared" si="2"/>
        <v>YOUNG ADULT</v>
      </c>
      <c r="C73" t="s">
        <v>12</v>
      </c>
      <c r="D73" t="s">
        <v>13</v>
      </c>
      <c r="E73" t="s">
        <v>14</v>
      </c>
      <c r="F73" t="s">
        <v>15</v>
      </c>
      <c r="H73" t="s">
        <v>16</v>
      </c>
      <c r="I73">
        <v>3</v>
      </c>
      <c r="J73" t="str">
        <f t="shared" si="3"/>
        <v>SMALL</v>
      </c>
      <c r="K73">
        <v>12.977</v>
      </c>
      <c r="L73">
        <v>77.577299999999994</v>
      </c>
      <c r="M73">
        <v>560009</v>
      </c>
      <c r="N73" t="s">
        <v>17</v>
      </c>
      <c r="O73" t="s">
        <v>18</v>
      </c>
    </row>
    <row r="74" spans="1:15" x14ac:dyDescent="0.25">
      <c r="A74">
        <v>24</v>
      </c>
      <c r="B74" t="str">
        <f t="shared" si="2"/>
        <v>YOUNG ADULT</v>
      </c>
      <c r="C74" t="s">
        <v>21</v>
      </c>
      <c r="D74" t="s">
        <v>13</v>
      </c>
      <c r="E74" t="s">
        <v>14</v>
      </c>
      <c r="F74" t="s">
        <v>15</v>
      </c>
      <c r="H74" t="s">
        <v>16</v>
      </c>
      <c r="I74">
        <v>5</v>
      </c>
      <c r="J74" t="str">
        <f t="shared" si="3"/>
        <v>MEDIUM</v>
      </c>
      <c r="K74">
        <v>12.9337</v>
      </c>
      <c r="L74">
        <v>77.59</v>
      </c>
      <c r="M74">
        <v>560011</v>
      </c>
      <c r="N74" t="s">
        <v>17</v>
      </c>
      <c r="O74" t="s">
        <v>18</v>
      </c>
    </row>
    <row r="75" spans="1:15" x14ac:dyDescent="0.25">
      <c r="A75">
        <v>24</v>
      </c>
      <c r="B75" t="str">
        <f t="shared" si="2"/>
        <v>YOUNG ADULT</v>
      </c>
      <c r="C75" t="s">
        <v>21</v>
      </c>
      <c r="D75" t="s">
        <v>13</v>
      </c>
      <c r="E75" t="s">
        <v>14</v>
      </c>
      <c r="F75" t="s">
        <v>43</v>
      </c>
      <c r="H75" t="s">
        <v>16</v>
      </c>
      <c r="I75">
        <v>4</v>
      </c>
      <c r="J75" t="str">
        <f t="shared" si="3"/>
        <v>MEDIUM</v>
      </c>
      <c r="K75">
        <v>12.903700000000001</v>
      </c>
      <c r="L75">
        <v>77.537599999999998</v>
      </c>
      <c r="M75">
        <v>560061</v>
      </c>
      <c r="N75" t="s">
        <v>17</v>
      </c>
      <c r="O75" t="s">
        <v>18</v>
      </c>
    </row>
    <row r="76" spans="1:15" x14ac:dyDescent="0.25">
      <c r="A76">
        <v>23</v>
      </c>
      <c r="B76" t="str">
        <f t="shared" si="2"/>
        <v>YOUNG ADULT</v>
      </c>
      <c r="C76" t="s">
        <v>12</v>
      </c>
      <c r="D76" t="s">
        <v>13</v>
      </c>
      <c r="E76" t="s">
        <v>14</v>
      </c>
      <c r="F76" t="s">
        <v>15</v>
      </c>
      <c r="H76" t="s">
        <v>16</v>
      </c>
      <c r="I76">
        <v>3</v>
      </c>
      <c r="J76" t="str">
        <f t="shared" si="3"/>
        <v>SMALL</v>
      </c>
      <c r="K76">
        <v>12.977</v>
      </c>
      <c r="L76">
        <v>77.577299999999994</v>
      </c>
      <c r="M76">
        <v>560009</v>
      </c>
      <c r="N76" t="s">
        <v>17</v>
      </c>
      <c r="O76" t="s">
        <v>18</v>
      </c>
    </row>
    <row r="77" spans="1:15" x14ac:dyDescent="0.25">
      <c r="A77">
        <v>23</v>
      </c>
      <c r="B77" t="str">
        <f t="shared" si="2"/>
        <v>YOUNG ADULT</v>
      </c>
      <c r="C77" t="s">
        <v>21</v>
      </c>
      <c r="D77" t="s">
        <v>13</v>
      </c>
      <c r="E77" t="s">
        <v>14</v>
      </c>
      <c r="F77" t="s">
        <v>15</v>
      </c>
      <c r="H77" t="s">
        <v>16</v>
      </c>
      <c r="I77">
        <v>3</v>
      </c>
      <c r="J77" t="str">
        <f t="shared" si="3"/>
        <v>SMALL</v>
      </c>
      <c r="K77">
        <v>12.9343</v>
      </c>
      <c r="L77">
        <v>77.604399999999998</v>
      </c>
      <c r="M77">
        <v>560029</v>
      </c>
      <c r="N77" t="s">
        <v>17</v>
      </c>
      <c r="O77" t="s">
        <v>18</v>
      </c>
    </row>
    <row r="78" spans="1:15" x14ac:dyDescent="0.25">
      <c r="A78">
        <v>22</v>
      </c>
      <c r="B78" t="str">
        <f t="shared" si="2"/>
        <v>YOUNG ADULT</v>
      </c>
      <c r="C78" t="s">
        <v>21</v>
      </c>
      <c r="D78" t="s">
        <v>13</v>
      </c>
      <c r="E78" t="s">
        <v>14</v>
      </c>
      <c r="F78" t="s">
        <v>15</v>
      </c>
      <c r="H78" t="s">
        <v>16</v>
      </c>
      <c r="I78">
        <v>3</v>
      </c>
      <c r="J78" t="str">
        <f t="shared" si="3"/>
        <v>SMALL</v>
      </c>
      <c r="K78">
        <v>12.9438</v>
      </c>
      <c r="L78">
        <v>77.573800000000006</v>
      </c>
      <c r="M78">
        <v>560004</v>
      </c>
      <c r="N78" t="s">
        <v>17</v>
      </c>
      <c r="O78" t="s">
        <v>18</v>
      </c>
    </row>
    <row r="79" spans="1:15" x14ac:dyDescent="0.25">
      <c r="A79">
        <v>23</v>
      </c>
      <c r="B79" t="str">
        <f t="shared" si="2"/>
        <v>YOUNG ADULT</v>
      </c>
      <c r="C79" t="s">
        <v>21</v>
      </c>
      <c r="D79" t="s">
        <v>13</v>
      </c>
      <c r="E79" t="s">
        <v>14</v>
      </c>
      <c r="F79" t="s">
        <v>15</v>
      </c>
      <c r="H79" t="s">
        <v>16</v>
      </c>
      <c r="I79">
        <v>3</v>
      </c>
      <c r="J79" t="str">
        <f t="shared" si="3"/>
        <v>SMALL</v>
      </c>
      <c r="K79">
        <v>12.977</v>
      </c>
      <c r="L79">
        <v>77.577299999999994</v>
      </c>
      <c r="M79">
        <v>560009</v>
      </c>
      <c r="N79" t="s">
        <v>17</v>
      </c>
      <c r="O79" t="s">
        <v>18</v>
      </c>
    </row>
    <row r="80" spans="1:15" x14ac:dyDescent="0.25">
      <c r="A80">
        <v>24</v>
      </c>
      <c r="B80" t="str">
        <f t="shared" si="2"/>
        <v>YOUNG ADULT</v>
      </c>
      <c r="C80" t="s">
        <v>12</v>
      </c>
      <c r="D80" t="s">
        <v>13</v>
      </c>
      <c r="E80" t="s">
        <v>14</v>
      </c>
      <c r="F80" t="s">
        <v>15</v>
      </c>
      <c r="H80" t="s">
        <v>16</v>
      </c>
      <c r="I80">
        <v>4</v>
      </c>
      <c r="J80" t="str">
        <f t="shared" si="3"/>
        <v>MEDIUM</v>
      </c>
      <c r="K80">
        <v>12.978300000000001</v>
      </c>
      <c r="L80">
        <v>77.640799999999999</v>
      </c>
      <c r="M80">
        <v>560038</v>
      </c>
      <c r="N80" t="s">
        <v>17</v>
      </c>
      <c r="O80" t="s">
        <v>18</v>
      </c>
    </row>
    <row r="81" spans="1:15" x14ac:dyDescent="0.25">
      <c r="A81">
        <v>25</v>
      </c>
      <c r="B81" t="str">
        <f t="shared" si="2"/>
        <v>YOUNG ADULT</v>
      </c>
      <c r="C81" t="s">
        <v>21</v>
      </c>
      <c r="D81" t="s">
        <v>13</v>
      </c>
      <c r="E81" t="s">
        <v>14</v>
      </c>
      <c r="F81" t="s">
        <v>15</v>
      </c>
      <c r="H81" t="s">
        <v>20</v>
      </c>
      <c r="I81">
        <v>1</v>
      </c>
      <c r="J81" t="str">
        <f t="shared" si="3"/>
        <v>SMALL</v>
      </c>
      <c r="K81">
        <v>12.977</v>
      </c>
      <c r="L81">
        <v>77.577299999999994</v>
      </c>
      <c r="M81">
        <v>560009</v>
      </c>
      <c r="N81" t="s">
        <v>17</v>
      </c>
      <c r="O81" t="s">
        <v>18</v>
      </c>
    </row>
    <row r="82" spans="1:15" hidden="1" x14ac:dyDescent="0.25">
      <c r="A82">
        <v>28</v>
      </c>
      <c r="B82" t="str">
        <f t="shared" si="2"/>
        <v>MIDDLE AGE</v>
      </c>
      <c r="C82" t="s">
        <v>21</v>
      </c>
      <c r="D82" t="s">
        <v>23</v>
      </c>
      <c r="E82" t="s">
        <v>26</v>
      </c>
      <c r="F82" t="s">
        <v>43</v>
      </c>
      <c r="H82" t="s">
        <v>20</v>
      </c>
      <c r="I82">
        <v>2</v>
      </c>
      <c r="J82" t="str">
        <f t="shared" si="3"/>
        <v>SMALL</v>
      </c>
      <c r="K82">
        <v>13.0289</v>
      </c>
      <c r="L82">
        <v>77.540000000000006</v>
      </c>
      <c r="M82">
        <v>560022</v>
      </c>
      <c r="N82" t="s">
        <v>30</v>
      </c>
      <c r="O82" t="s">
        <v>22</v>
      </c>
    </row>
    <row r="83" spans="1:15" hidden="1" x14ac:dyDescent="0.25">
      <c r="A83">
        <v>27</v>
      </c>
      <c r="B83" t="str">
        <f t="shared" si="2"/>
        <v>MIDDLE AGE</v>
      </c>
      <c r="C83" t="s">
        <v>12</v>
      </c>
      <c r="D83" t="s">
        <v>31</v>
      </c>
      <c r="E83" t="s">
        <v>24</v>
      </c>
      <c r="F83" t="s">
        <v>44</v>
      </c>
      <c r="H83" t="s">
        <v>16</v>
      </c>
      <c r="I83">
        <v>5</v>
      </c>
      <c r="J83" t="str">
        <f t="shared" si="3"/>
        <v>MEDIUM</v>
      </c>
      <c r="K83">
        <v>13.0289</v>
      </c>
      <c r="L83">
        <v>77.540000000000006</v>
      </c>
      <c r="M83">
        <v>560022</v>
      </c>
      <c r="N83" t="s">
        <v>30</v>
      </c>
      <c r="O83" t="s">
        <v>18</v>
      </c>
    </row>
    <row r="84" spans="1:15" hidden="1" x14ac:dyDescent="0.25">
      <c r="A84">
        <v>26</v>
      </c>
      <c r="B84" t="str">
        <f t="shared" si="2"/>
        <v>MIDDLE AGE</v>
      </c>
      <c r="C84" t="s">
        <v>21</v>
      </c>
      <c r="D84" t="s">
        <v>13</v>
      </c>
      <c r="E84" t="s">
        <v>26</v>
      </c>
      <c r="F84" t="s">
        <v>43</v>
      </c>
      <c r="H84" t="s">
        <v>29</v>
      </c>
      <c r="I84">
        <v>1</v>
      </c>
      <c r="J84" t="str">
        <f t="shared" si="3"/>
        <v>SMALL</v>
      </c>
      <c r="K84">
        <v>12.969799999999999</v>
      </c>
      <c r="L84">
        <v>77.75</v>
      </c>
      <c r="M84">
        <v>560066</v>
      </c>
      <c r="N84" t="s">
        <v>30</v>
      </c>
      <c r="O84" t="s">
        <v>18</v>
      </c>
    </row>
    <row r="85" spans="1:15" x14ac:dyDescent="0.25">
      <c r="A85">
        <v>22</v>
      </c>
      <c r="B85" t="str">
        <f t="shared" si="2"/>
        <v>YOUNG ADULT</v>
      </c>
      <c r="C85" t="s">
        <v>21</v>
      </c>
      <c r="D85" t="s">
        <v>13</v>
      </c>
      <c r="E85" t="s">
        <v>14</v>
      </c>
      <c r="F85" t="s">
        <v>15</v>
      </c>
      <c r="H85" t="s">
        <v>16</v>
      </c>
      <c r="I85">
        <v>2</v>
      </c>
      <c r="J85" t="str">
        <f t="shared" si="3"/>
        <v>SMALL</v>
      </c>
      <c r="K85">
        <v>12.977</v>
      </c>
      <c r="L85">
        <v>77.577299999999994</v>
      </c>
      <c r="M85">
        <v>560009</v>
      </c>
      <c r="N85" t="s">
        <v>17</v>
      </c>
      <c r="O85" t="s">
        <v>18</v>
      </c>
    </row>
    <row r="86" spans="1:15" x14ac:dyDescent="0.25">
      <c r="A86">
        <v>23</v>
      </c>
      <c r="B86" t="str">
        <f t="shared" si="2"/>
        <v>YOUNG ADULT</v>
      </c>
      <c r="C86" t="s">
        <v>21</v>
      </c>
      <c r="D86" t="s">
        <v>13</v>
      </c>
      <c r="E86" t="s">
        <v>14</v>
      </c>
      <c r="F86" t="s">
        <v>15</v>
      </c>
      <c r="H86" t="s">
        <v>16</v>
      </c>
      <c r="I86">
        <v>1</v>
      </c>
      <c r="J86" t="str">
        <f t="shared" si="3"/>
        <v>SMALL</v>
      </c>
      <c r="K86">
        <v>12.956099999999999</v>
      </c>
      <c r="L86">
        <v>77.592100000000002</v>
      </c>
      <c r="M86">
        <v>560027</v>
      </c>
      <c r="N86" t="s">
        <v>17</v>
      </c>
      <c r="O86" t="s">
        <v>18</v>
      </c>
    </row>
    <row r="87" spans="1:15" hidden="1" x14ac:dyDescent="0.25">
      <c r="A87">
        <v>26</v>
      </c>
      <c r="B87" t="str">
        <f t="shared" si="2"/>
        <v>MIDDLE AGE</v>
      </c>
      <c r="C87" t="s">
        <v>21</v>
      </c>
      <c r="D87" t="s">
        <v>23</v>
      </c>
      <c r="E87" t="s">
        <v>24</v>
      </c>
      <c r="F87" t="s">
        <v>44</v>
      </c>
      <c r="H87" t="s">
        <v>20</v>
      </c>
      <c r="I87">
        <v>5</v>
      </c>
      <c r="J87" t="str">
        <f t="shared" si="3"/>
        <v>MEDIUM</v>
      </c>
      <c r="K87">
        <v>12.9579</v>
      </c>
      <c r="L87">
        <v>77.630899999999997</v>
      </c>
      <c r="M87">
        <v>560007</v>
      </c>
      <c r="N87" t="s">
        <v>30</v>
      </c>
      <c r="O87" t="s">
        <v>18</v>
      </c>
    </row>
    <row r="88" spans="1:15" hidden="1" x14ac:dyDescent="0.25">
      <c r="A88">
        <v>32</v>
      </c>
      <c r="B88" t="str">
        <f t="shared" si="2"/>
        <v>MIDDLE AGE</v>
      </c>
      <c r="C88" t="s">
        <v>12</v>
      </c>
      <c r="D88" t="s">
        <v>23</v>
      </c>
      <c r="E88" t="s">
        <v>32</v>
      </c>
      <c r="F88" t="s">
        <v>15</v>
      </c>
      <c r="H88" t="s">
        <v>33</v>
      </c>
      <c r="I88">
        <v>3</v>
      </c>
      <c r="J88" t="str">
        <f t="shared" si="3"/>
        <v>SMALL</v>
      </c>
      <c r="K88">
        <v>13.013999999999999</v>
      </c>
      <c r="L88">
        <v>77.565799999999996</v>
      </c>
      <c r="M88">
        <v>560012</v>
      </c>
      <c r="N88" t="s">
        <v>30</v>
      </c>
      <c r="O88" t="s">
        <v>18</v>
      </c>
    </row>
    <row r="89" spans="1:15" x14ac:dyDescent="0.25">
      <c r="A89">
        <v>23</v>
      </c>
      <c r="B89" t="str">
        <f t="shared" si="2"/>
        <v>YOUNG ADULT</v>
      </c>
      <c r="C89" t="s">
        <v>21</v>
      </c>
      <c r="D89" t="s">
        <v>13</v>
      </c>
      <c r="E89" t="s">
        <v>14</v>
      </c>
      <c r="F89" t="s">
        <v>15</v>
      </c>
      <c r="H89" t="s">
        <v>16</v>
      </c>
      <c r="I89">
        <v>2</v>
      </c>
      <c r="J89" t="str">
        <f t="shared" si="3"/>
        <v>SMALL</v>
      </c>
      <c r="K89">
        <v>12.9442</v>
      </c>
      <c r="L89">
        <v>77.607600000000005</v>
      </c>
      <c r="M89">
        <v>560030</v>
      </c>
      <c r="N89" t="s">
        <v>17</v>
      </c>
      <c r="O89" t="s">
        <v>18</v>
      </c>
    </row>
    <row r="90" spans="1:15" x14ac:dyDescent="0.25">
      <c r="A90">
        <v>22</v>
      </c>
      <c r="B90" t="str">
        <f t="shared" si="2"/>
        <v>YOUNG ADULT</v>
      </c>
      <c r="C90" t="s">
        <v>12</v>
      </c>
      <c r="D90" t="s">
        <v>13</v>
      </c>
      <c r="E90" t="s">
        <v>24</v>
      </c>
      <c r="F90" t="s">
        <v>43</v>
      </c>
      <c r="H90" t="s">
        <v>20</v>
      </c>
      <c r="I90">
        <v>3</v>
      </c>
      <c r="J90" t="str">
        <f t="shared" si="3"/>
        <v>SMALL</v>
      </c>
      <c r="K90">
        <v>12.969799999999999</v>
      </c>
      <c r="L90">
        <v>77.75</v>
      </c>
      <c r="M90">
        <v>560066</v>
      </c>
      <c r="N90" t="s">
        <v>17</v>
      </c>
      <c r="O90" t="s">
        <v>18</v>
      </c>
    </row>
    <row r="91" spans="1:15" x14ac:dyDescent="0.25">
      <c r="A91">
        <v>24</v>
      </c>
      <c r="B91" t="str">
        <f t="shared" si="2"/>
        <v>YOUNG ADULT</v>
      </c>
      <c r="C91" t="s">
        <v>12</v>
      </c>
      <c r="D91" t="s">
        <v>13</v>
      </c>
      <c r="E91" t="s">
        <v>14</v>
      </c>
      <c r="F91" t="s">
        <v>15</v>
      </c>
      <c r="H91" t="s">
        <v>29</v>
      </c>
      <c r="I91">
        <v>3</v>
      </c>
      <c r="J91" t="str">
        <f t="shared" si="3"/>
        <v>SMALL</v>
      </c>
      <c r="K91">
        <v>12.9438</v>
      </c>
      <c r="L91">
        <v>77.573800000000006</v>
      </c>
      <c r="M91">
        <v>560004</v>
      </c>
      <c r="N91" t="s">
        <v>17</v>
      </c>
      <c r="O91" t="s">
        <v>18</v>
      </c>
    </row>
    <row r="92" spans="1:15" hidden="1" x14ac:dyDescent="0.25">
      <c r="A92">
        <v>26</v>
      </c>
      <c r="B92" t="str">
        <f t="shared" si="2"/>
        <v>MIDDLE AGE</v>
      </c>
      <c r="C92" t="s">
        <v>21</v>
      </c>
      <c r="D92" t="s">
        <v>13</v>
      </c>
      <c r="E92" t="s">
        <v>24</v>
      </c>
      <c r="F92" t="s">
        <v>44</v>
      </c>
      <c r="H92" t="s">
        <v>20</v>
      </c>
      <c r="I92">
        <v>2</v>
      </c>
      <c r="J92" t="str">
        <f t="shared" si="3"/>
        <v>SMALL</v>
      </c>
      <c r="K92">
        <v>12.9261</v>
      </c>
      <c r="L92">
        <v>77.622100000000003</v>
      </c>
      <c r="M92">
        <v>560034</v>
      </c>
      <c r="N92" t="s">
        <v>17</v>
      </c>
      <c r="O92" t="s">
        <v>22</v>
      </c>
    </row>
    <row r="93" spans="1:15" hidden="1" x14ac:dyDescent="0.25">
      <c r="A93">
        <v>28</v>
      </c>
      <c r="B93" t="str">
        <f t="shared" si="2"/>
        <v>MIDDLE AGE</v>
      </c>
      <c r="C93" t="s">
        <v>21</v>
      </c>
      <c r="D93" t="s">
        <v>23</v>
      </c>
      <c r="E93" t="s">
        <v>24</v>
      </c>
      <c r="F93" t="s">
        <v>45</v>
      </c>
      <c r="H93" t="s">
        <v>20</v>
      </c>
      <c r="I93">
        <v>3</v>
      </c>
      <c r="J93" t="str">
        <f t="shared" si="3"/>
        <v>SMALL</v>
      </c>
      <c r="K93">
        <v>12.969799999999999</v>
      </c>
      <c r="L93">
        <v>77.75</v>
      </c>
      <c r="M93">
        <v>560066</v>
      </c>
      <c r="N93" t="s">
        <v>30</v>
      </c>
      <c r="O93" t="s">
        <v>18</v>
      </c>
    </row>
    <row r="94" spans="1:15" hidden="1" x14ac:dyDescent="0.25">
      <c r="A94">
        <v>26</v>
      </c>
      <c r="B94" t="str">
        <f t="shared" si="2"/>
        <v>MIDDLE AGE</v>
      </c>
      <c r="C94" t="s">
        <v>21</v>
      </c>
      <c r="D94" t="s">
        <v>13</v>
      </c>
      <c r="E94" t="s">
        <v>24</v>
      </c>
      <c r="F94" t="s">
        <v>45</v>
      </c>
      <c r="H94" t="s">
        <v>16</v>
      </c>
      <c r="I94">
        <v>2</v>
      </c>
      <c r="J94" t="str">
        <f t="shared" si="3"/>
        <v>SMALL</v>
      </c>
      <c r="K94">
        <v>12.969799999999999</v>
      </c>
      <c r="L94">
        <v>77.75</v>
      </c>
      <c r="M94">
        <v>560066</v>
      </c>
      <c r="N94" t="s">
        <v>30</v>
      </c>
      <c r="O94" t="s">
        <v>18</v>
      </c>
    </row>
    <row r="95" spans="1:15" x14ac:dyDescent="0.25">
      <c r="A95">
        <v>25</v>
      </c>
      <c r="B95" t="str">
        <f t="shared" si="2"/>
        <v>YOUNG ADULT</v>
      </c>
      <c r="C95" t="s">
        <v>21</v>
      </c>
      <c r="D95" t="s">
        <v>13</v>
      </c>
      <c r="E95" t="s">
        <v>14</v>
      </c>
      <c r="F95" t="s">
        <v>15</v>
      </c>
      <c r="H95" t="s">
        <v>16</v>
      </c>
      <c r="I95">
        <v>1</v>
      </c>
      <c r="J95" t="str">
        <f t="shared" si="3"/>
        <v>SMALL</v>
      </c>
      <c r="K95">
        <v>12.9343</v>
      </c>
      <c r="L95">
        <v>77.604399999999998</v>
      </c>
      <c r="M95">
        <v>560029</v>
      </c>
      <c r="N95" t="s">
        <v>17</v>
      </c>
      <c r="O95" t="s">
        <v>18</v>
      </c>
    </row>
    <row r="96" spans="1:15" hidden="1" x14ac:dyDescent="0.25">
      <c r="A96">
        <v>25</v>
      </c>
      <c r="B96" t="str">
        <f t="shared" si="2"/>
        <v>YOUNG ADULT</v>
      </c>
      <c r="C96" t="s">
        <v>21</v>
      </c>
      <c r="D96" t="s">
        <v>13</v>
      </c>
      <c r="E96" t="s">
        <v>24</v>
      </c>
      <c r="F96" t="s">
        <v>42</v>
      </c>
      <c r="H96" t="s">
        <v>20</v>
      </c>
      <c r="I96">
        <v>2</v>
      </c>
      <c r="J96" t="str">
        <f t="shared" si="3"/>
        <v>SMALL</v>
      </c>
      <c r="K96">
        <v>12.969799999999999</v>
      </c>
      <c r="L96">
        <v>77.75</v>
      </c>
      <c r="M96">
        <v>560066</v>
      </c>
      <c r="N96" t="s">
        <v>30</v>
      </c>
      <c r="O96" t="s">
        <v>18</v>
      </c>
    </row>
    <row r="97" spans="1:15" x14ac:dyDescent="0.25">
      <c r="A97">
        <v>18</v>
      </c>
      <c r="B97" t="str">
        <f t="shared" si="2"/>
        <v>YOUNG ADULT</v>
      </c>
      <c r="C97" t="s">
        <v>21</v>
      </c>
      <c r="D97" t="s">
        <v>13</v>
      </c>
      <c r="E97" t="s">
        <v>14</v>
      </c>
      <c r="F97" t="s">
        <v>15</v>
      </c>
      <c r="H97" t="s">
        <v>20</v>
      </c>
      <c r="I97">
        <v>5</v>
      </c>
      <c r="J97" t="str">
        <f t="shared" si="3"/>
        <v>MEDIUM</v>
      </c>
      <c r="K97">
        <v>12.9635</v>
      </c>
      <c r="L97">
        <v>77.582099999999997</v>
      </c>
      <c r="M97">
        <v>560002</v>
      </c>
      <c r="N97" t="s">
        <v>17</v>
      </c>
      <c r="O97" t="s">
        <v>18</v>
      </c>
    </row>
    <row r="98" spans="1:15" x14ac:dyDescent="0.25">
      <c r="A98">
        <v>21</v>
      </c>
      <c r="B98" t="str">
        <f t="shared" si="2"/>
        <v>YOUNG ADULT</v>
      </c>
      <c r="C98" t="s">
        <v>21</v>
      </c>
      <c r="D98" t="s">
        <v>13</v>
      </c>
      <c r="E98" t="s">
        <v>14</v>
      </c>
      <c r="F98" t="s">
        <v>15</v>
      </c>
      <c r="H98" t="s">
        <v>16</v>
      </c>
      <c r="I98">
        <v>4</v>
      </c>
      <c r="J98" t="str">
        <f t="shared" si="3"/>
        <v>MEDIUM</v>
      </c>
      <c r="K98">
        <v>12.977</v>
      </c>
      <c r="L98">
        <v>77.577299999999994</v>
      </c>
      <c r="M98">
        <v>560009</v>
      </c>
      <c r="N98" t="s">
        <v>17</v>
      </c>
      <c r="O98" t="s">
        <v>18</v>
      </c>
    </row>
    <row r="99" spans="1:15" x14ac:dyDescent="0.25">
      <c r="A99">
        <v>25</v>
      </c>
      <c r="B99" t="str">
        <f t="shared" si="2"/>
        <v>YOUNG ADULT</v>
      </c>
      <c r="C99" t="s">
        <v>21</v>
      </c>
      <c r="D99" t="s">
        <v>13</v>
      </c>
      <c r="E99" t="s">
        <v>14</v>
      </c>
      <c r="F99" t="s">
        <v>42</v>
      </c>
      <c r="H99" t="s">
        <v>16</v>
      </c>
      <c r="I99">
        <v>2</v>
      </c>
      <c r="J99" t="str">
        <f t="shared" si="3"/>
        <v>SMALL</v>
      </c>
      <c r="K99">
        <v>12.9925</v>
      </c>
      <c r="L99">
        <v>77.563299999999998</v>
      </c>
      <c r="M99">
        <v>560021</v>
      </c>
      <c r="N99" t="s">
        <v>17</v>
      </c>
      <c r="O99" t="s">
        <v>18</v>
      </c>
    </row>
    <row r="100" spans="1:15" x14ac:dyDescent="0.25">
      <c r="A100">
        <v>23</v>
      </c>
      <c r="B100" t="str">
        <f t="shared" si="2"/>
        <v>YOUNG ADULT</v>
      </c>
      <c r="C100" t="s">
        <v>21</v>
      </c>
      <c r="D100" t="s">
        <v>13</v>
      </c>
      <c r="E100" t="s">
        <v>24</v>
      </c>
      <c r="F100" t="s">
        <v>43</v>
      </c>
      <c r="H100" t="s">
        <v>16</v>
      </c>
      <c r="I100">
        <v>2</v>
      </c>
      <c r="J100" t="str">
        <f t="shared" si="3"/>
        <v>SMALL</v>
      </c>
      <c r="K100">
        <v>12.984999999999999</v>
      </c>
      <c r="L100">
        <v>77.553299999999993</v>
      </c>
      <c r="M100">
        <v>560010</v>
      </c>
      <c r="N100" t="s">
        <v>17</v>
      </c>
      <c r="O100" t="s">
        <v>18</v>
      </c>
    </row>
    <row r="101" spans="1:15" hidden="1" x14ac:dyDescent="0.25">
      <c r="A101">
        <v>25</v>
      </c>
      <c r="B101" t="str">
        <f t="shared" si="2"/>
        <v>YOUNG ADULT</v>
      </c>
      <c r="C101" t="s">
        <v>12</v>
      </c>
      <c r="D101" t="s">
        <v>23</v>
      </c>
      <c r="E101" t="s">
        <v>24</v>
      </c>
      <c r="F101" t="s">
        <v>44</v>
      </c>
      <c r="H101" t="s">
        <v>20</v>
      </c>
      <c r="I101">
        <v>4</v>
      </c>
      <c r="J101" t="str">
        <f t="shared" si="3"/>
        <v>MEDIUM</v>
      </c>
      <c r="K101">
        <v>12.9551</v>
      </c>
      <c r="L101">
        <v>77.659300000000002</v>
      </c>
      <c r="M101">
        <v>560017</v>
      </c>
      <c r="N101" t="s">
        <v>30</v>
      </c>
      <c r="O101" t="s">
        <v>22</v>
      </c>
    </row>
    <row r="102" spans="1:15" x14ac:dyDescent="0.25">
      <c r="A102">
        <v>31</v>
      </c>
      <c r="B102" t="str">
        <f t="shared" si="2"/>
        <v>MIDDLE AGE</v>
      </c>
      <c r="C102" t="s">
        <v>12</v>
      </c>
      <c r="D102" t="s">
        <v>23</v>
      </c>
      <c r="E102" t="s">
        <v>32</v>
      </c>
      <c r="F102" t="s">
        <v>15</v>
      </c>
      <c r="H102" t="s">
        <v>34</v>
      </c>
      <c r="I102">
        <v>5</v>
      </c>
      <c r="J102" t="str">
        <f t="shared" si="3"/>
        <v>MEDIUM</v>
      </c>
      <c r="K102">
        <v>13.0289</v>
      </c>
      <c r="L102">
        <v>77.540000000000006</v>
      </c>
      <c r="M102">
        <v>560022</v>
      </c>
      <c r="N102" t="s">
        <v>17</v>
      </c>
      <c r="O102" t="s">
        <v>18</v>
      </c>
    </row>
    <row r="103" spans="1:15" hidden="1" x14ac:dyDescent="0.25">
      <c r="A103">
        <v>24</v>
      </c>
      <c r="B103" t="str">
        <f t="shared" si="2"/>
        <v>YOUNG ADULT</v>
      </c>
      <c r="C103" t="s">
        <v>21</v>
      </c>
      <c r="D103" t="s">
        <v>31</v>
      </c>
      <c r="E103" t="s">
        <v>26</v>
      </c>
      <c r="F103" t="s">
        <v>45</v>
      </c>
      <c r="H103" t="s">
        <v>29</v>
      </c>
      <c r="I103">
        <v>2</v>
      </c>
      <c r="J103" t="str">
        <f t="shared" si="3"/>
        <v>SMALL</v>
      </c>
      <c r="K103">
        <v>13.0138</v>
      </c>
      <c r="L103">
        <v>77.587699999999998</v>
      </c>
      <c r="M103">
        <v>560006</v>
      </c>
      <c r="N103" t="s">
        <v>30</v>
      </c>
      <c r="O103" t="s">
        <v>18</v>
      </c>
    </row>
    <row r="104" spans="1:15" x14ac:dyDescent="0.25">
      <c r="A104">
        <v>32</v>
      </c>
      <c r="B104" t="str">
        <f t="shared" si="2"/>
        <v>MIDDLE AGE</v>
      </c>
      <c r="C104" t="s">
        <v>12</v>
      </c>
      <c r="D104" t="s">
        <v>23</v>
      </c>
      <c r="E104" t="s">
        <v>24</v>
      </c>
      <c r="F104" t="s">
        <v>44</v>
      </c>
      <c r="H104" t="s">
        <v>20</v>
      </c>
      <c r="I104">
        <v>5</v>
      </c>
      <c r="J104" t="str">
        <f t="shared" si="3"/>
        <v>MEDIUM</v>
      </c>
      <c r="K104">
        <v>12.9261</v>
      </c>
      <c r="L104">
        <v>77.622100000000003</v>
      </c>
      <c r="M104">
        <v>560034</v>
      </c>
      <c r="N104" t="s">
        <v>17</v>
      </c>
      <c r="O104" t="s">
        <v>18</v>
      </c>
    </row>
    <row r="105" spans="1:15" x14ac:dyDescent="0.25">
      <c r="A105">
        <v>25</v>
      </c>
      <c r="B105" t="str">
        <f t="shared" si="2"/>
        <v>YOUNG ADULT</v>
      </c>
      <c r="C105" t="s">
        <v>21</v>
      </c>
      <c r="D105" t="s">
        <v>13</v>
      </c>
      <c r="E105" t="s">
        <v>24</v>
      </c>
      <c r="F105" t="s">
        <v>44</v>
      </c>
      <c r="H105" t="s">
        <v>20</v>
      </c>
      <c r="I105">
        <v>3</v>
      </c>
      <c r="J105" t="str">
        <f t="shared" si="3"/>
        <v>SMALL</v>
      </c>
      <c r="K105">
        <v>12.976599999999999</v>
      </c>
      <c r="L105">
        <v>77.599299999999999</v>
      </c>
      <c r="M105">
        <v>560001</v>
      </c>
      <c r="N105" t="s">
        <v>17</v>
      </c>
      <c r="O105" t="s">
        <v>18</v>
      </c>
    </row>
    <row r="106" spans="1:15" hidden="1" x14ac:dyDescent="0.25">
      <c r="A106">
        <v>27</v>
      </c>
      <c r="B106" t="str">
        <f t="shared" si="2"/>
        <v>MIDDLE AGE</v>
      </c>
      <c r="C106" t="s">
        <v>12</v>
      </c>
      <c r="D106" t="s">
        <v>23</v>
      </c>
      <c r="E106" t="s">
        <v>26</v>
      </c>
      <c r="F106" t="s">
        <v>45</v>
      </c>
      <c r="H106" t="s">
        <v>20</v>
      </c>
      <c r="I106">
        <v>5</v>
      </c>
      <c r="J106" t="str">
        <f t="shared" si="3"/>
        <v>MEDIUM</v>
      </c>
      <c r="K106">
        <v>12.976599999999999</v>
      </c>
      <c r="L106">
        <v>77.599299999999999</v>
      </c>
      <c r="M106">
        <v>560001</v>
      </c>
      <c r="N106" t="s">
        <v>30</v>
      </c>
      <c r="O106" t="s">
        <v>18</v>
      </c>
    </row>
    <row r="107" spans="1:15" x14ac:dyDescent="0.25">
      <c r="A107">
        <v>26</v>
      </c>
      <c r="B107" t="str">
        <f t="shared" si="2"/>
        <v>MIDDLE AGE</v>
      </c>
      <c r="C107" t="s">
        <v>21</v>
      </c>
      <c r="D107" t="s">
        <v>13</v>
      </c>
      <c r="E107" t="s">
        <v>26</v>
      </c>
      <c r="F107" t="s">
        <v>44</v>
      </c>
      <c r="H107" t="s">
        <v>20</v>
      </c>
      <c r="I107">
        <v>3</v>
      </c>
      <c r="J107" t="str">
        <f t="shared" si="3"/>
        <v>SMALL</v>
      </c>
      <c r="K107">
        <v>12.976599999999999</v>
      </c>
      <c r="L107">
        <v>77.599299999999999</v>
      </c>
      <c r="M107">
        <v>560001</v>
      </c>
      <c r="N107" t="s">
        <v>17</v>
      </c>
      <c r="O107" t="s">
        <v>18</v>
      </c>
    </row>
    <row r="108" spans="1:15" x14ac:dyDescent="0.25">
      <c r="A108">
        <v>26</v>
      </c>
      <c r="B108" t="str">
        <f t="shared" si="2"/>
        <v>MIDDLE AGE</v>
      </c>
      <c r="C108" t="s">
        <v>12</v>
      </c>
      <c r="D108" t="s">
        <v>13</v>
      </c>
      <c r="E108" t="s">
        <v>26</v>
      </c>
      <c r="F108" t="s">
        <v>44</v>
      </c>
      <c r="H108" t="s">
        <v>16</v>
      </c>
      <c r="I108">
        <v>3</v>
      </c>
      <c r="J108" t="str">
        <f t="shared" si="3"/>
        <v>SMALL</v>
      </c>
      <c r="K108">
        <v>12.9635</v>
      </c>
      <c r="L108">
        <v>77.582099999999997</v>
      </c>
      <c r="M108">
        <v>560002</v>
      </c>
      <c r="N108" t="s">
        <v>17</v>
      </c>
      <c r="O108" t="s">
        <v>18</v>
      </c>
    </row>
    <row r="109" spans="1:15" hidden="1" x14ac:dyDescent="0.25">
      <c r="A109">
        <v>32</v>
      </c>
      <c r="B109" t="str">
        <f t="shared" si="2"/>
        <v>MIDDLE AGE</v>
      </c>
      <c r="C109" t="s">
        <v>21</v>
      </c>
      <c r="D109" t="s">
        <v>23</v>
      </c>
      <c r="E109" t="s">
        <v>24</v>
      </c>
      <c r="F109" t="s">
        <v>45</v>
      </c>
      <c r="H109" t="s">
        <v>29</v>
      </c>
      <c r="I109">
        <v>5</v>
      </c>
      <c r="J109" t="str">
        <f t="shared" si="3"/>
        <v>MEDIUM</v>
      </c>
      <c r="K109">
        <v>12.9635</v>
      </c>
      <c r="L109">
        <v>77.582099999999997</v>
      </c>
      <c r="M109">
        <v>560002</v>
      </c>
      <c r="N109" t="s">
        <v>17</v>
      </c>
      <c r="O109" t="s">
        <v>22</v>
      </c>
    </row>
    <row r="110" spans="1:15" hidden="1" x14ac:dyDescent="0.25">
      <c r="A110">
        <v>24</v>
      </c>
      <c r="B110" t="str">
        <f t="shared" si="2"/>
        <v>YOUNG ADULT</v>
      </c>
      <c r="C110" t="s">
        <v>21</v>
      </c>
      <c r="D110" t="s">
        <v>23</v>
      </c>
      <c r="E110" t="s">
        <v>26</v>
      </c>
      <c r="F110" t="s">
        <v>45</v>
      </c>
      <c r="H110" t="s">
        <v>29</v>
      </c>
      <c r="I110">
        <v>6</v>
      </c>
      <c r="J110" t="str">
        <f t="shared" si="3"/>
        <v>MEDIUM</v>
      </c>
      <c r="K110">
        <v>12.9635</v>
      </c>
      <c r="L110">
        <v>77.582099999999997</v>
      </c>
      <c r="M110">
        <v>560002</v>
      </c>
      <c r="N110" t="s">
        <v>30</v>
      </c>
      <c r="O110" t="s">
        <v>22</v>
      </c>
    </row>
    <row r="111" spans="1:15" x14ac:dyDescent="0.25">
      <c r="A111">
        <v>27</v>
      </c>
      <c r="B111" t="str">
        <f t="shared" si="2"/>
        <v>MIDDLE AGE</v>
      </c>
      <c r="C111" t="s">
        <v>12</v>
      </c>
      <c r="D111" t="s">
        <v>23</v>
      </c>
      <c r="E111" t="s">
        <v>26</v>
      </c>
      <c r="F111" t="s">
        <v>44</v>
      </c>
      <c r="H111" t="s">
        <v>20</v>
      </c>
      <c r="I111">
        <v>3</v>
      </c>
      <c r="J111" t="str">
        <f t="shared" si="3"/>
        <v>SMALL</v>
      </c>
      <c r="K111">
        <v>12.9635</v>
      </c>
      <c r="L111">
        <v>77.582099999999997</v>
      </c>
      <c r="M111">
        <v>560002</v>
      </c>
      <c r="N111" t="s">
        <v>17</v>
      </c>
      <c r="O111" t="s">
        <v>18</v>
      </c>
    </row>
    <row r="112" spans="1:15" x14ac:dyDescent="0.25">
      <c r="A112">
        <v>25</v>
      </c>
      <c r="B112" t="str">
        <f t="shared" si="2"/>
        <v>YOUNG ADULT</v>
      </c>
      <c r="C112" t="s">
        <v>21</v>
      </c>
      <c r="D112" t="s">
        <v>13</v>
      </c>
      <c r="E112" t="s">
        <v>14</v>
      </c>
      <c r="F112" t="s">
        <v>15</v>
      </c>
      <c r="H112" t="s">
        <v>16</v>
      </c>
      <c r="I112">
        <v>4</v>
      </c>
      <c r="J112" t="str">
        <f t="shared" si="3"/>
        <v>MEDIUM</v>
      </c>
      <c r="K112">
        <v>12.977</v>
      </c>
      <c r="L112">
        <v>77.577299999999994</v>
      </c>
      <c r="M112">
        <v>560009</v>
      </c>
      <c r="N112" t="s">
        <v>17</v>
      </c>
      <c r="O112" t="s">
        <v>18</v>
      </c>
    </row>
    <row r="113" spans="1:15" x14ac:dyDescent="0.25">
      <c r="A113">
        <v>28</v>
      </c>
      <c r="B113" t="str">
        <f t="shared" si="2"/>
        <v>MIDDLE AGE</v>
      </c>
      <c r="C113" t="s">
        <v>21</v>
      </c>
      <c r="D113" t="s">
        <v>23</v>
      </c>
      <c r="E113" t="s">
        <v>24</v>
      </c>
      <c r="F113" t="s">
        <v>45</v>
      </c>
      <c r="H113" t="s">
        <v>16</v>
      </c>
      <c r="I113">
        <v>3</v>
      </c>
      <c r="J113" t="str">
        <f t="shared" si="3"/>
        <v>SMALL</v>
      </c>
      <c r="K113">
        <v>13.001899999999999</v>
      </c>
      <c r="L113">
        <v>77.571299999999994</v>
      </c>
      <c r="M113">
        <v>560003</v>
      </c>
      <c r="N113" t="s">
        <v>17</v>
      </c>
      <c r="O113" t="s">
        <v>18</v>
      </c>
    </row>
    <row r="114" spans="1:15" hidden="1" x14ac:dyDescent="0.25">
      <c r="A114">
        <v>32</v>
      </c>
      <c r="B114" t="str">
        <f t="shared" si="2"/>
        <v>MIDDLE AGE</v>
      </c>
      <c r="C114" t="s">
        <v>12</v>
      </c>
      <c r="D114" t="s">
        <v>23</v>
      </c>
      <c r="E114" t="s">
        <v>24</v>
      </c>
      <c r="F114" t="s">
        <v>45</v>
      </c>
      <c r="H114" t="s">
        <v>20</v>
      </c>
      <c r="I114">
        <v>1</v>
      </c>
      <c r="J114" t="str">
        <f t="shared" si="3"/>
        <v>SMALL</v>
      </c>
      <c r="K114">
        <v>13.001899999999999</v>
      </c>
      <c r="L114">
        <v>77.571299999999994</v>
      </c>
      <c r="M114">
        <v>560003</v>
      </c>
      <c r="N114" t="s">
        <v>30</v>
      </c>
      <c r="O114" t="s">
        <v>18</v>
      </c>
    </row>
    <row r="115" spans="1:15" x14ac:dyDescent="0.25">
      <c r="A115">
        <v>23</v>
      </c>
      <c r="B115" t="str">
        <f t="shared" si="2"/>
        <v>YOUNG ADULT</v>
      </c>
      <c r="C115" t="s">
        <v>21</v>
      </c>
      <c r="D115" t="s">
        <v>13</v>
      </c>
      <c r="E115" t="s">
        <v>14</v>
      </c>
      <c r="F115" t="s">
        <v>15</v>
      </c>
      <c r="H115" t="s">
        <v>16</v>
      </c>
      <c r="I115">
        <v>2</v>
      </c>
      <c r="J115" t="str">
        <f t="shared" si="3"/>
        <v>SMALL</v>
      </c>
      <c r="K115">
        <v>13.001899999999999</v>
      </c>
      <c r="L115">
        <v>77.571299999999994</v>
      </c>
      <c r="M115">
        <v>560003</v>
      </c>
      <c r="N115" t="s">
        <v>17</v>
      </c>
      <c r="O115" t="s">
        <v>18</v>
      </c>
    </row>
    <row r="116" spans="1:15" hidden="1" x14ac:dyDescent="0.25">
      <c r="A116">
        <v>19</v>
      </c>
      <c r="B116" t="str">
        <f t="shared" si="2"/>
        <v>YOUNG ADULT</v>
      </c>
      <c r="C116" t="s">
        <v>21</v>
      </c>
      <c r="D116" t="s">
        <v>13</v>
      </c>
      <c r="E116" t="s">
        <v>14</v>
      </c>
      <c r="F116" t="s">
        <v>15</v>
      </c>
      <c r="H116" t="s">
        <v>20</v>
      </c>
      <c r="I116">
        <v>2</v>
      </c>
      <c r="J116" t="str">
        <f t="shared" si="3"/>
        <v>SMALL</v>
      </c>
      <c r="K116">
        <v>13.001899999999999</v>
      </c>
      <c r="L116">
        <v>77.571299999999994</v>
      </c>
      <c r="M116">
        <v>560003</v>
      </c>
      <c r="N116" t="s">
        <v>30</v>
      </c>
      <c r="O116" t="s">
        <v>22</v>
      </c>
    </row>
    <row r="117" spans="1:15" x14ac:dyDescent="0.25">
      <c r="A117">
        <v>19</v>
      </c>
      <c r="B117" t="str">
        <f t="shared" si="2"/>
        <v>YOUNG ADULT</v>
      </c>
      <c r="C117" t="s">
        <v>12</v>
      </c>
      <c r="D117" t="s">
        <v>13</v>
      </c>
      <c r="E117" t="s">
        <v>14</v>
      </c>
      <c r="F117" t="s">
        <v>15</v>
      </c>
      <c r="H117" t="s">
        <v>20</v>
      </c>
      <c r="I117">
        <v>4</v>
      </c>
      <c r="J117" t="str">
        <f t="shared" si="3"/>
        <v>MEDIUM</v>
      </c>
      <c r="K117">
        <v>12.9537</v>
      </c>
      <c r="L117">
        <v>77.617599999999996</v>
      </c>
      <c r="M117">
        <v>560047</v>
      </c>
      <c r="N117" t="s">
        <v>17</v>
      </c>
      <c r="O117" t="s">
        <v>18</v>
      </c>
    </row>
    <row r="118" spans="1:15" hidden="1" x14ac:dyDescent="0.25">
      <c r="A118">
        <v>27</v>
      </c>
      <c r="B118" t="str">
        <f t="shared" si="2"/>
        <v>MIDDLE AGE</v>
      </c>
      <c r="C118" t="s">
        <v>12</v>
      </c>
      <c r="D118" t="s">
        <v>23</v>
      </c>
      <c r="E118" t="s">
        <v>24</v>
      </c>
      <c r="F118" t="s">
        <v>44</v>
      </c>
      <c r="H118" t="s">
        <v>16</v>
      </c>
      <c r="I118">
        <v>2</v>
      </c>
      <c r="J118" t="str">
        <f t="shared" si="3"/>
        <v>SMALL</v>
      </c>
      <c r="K118">
        <v>12.969799999999999</v>
      </c>
      <c r="L118">
        <v>77.75</v>
      </c>
      <c r="M118">
        <v>560066</v>
      </c>
      <c r="N118" t="s">
        <v>30</v>
      </c>
      <c r="O118" t="s">
        <v>18</v>
      </c>
    </row>
    <row r="119" spans="1:15" x14ac:dyDescent="0.25">
      <c r="A119">
        <v>25</v>
      </c>
      <c r="B119" t="str">
        <f t="shared" si="2"/>
        <v>YOUNG ADULT</v>
      </c>
      <c r="C119" t="s">
        <v>21</v>
      </c>
      <c r="D119" t="s">
        <v>13</v>
      </c>
      <c r="E119" t="s">
        <v>26</v>
      </c>
      <c r="F119" t="s">
        <v>44</v>
      </c>
      <c r="H119" t="s">
        <v>20</v>
      </c>
      <c r="I119">
        <v>3</v>
      </c>
      <c r="J119" t="str">
        <f t="shared" si="3"/>
        <v>SMALL</v>
      </c>
      <c r="K119">
        <v>12.997999999999999</v>
      </c>
      <c r="L119">
        <v>77.622699999999995</v>
      </c>
      <c r="M119">
        <v>560005</v>
      </c>
      <c r="N119" t="s">
        <v>17</v>
      </c>
      <c r="O119" t="s">
        <v>18</v>
      </c>
    </row>
    <row r="120" spans="1:15" hidden="1" x14ac:dyDescent="0.25">
      <c r="A120">
        <v>33</v>
      </c>
      <c r="B120" t="str">
        <f t="shared" si="2"/>
        <v>MIDDLE AGE</v>
      </c>
      <c r="C120" t="s">
        <v>21</v>
      </c>
      <c r="D120" t="s">
        <v>23</v>
      </c>
      <c r="E120" t="s">
        <v>24</v>
      </c>
      <c r="F120" t="s">
        <v>45</v>
      </c>
      <c r="H120" t="s">
        <v>29</v>
      </c>
      <c r="I120">
        <v>5</v>
      </c>
      <c r="J120" t="str">
        <f t="shared" si="3"/>
        <v>MEDIUM</v>
      </c>
      <c r="K120">
        <v>12.997999999999999</v>
      </c>
      <c r="L120">
        <v>77.622699999999995</v>
      </c>
      <c r="M120">
        <v>560005</v>
      </c>
      <c r="N120" t="s">
        <v>30</v>
      </c>
      <c r="O120" t="s">
        <v>22</v>
      </c>
    </row>
    <row r="121" spans="1:15" x14ac:dyDescent="0.25">
      <c r="A121">
        <v>26</v>
      </c>
      <c r="B121" t="str">
        <f t="shared" si="2"/>
        <v>MIDDLE AGE</v>
      </c>
      <c r="C121" t="s">
        <v>12</v>
      </c>
      <c r="D121" t="s">
        <v>13</v>
      </c>
      <c r="E121" t="s">
        <v>24</v>
      </c>
      <c r="F121" t="s">
        <v>45</v>
      </c>
      <c r="H121" t="s">
        <v>20</v>
      </c>
      <c r="I121">
        <v>3</v>
      </c>
      <c r="J121" t="str">
        <f t="shared" si="3"/>
        <v>SMALL</v>
      </c>
      <c r="K121">
        <v>12.997999999999999</v>
      </c>
      <c r="L121">
        <v>77.622699999999995</v>
      </c>
      <c r="M121">
        <v>560005</v>
      </c>
      <c r="N121" t="s">
        <v>17</v>
      </c>
      <c r="O121" t="s">
        <v>18</v>
      </c>
    </row>
    <row r="122" spans="1:15" x14ac:dyDescent="0.25">
      <c r="A122">
        <v>22</v>
      </c>
      <c r="B122" t="str">
        <f t="shared" si="2"/>
        <v>YOUNG ADULT</v>
      </c>
      <c r="C122" t="s">
        <v>12</v>
      </c>
      <c r="D122" t="s">
        <v>13</v>
      </c>
      <c r="E122" t="s">
        <v>14</v>
      </c>
      <c r="F122" t="s">
        <v>42</v>
      </c>
      <c r="H122" t="s">
        <v>16</v>
      </c>
      <c r="I122">
        <v>4</v>
      </c>
      <c r="J122" t="str">
        <f t="shared" si="3"/>
        <v>MEDIUM</v>
      </c>
      <c r="K122">
        <v>12.9343</v>
      </c>
      <c r="L122">
        <v>77.604399999999998</v>
      </c>
      <c r="M122">
        <v>560029</v>
      </c>
      <c r="N122" t="s">
        <v>17</v>
      </c>
      <c r="O122" t="s">
        <v>18</v>
      </c>
    </row>
    <row r="123" spans="1:15" hidden="1" x14ac:dyDescent="0.25">
      <c r="A123">
        <v>23</v>
      </c>
      <c r="B123" t="str">
        <f t="shared" si="2"/>
        <v>YOUNG ADULT</v>
      </c>
      <c r="C123" t="s">
        <v>21</v>
      </c>
      <c r="D123" t="s">
        <v>13</v>
      </c>
      <c r="E123" t="s">
        <v>14</v>
      </c>
      <c r="F123" t="s">
        <v>15</v>
      </c>
      <c r="H123" t="s">
        <v>16</v>
      </c>
      <c r="I123">
        <v>3</v>
      </c>
      <c r="J123" t="str">
        <f t="shared" si="3"/>
        <v>SMALL</v>
      </c>
      <c r="K123">
        <v>13.102</v>
      </c>
      <c r="L123">
        <v>77.586399999999998</v>
      </c>
      <c r="M123">
        <v>560064</v>
      </c>
      <c r="N123" t="s">
        <v>30</v>
      </c>
      <c r="O123" t="s">
        <v>18</v>
      </c>
    </row>
    <row r="124" spans="1:15" hidden="1" x14ac:dyDescent="0.25">
      <c r="A124">
        <v>22</v>
      </c>
      <c r="B124" t="str">
        <f t="shared" si="2"/>
        <v>YOUNG ADULT</v>
      </c>
      <c r="C124" t="s">
        <v>12</v>
      </c>
      <c r="D124" t="s">
        <v>13</v>
      </c>
      <c r="E124" t="s">
        <v>14</v>
      </c>
      <c r="F124" t="s">
        <v>15</v>
      </c>
      <c r="H124" t="s">
        <v>20</v>
      </c>
      <c r="I124">
        <v>3</v>
      </c>
      <c r="J124" t="str">
        <f t="shared" si="3"/>
        <v>SMALL</v>
      </c>
      <c r="K124">
        <v>13.0158</v>
      </c>
      <c r="L124">
        <v>77.539000000000001</v>
      </c>
      <c r="M124">
        <v>560096</v>
      </c>
      <c r="N124" t="s">
        <v>17</v>
      </c>
      <c r="O124" t="s">
        <v>22</v>
      </c>
    </row>
    <row r="125" spans="1:15" x14ac:dyDescent="0.25">
      <c r="A125">
        <v>25</v>
      </c>
      <c r="B125" t="str">
        <f t="shared" si="2"/>
        <v>YOUNG ADULT</v>
      </c>
      <c r="C125" t="s">
        <v>21</v>
      </c>
      <c r="D125" t="s">
        <v>23</v>
      </c>
      <c r="E125" t="s">
        <v>24</v>
      </c>
      <c r="F125" t="s">
        <v>44</v>
      </c>
      <c r="H125" t="s">
        <v>20</v>
      </c>
      <c r="I125">
        <v>2</v>
      </c>
      <c r="J125" t="str">
        <f t="shared" si="3"/>
        <v>SMALL</v>
      </c>
      <c r="K125">
        <v>12.997999999999999</v>
      </c>
      <c r="L125">
        <v>77.622699999999995</v>
      </c>
      <c r="M125">
        <v>560005</v>
      </c>
      <c r="N125" t="s">
        <v>17</v>
      </c>
      <c r="O125" t="s">
        <v>18</v>
      </c>
    </row>
    <row r="126" spans="1:15" x14ac:dyDescent="0.25">
      <c r="A126">
        <v>30</v>
      </c>
      <c r="B126" t="str">
        <f t="shared" si="2"/>
        <v>MIDDLE AGE</v>
      </c>
      <c r="C126" t="s">
        <v>12</v>
      </c>
      <c r="D126" t="s">
        <v>23</v>
      </c>
      <c r="E126" t="s">
        <v>32</v>
      </c>
      <c r="F126" t="s">
        <v>15</v>
      </c>
      <c r="H126" t="s">
        <v>34</v>
      </c>
      <c r="I126">
        <v>5</v>
      </c>
      <c r="J126" t="str">
        <f t="shared" si="3"/>
        <v>MEDIUM</v>
      </c>
      <c r="K126">
        <v>12.997999999999999</v>
      </c>
      <c r="L126">
        <v>77.622699999999995</v>
      </c>
      <c r="M126">
        <v>560005</v>
      </c>
      <c r="N126" t="s">
        <v>17</v>
      </c>
      <c r="O126" t="s">
        <v>18</v>
      </c>
    </row>
    <row r="127" spans="1:15" hidden="1" x14ac:dyDescent="0.25">
      <c r="A127">
        <v>24</v>
      </c>
      <c r="B127" t="str">
        <f t="shared" si="2"/>
        <v>YOUNG ADULT</v>
      </c>
      <c r="C127" t="s">
        <v>21</v>
      </c>
      <c r="D127" t="s">
        <v>13</v>
      </c>
      <c r="E127" t="s">
        <v>14</v>
      </c>
      <c r="F127" t="s">
        <v>15</v>
      </c>
      <c r="H127" t="s">
        <v>16</v>
      </c>
      <c r="I127">
        <v>3</v>
      </c>
      <c r="J127" t="str">
        <f t="shared" si="3"/>
        <v>SMALL</v>
      </c>
      <c r="K127">
        <v>13.0138</v>
      </c>
      <c r="L127">
        <v>77.587699999999998</v>
      </c>
      <c r="M127">
        <v>560006</v>
      </c>
      <c r="N127" t="s">
        <v>30</v>
      </c>
      <c r="O127" t="s">
        <v>22</v>
      </c>
    </row>
    <row r="128" spans="1:15" x14ac:dyDescent="0.25">
      <c r="A128">
        <v>25</v>
      </c>
      <c r="B128" t="str">
        <f t="shared" si="2"/>
        <v>YOUNG ADULT</v>
      </c>
      <c r="C128" t="s">
        <v>21</v>
      </c>
      <c r="D128" t="s">
        <v>13</v>
      </c>
      <c r="E128" t="s">
        <v>24</v>
      </c>
      <c r="F128" t="s">
        <v>43</v>
      </c>
      <c r="H128" t="s">
        <v>16</v>
      </c>
      <c r="I128">
        <v>3</v>
      </c>
      <c r="J128" t="str">
        <f t="shared" si="3"/>
        <v>SMALL</v>
      </c>
      <c r="K128">
        <v>13.0138</v>
      </c>
      <c r="L128">
        <v>77.587699999999998</v>
      </c>
      <c r="M128">
        <v>560006</v>
      </c>
      <c r="N128" t="s">
        <v>17</v>
      </c>
      <c r="O128" t="s">
        <v>18</v>
      </c>
    </row>
    <row r="129" spans="1:15" x14ac:dyDescent="0.25">
      <c r="A129">
        <v>23</v>
      </c>
      <c r="B129" t="str">
        <f t="shared" si="2"/>
        <v>YOUNG ADULT</v>
      </c>
      <c r="C129" t="s">
        <v>21</v>
      </c>
      <c r="D129" t="s">
        <v>13</v>
      </c>
      <c r="E129" t="s">
        <v>14</v>
      </c>
      <c r="F129" t="s">
        <v>45</v>
      </c>
      <c r="H129" t="s">
        <v>16</v>
      </c>
      <c r="I129">
        <v>3</v>
      </c>
      <c r="J129" t="str">
        <f t="shared" si="3"/>
        <v>SMALL</v>
      </c>
      <c r="K129">
        <v>12.977</v>
      </c>
      <c r="L129">
        <v>77.577299999999994</v>
      </c>
      <c r="M129">
        <v>560009</v>
      </c>
      <c r="N129" t="s">
        <v>17</v>
      </c>
      <c r="O129" t="s">
        <v>18</v>
      </c>
    </row>
    <row r="130" spans="1:15" x14ac:dyDescent="0.25">
      <c r="A130">
        <v>24</v>
      </c>
      <c r="B130" t="str">
        <f t="shared" ref="B130:B193" si="4">IF(A130&gt;=26, "MIDDLE AGE", IF(A130&lt;26,"YOUNG ADULT","FALSE"))</f>
        <v>YOUNG ADULT</v>
      </c>
      <c r="C130" t="s">
        <v>12</v>
      </c>
      <c r="D130" t="s">
        <v>13</v>
      </c>
      <c r="E130" t="s">
        <v>14</v>
      </c>
      <c r="F130" t="s">
        <v>15</v>
      </c>
      <c r="H130" t="s">
        <v>16</v>
      </c>
      <c r="I130">
        <v>4</v>
      </c>
      <c r="J130" t="str">
        <f t="shared" ref="J130:J193" si="5">IF(I130&gt;=4,"MEDIUM",IF(I130&lt;4,"SMALL", "INVALID"))</f>
        <v>MEDIUM</v>
      </c>
      <c r="K130">
        <v>13.0496</v>
      </c>
      <c r="L130">
        <v>77.494100000000003</v>
      </c>
      <c r="M130">
        <v>560073</v>
      </c>
      <c r="N130" t="s">
        <v>17</v>
      </c>
      <c r="O130" t="s">
        <v>18</v>
      </c>
    </row>
    <row r="131" spans="1:15" x14ac:dyDescent="0.25">
      <c r="A131">
        <v>32</v>
      </c>
      <c r="B131" t="str">
        <f t="shared" si="4"/>
        <v>MIDDLE AGE</v>
      </c>
      <c r="C131" t="s">
        <v>21</v>
      </c>
      <c r="D131" t="s">
        <v>23</v>
      </c>
      <c r="E131" t="s">
        <v>24</v>
      </c>
      <c r="F131" t="s">
        <v>43</v>
      </c>
      <c r="H131" t="s">
        <v>20</v>
      </c>
      <c r="I131">
        <v>4</v>
      </c>
      <c r="J131" t="str">
        <f t="shared" si="5"/>
        <v>MEDIUM</v>
      </c>
      <c r="K131">
        <v>12.978300000000001</v>
      </c>
      <c r="L131">
        <v>77.640799999999999</v>
      </c>
      <c r="M131">
        <v>560038</v>
      </c>
      <c r="N131" t="s">
        <v>17</v>
      </c>
      <c r="O131" t="s">
        <v>18</v>
      </c>
    </row>
    <row r="132" spans="1:15" x14ac:dyDescent="0.25">
      <c r="A132">
        <v>22</v>
      </c>
      <c r="B132" t="str">
        <f t="shared" si="4"/>
        <v>YOUNG ADULT</v>
      </c>
      <c r="C132" t="s">
        <v>21</v>
      </c>
      <c r="D132" t="s">
        <v>13</v>
      </c>
      <c r="E132" t="s">
        <v>14</v>
      </c>
      <c r="F132" t="s">
        <v>15</v>
      </c>
      <c r="H132" t="s">
        <v>16</v>
      </c>
      <c r="I132">
        <v>4</v>
      </c>
      <c r="J132" t="str">
        <f t="shared" si="5"/>
        <v>MEDIUM</v>
      </c>
      <c r="K132">
        <v>12.988899999999999</v>
      </c>
      <c r="L132">
        <v>77.574100000000001</v>
      </c>
      <c r="M132">
        <v>560020</v>
      </c>
      <c r="N132" t="s">
        <v>17</v>
      </c>
      <c r="O132" t="s">
        <v>18</v>
      </c>
    </row>
    <row r="133" spans="1:15" x14ac:dyDescent="0.25">
      <c r="A133">
        <v>20</v>
      </c>
      <c r="B133" t="str">
        <f t="shared" si="4"/>
        <v>YOUNG ADULT</v>
      </c>
      <c r="C133" t="s">
        <v>21</v>
      </c>
      <c r="D133" t="s">
        <v>13</v>
      </c>
      <c r="E133" t="s">
        <v>14</v>
      </c>
      <c r="F133" t="s">
        <v>15</v>
      </c>
      <c r="H133" t="s">
        <v>20</v>
      </c>
      <c r="I133">
        <v>2</v>
      </c>
      <c r="J133" t="str">
        <f t="shared" si="5"/>
        <v>SMALL</v>
      </c>
      <c r="K133">
        <v>12.9579</v>
      </c>
      <c r="L133">
        <v>77.630899999999997</v>
      </c>
      <c r="M133">
        <v>560007</v>
      </c>
      <c r="N133" t="s">
        <v>17</v>
      </c>
      <c r="O133" t="s">
        <v>18</v>
      </c>
    </row>
    <row r="134" spans="1:15" x14ac:dyDescent="0.25">
      <c r="A134">
        <v>21</v>
      </c>
      <c r="B134" t="str">
        <f t="shared" si="4"/>
        <v>YOUNG ADULT</v>
      </c>
      <c r="C134" t="s">
        <v>21</v>
      </c>
      <c r="D134" t="s">
        <v>13</v>
      </c>
      <c r="E134" t="s">
        <v>14</v>
      </c>
      <c r="F134" t="s">
        <v>15</v>
      </c>
      <c r="H134" t="s">
        <v>20</v>
      </c>
      <c r="I134">
        <v>2</v>
      </c>
      <c r="J134" t="str">
        <f t="shared" si="5"/>
        <v>SMALL</v>
      </c>
      <c r="K134">
        <v>12.9579</v>
      </c>
      <c r="L134">
        <v>77.630899999999997</v>
      </c>
      <c r="M134">
        <v>560007</v>
      </c>
      <c r="N134" t="s">
        <v>17</v>
      </c>
      <c r="O134" t="s">
        <v>18</v>
      </c>
    </row>
    <row r="135" spans="1:15" x14ac:dyDescent="0.25">
      <c r="A135">
        <v>24</v>
      </c>
      <c r="B135" t="str">
        <f t="shared" si="4"/>
        <v>YOUNG ADULT</v>
      </c>
      <c r="C135" t="s">
        <v>12</v>
      </c>
      <c r="D135" t="s">
        <v>23</v>
      </c>
      <c r="E135" t="s">
        <v>26</v>
      </c>
      <c r="F135" t="s">
        <v>43</v>
      </c>
      <c r="H135" t="s">
        <v>20</v>
      </c>
      <c r="I135">
        <v>5</v>
      </c>
      <c r="J135" t="str">
        <f t="shared" si="5"/>
        <v>MEDIUM</v>
      </c>
      <c r="K135">
        <v>12.9579</v>
      </c>
      <c r="L135">
        <v>77.630899999999997</v>
      </c>
      <c r="M135">
        <v>560007</v>
      </c>
      <c r="N135" t="s">
        <v>17</v>
      </c>
      <c r="O135" t="s">
        <v>18</v>
      </c>
    </row>
    <row r="136" spans="1:15" x14ac:dyDescent="0.25">
      <c r="A136">
        <v>25</v>
      </c>
      <c r="B136" t="str">
        <f t="shared" si="4"/>
        <v>YOUNG ADULT</v>
      </c>
      <c r="C136" t="s">
        <v>21</v>
      </c>
      <c r="D136" t="s">
        <v>13</v>
      </c>
      <c r="E136" t="s">
        <v>24</v>
      </c>
      <c r="F136" t="s">
        <v>44</v>
      </c>
      <c r="H136" t="s">
        <v>16</v>
      </c>
      <c r="I136">
        <v>3</v>
      </c>
      <c r="J136" t="str">
        <f t="shared" si="5"/>
        <v>SMALL</v>
      </c>
      <c r="K136">
        <v>12.984999999999999</v>
      </c>
      <c r="L136">
        <v>77.553299999999993</v>
      </c>
      <c r="M136">
        <v>560010</v>
      </c>
      <c r="N136" t="s">
        <v>17</v>
      </c>
      <c r="O136" t="s">
        <v>18</v>
      </c>
    </row>
    <row r="137" spans="1:15" x14ac:dyDescent="0.25">
      <c r="A137">
        <v>32</v>
      </c>
      <c r="B137" t="str">
        <f t="shared" si="4"/>
        <v>MIDDLE AGE</v>
      </c>
      <c r="C137" t="s">
        <v>12</v>
      </c>
      <c r="D137" t="s">
        <v>23</v>
      </c>
      <c r="E137" t="s">
        <v>32</v>
      </c>
      <c r="F137" t="s">
        <v>15</v>
      </c>
      <c r="H137" t="s">
        <v>20</v>
      </c>
      <c r="I137">
        <v>3</v>
      </c>
      <c r="J137" t="str">
        <f t="shared" si="5"/>
        <v>SMALL</v>
      </c>
      <c r="K137">
        <v>12.984999999999999</v>
      </c>
      <c r="L137">
        <v>77.553299999999993</v>
      </c>
      <c r="M137">
        <v>560010</v>
      </c>
      <c r="N137" t="s">
        <v>17</v>
      </c>
      <c r="O137" t="s">
        <v>18</v>
      </c>
    </row>
    <row r="138" spans="1:15" hidden="1" x14ac:dyDescent="0.25">
      <c r="A138">
        <v>27</v>
      </c>
      <c r="B138" t="str">
        <f t="shared" si="4"/>
        <v>MIDDLE AGE</v>
      </c>
      <c r="C138" t="s">
        <v>21</v>
      </c>
      <c r="D138" t="s">
        <v>23</v>
      </c>
      <c r="E138" t="s">
        <v>24</v>
      </c>
      <c r="F138" t="s">
        <v>45</v>
      </c>
      <c r="H138" t="s">
        <v>29</v>
      </c>
      <c r="I138">
        <v>5</v>
      </c>
      <c r="J138" t="str">
        <f t="shared" si="5"/>
        <v>MEDIUM</v>
      </c>
      <c r="K138">
        <v>12.984999999999999</v>
      </c>
      <c r="L138">
        <v>77.553299999999993</v>
      </c>
      <c r="M138">
        <v>560010</v>
      </c>
      <c r="N138" t="s">
        <v>30</v>
      </c>
      <c r="O138" t="s">
        <v>22</v>
      </c>
    </row>
    <row r="139" spans="1:15" x14ac:dyDescent="0.25">
      <c r="A139">
        <v>20</v>
      </c>
      <c r="B139" t="str">
        <f t="shared" si="4"/>
        <v>YOUNG ADULT</v>
      </c>
      <c r="C139" t="s">
        <v>12</v>
      </c>
      <c r="D139" t="s">
        <v>13</v>
      </c>
      <c r="E139" t="s">
        <v>14</v>
      </c>
      <c r="F139" t="s">
        <v>15</v>
      </c>
      <c r="H139" t="s">
        <v>20</v>
      </c>
      <c r="I139">
        <v>2</v>
      </c>
      <c r="J139" t="str">
        <f t="shared" si="5"/>
        <v>SMALL</v>
      </c>
      <c r="K139">
        <v>12.9337</v>
      </c>
      <c r="L139">
        <v>77.59</v>
      </c>
      <c r="M139">
        <v>560011</v>
      </c>
      <c r="N139" t="s">
        <v>17</v>
      </c>
      <c r="O139" t="s">
        <v>18</v>
      </c>
    </row>
    <row r="140" spans="1:15" x14ac:dyDescent="0.25">
      <c r="A140">
        <v>21</v>
      </c>
      <c r="B140" t="str">
        <f t="shared" si="4"/>
        <v>YOUNG ADULT</v>
      </c>
      <c r="C140" t="s">
        <v>21</v>
      </c>
      <c r="D140" t="s">
        <v>13</v>
      </c>
      <c r="E140" t="s">
        <v>14</v>
      </c>
      <c r="F140" t="s">
        <v>15</v>
      </c>
      <c r="H140" t="s">
        <v>20</v>
      </c>
      <c r="I140">
        <v>2</v>
      </c>
      <c r="J140" t="str">
        <f t="shared" si="5"/>
        <v>SMALL</v>
      </c>
      <c r="K140">
        <v>12.9337</v>
      </c>
      <c r="L140">
        <v>77.59</v>
      </c>
      <c r="M140">
        <v>560011</v>
      </c>
      <c r="N140" t="s">
        <v>17</v>
      </c>
      <c r="O140" t="s">
        <v>18</v>
      </c>
    </row>
    <row r="141" spans="1:15" hidden="1" x14ac:dyDescent="0.25">
      <c r="A141">
        <v>26</v>
      </c>
      <c r="B141" t="str">
        <f t="shared" si="4"/>
        <v>MIDDLE AGE</v>
      </c>
      <c r="C141" t="s">
        <v>21</v>
      </c>
      <c r="D141" t="s">
        <v>13</v>
      </c>
      <c r="E141" t="s">
        <v>24</v>
      </c>
      <c r="F141" t="s">
        <v>45</v>
      </c>
      <c r="H141" t="s">
        <v>16</v>
      </c>
      <c r="I141">
        <v>3</v>
      </c>
      <c r="J141" t="str">
        <f t="shared" si="5"/>
        <v>SMALL</v>
      </c>
      <c r="K141">
        <v>12.9337</v>
      </c>
      <c r="L141">
        <v>77.59</v>
      </c>
      <c r="M141">
        <v>560011</v>
      </c>
      <c r="N141" t="s">
        <v>30</v>
      </c>
      <c r="O141" t="s">
        <v>22</v>
      </c>
    </row>
    <row r="142" spans="1:15" x14ac:dyDescent="0.25">
      <c r="A142">
        <v>25</v>
      </c>
      <c r="B142" t="str">
        <f t="shared" si="4"/>
        <v>YOUNG ADULT</v>
      </c>
      <c r="C142" t="s">
        <v>21</v>
      </c>
      <c r="D142" t="s">
        <v>13</v>
      </c>
      <c r="E142" t="s">
        <v>24</v>
      </c>
      <c r="F142" t="s">
        <v>43</v>
      </c>
      <c r="H142" t="s">
        <v>20</v>
      </c>
      <c r="I142">
        <v>4</v>
      </c>
      <c r="J142" t="str">
        <f t="shared" si="5"/>
        <v>MEDIUM</v>
      </c>
      <c r="K142">
        <v>13.0166</v>
      </c>
      <c r="L142">
        <v>77.680400000000006</v>
      </c>
      <c r="M142">
        <v>560016</v>
      </c>
      <c r="N142" t="s">
        <v>17</v>
      </c>
      <c r="O142" t="s">
        <v>18</v>
      </c>
    </row>
    <row r="143" spans="1:15" x14ac:dyDescent="0.25">
      <c r="A143">
        <v>26</v>
      </c>
      <c r="B143" t="str">
        <f t="shared" si="4"/>
        <v>MIDDLE AGE</v>
      </c>
      <c r="C143" t="s">
        <v>21</v>
      </c>
      <c r="D143" t="s">
        <v>13</v>
      </c>
      <c r="E143" t="s">
        <v>24</v>
      </c>
      <c r="F143" t="s">
        <v>44</v>
      </c>
      <c r="H143" t="s">
        <v>16</v>
      </c>
      <c r="I143">
        <v>3</v>
      </c>
      <c r="J143" t="str">
        <f t="shared" si="5"/>
        <v>SMALL</v>
      </c>
      <c r="K143">
        <v>13.013999999999999</v>
      </c>
      <c r="L143">
        <v>77.565799999999996</v>
      </c>
      <c r="M143">
        <v>560012</v>
      </c>
      <c r="N143" t="s">
        <v>17</v>
      </c>
      <c r="O143" t="s">
        <v>18</v>
      </c>
    </row>
    <row r="144" spans="1:15" x14ac:dyDescent="0.25">
      <c r="A144">
        <v>26</v>
      </c>
      <c r="B144" t="str">
        <f t="shared" si="4"/>
        <v>MIDDLE AGE</v>
      </c>
      <c r="C144" t="s">
        <v>12</v>
      </c>
      <c r="D144" t="s">
        <v>23</v>
      </c>
      <c r="E144" t="s">
        <v>24</v>
      </c>
      <c r="F144" t="s">
        <v>44</v>
      </c>
      <c r="H144" t="s">
        <v>20</v>
      </c>
      <c r="I144">
        <v>3</v>
      </c>
      <c r="J144" t="str">
        <f t="shared" si="5"/>
        <v>SMALL</v>
      </c>
      <c r="K144">
        <v>13.013999999999999</v>
      </c>
      <c r="L144">
        <v>77.565799999999996</v>
      </c>
      <c r="M144">
        <v>560012</v>
      </c>
      <c r="N144" t="s">
        <v>17</v>
      </c>
      <c r="O144" t="s">
        <v>18</v>
      </c>
    </row>
    <row r="145" spans="1:15" hidden="1" x14ac:dyDescent="0.25">
      <c r="A145">
        <v>27</v>
      </c>
      <c r="B145" t="str">
        <f t="shared" si="4"/>
        <v>MIDDLE AGE</v>
      </c>
      <c r="C145" t="s">
        <v>21</v>
      </c>
      <c r="D145" t="s">
        <v>13</v>
      </c>
      <c r="E145" t="s">
        <v>24</v>
      </c>
      <c r="F145" t="s">
        <v>45</v>
      </c>
      <c r="H145" t="s">
        <v>29</v>
      </c>
      <c r="I145">
        <v>4</v>
      </c>
      <c r="J145" t="str">
        <f t="shared" si="5"/>
        <v>MEDIUM</v>
      </c>
      <c r="K145">
        <v>13.0503</v>
      </c>
      <c r="L145">
        <v>77.552899999999994</v>
      </c>
      <c r="M145">
        <v>560013</v>
      </c>
      <c r="N145" t="s">
        <v>30</v>
      </c>
      <c r="O145" t="s">
        <v>18</v>
      </c>
    </row>
    <row r="146" spans="1:15" hidden="1" x14ac:dyDescent="0.25">
      <c r="A146">
        <v>27</v>
      </c>
      <c r="B146" t="str">
        <f t="shared" si="4"/>
        <v>MIDDLE AGE</v>
      </c>
      <c r="C146" t="s">
        <v>12</v>
      </c>
      <c r="D146" t="s">
        <v>13</v>
      </c>
      <c r="E146" t="s">
        <v>14</v>
      </c>
      <c r="F146" t="s">
        <v>15</v>
      </c>
      <c r="H146" t="s">
        <v>29</v>
      </c>
      <c r="I146">
        <v>5</v>
      </c>
      <c r="J146" t="str">
        <f t="shared" si="5"/>
        <v>MEDIUM</v>
      </c>
      <c r="K146">
        <v>13.0503</v>
      </c>
      <c r="L146">
        <v>77.552899999999994</v>
      </c>
      <c r="M146">
        <v>560013</v>
      </c>
      <c r="N146" t="s">
        <v>30</v>
      </c>
      <c r="O146" t="s">
        <v>22</v>
      </c>
    </row>
    <row r="147" spans="1:15" x14ac:dyDescent="0.25">
      <c r="A147">
        <v>24</v>
      </c>
      <c r="B147" t="str">
        <f t="shared" si="4"/>
        <v>YOUNG ADULT</v>
      </c>
      <c r="C147" t="s">
        <v>12</v>
      </c>
      <c r="D147" t="s">
        <v>13</v>
      </c>
      <c r="E147" t="s">
        <v>14</v>
      </c>
      <c r="F147" t="s">
        <v>15</v>
      </c>
      <c r="H147" t="s">
        <v>16</v>
      </c>
      <c r="I147">
        <v>5</v>
      </c>
      <c r="J147" t="str">
        <f t="shared" si="5"/>
        <v>MEDIUM</v>
      </c>
      <c r="K147">
        <v>12.988300000000001</v>
      </c>
      <c r="L147">
        <v>77.598699999999994</v>
      </c>
      <c r="M147">
        <v>560051</v>
      </c>
      <c r="N147" t="s">
        <v>17</v>
      </c>
      <c r="O147" t="s">
        <v>18</v>
      </c>
    </row>
    <row r="148" spans="1:15" x14ac:dyDescent="0.25">
      <c r="A148">
        <v>25</v>
      </c>
      <c r="B148" t="str">
        <f t="shared" si="4"/>
        <v>YOUNG ADULT</v>
      </c>
      <c r="C148" t="s">
        <v>21</v>
      </c>
      <c r="D148" t="s">
        <v>23</v>
      </c>
      <c r="E148" t="s">
        <v>26</v>
      </c>
      <c r="F148" t="s">
        <v>45</v>
      </c>
      <c r="H148" t="s">
        <v>34</v>
      </c>
      <c r="I148">
        <v>2</v>
      </c>
      <c r="J148" t="str">
        <f t="shared" si="5"/>
        <v>SMALL</v>
      </c>
      <c r="K148">
        <v>13.0626</v>
      </c>
      <c r="L148">
        <v>77.528400000000005</v>
      </c>
      <c r="M148">
        <v>560015</v>
      </c>
      <c r="N148" t="s">
        <v>17</v>
      </c>
      <c r="O148" t="s">
        <v>18</v>
      </c>
    </row>
    <row r="149" spans="1:15" hidden="1" x14ac:dyDescent="0.25">
      <c r="A149">
        <v>20</v>
      </c>
      <c r="B149" t="str">
        <f t="shared" si="4"/>
        <v>YOUNG ADULT</v>
      </c>
      <c r="C149" t="s">
        <v>21</v>
      </c>
      <c r="D149" t="s">
        <v>13</v>
      </c>
      <c r="E149" t="s">
        <v>14</v>
      </c>
      <c r="F149" t="s">
        <v>15</v>
      </c>
      <c r="H149" t="s">
        <v>20</v>
      </c>
      <c r="I149">
        <v>2</v>
      </c>
      <c r="J149" t="str">
        <f t="shared" si="5"/>
        <v>SMALL</v>
      </c>
      <c r="K149">
        <v>13.0626</v>
      </c>
      <c r="L149">
        <v>77.528400000000005</v>
      </c>
      <c r="M149">
        <v>560015</v>
      </c>
      <c r="N149" t="s">
        <v>30</v>
      </c>
      <c r="O149" t="s">
        <v>22</v>
      </c>
    </row>
    <row r="150" spans="1:15" x14ac:dyDescent="0.25">
      <c r="A150">
        <v>22</v>
      </c>
      <c r="B150" t="str">
        <f t="shared" si="4"/>
        <v>YOUNG ADULT</v>
      </c>
      <c r="C150" t="s">
        <v>21</v>
      </c>
      <c r="D150" t="s">
        <v>13</v>
      </c>
      <c r="E150" t="s">
        <v>14</v>
      </c>
      <c r="F150" t="s">
        <v>15</v>
      </c>
      <c r="H150" t="s">
        <v>16</v>
      </c>
      <c r="I150">
        <v>1</v>
      </c>
      <c r="J150" t="str">
        <f t="shared" si="5"/>
        <v>SMALL</v>
      </c>
      <c r="K150">
        <v>13.0626</v>
      </c>
      <c r="L150">
        <v>77.528400000000005</v>
      </c>
      <c r="M150">
        <v>560015</v>
      </c>
      <c r="N150" t="s">
        <v>17</v>
      </c>
      <c r="O150" t="s">
        <v>18</v>
      </c>
    </row>
    <row r="151" spans="1:15" x14ac:dyDescent="0.25">
      <c r="A151">
        <v>26</v>
      </c>
      <c r="B151" t="str">
        <f t="shared" si="4"/>
        <v>MIDDLE AGE</v>
      </c>
      <c r="C151" t="s">
        <v>12</v>
      </c>
      <c r="D151" t="s">
        <v>23</v>
      </c>
      <c r="E151" t="s">
        <v>14</v>
      </c>
      <c r="F151" t="s">
        <v>42</v>
      </c>
      <c r="H151" t="s">
        <v>29</v>
      </c>
      <c r="I151">
        <v>3</v>
      </c>
      <c r="J151" t="str">
        <f t="shared" si="5"/>
        <v>SMALL</v>
      </c>
      <c r="K151">
        <v>13.0166</v>
      </c>
      <c r="L151">
        <v>77.680400000000006</v>
      </c>
      <c r="M151">
        <v>560016</v>
      </c>
      <c r="N151" t="s">
        <v>17</v>
      </c>
      <c r="O151" t="s">
        <v>18</v>
      </c>
    </row>
    <row r="152" spans="1:15" x14ac:dyDescent="0.25">
      <c r="A152">
        <v>27</v>
      </c>
      <c r="B152" t="str">
        <f t="shared" si="4"/>
        <v>MIDDLE AGE</v>
      </c>
      <c r="C152" t="s">
        <v>21</v>
      </c>
      <c r="D152" t="s">
        <v>31</v>
      </c>
      <c r="E152" t="s">
        <v>24</v>
      </c>
      <c r="F152" t="s">
        <v>44</v>
      </c>
      <c r="H152" t="s">
        <v>16</v>
      </c>
      <c r="I152">
        <v>1</v>
      </c>
      <c r="J152" t="str">
        <f t="shared" si="5"/>
        <v>SMALL</v>
      </c>
      <c r="K152">
        <v>13.0166</v>
      </c>
      <c r="L152">
        <v>77.680400000000006</v>
      </c>
      <c r="M152">
        <v>560016</v>
      </c>
      <c r="N152" t="s">
        <v>17</v>
      </c>
      <c r="O152" t="s">
        <v>18</v>
      </c>
    </row>
    <row r="153" spans="1:15" x14ac:dyDescent="0.25">
      <c r="A153">
        <v>25</v>
      </c>
      <c r="B153" t="str">
        <f t="shared" si="4"/>
        <v>YOUNG ADULT</v>
      </c>
      <c r="C153" t="s">
        <v>12</v>
      </c>
      <c r="D153" t="s">
        <v>13</v>
      </c>
      <c r="E153" t="s">
        <v>14</v>
      </c>
      <c r="F153" t="s">
        <v>15</v>
      </c>
      <c r="H153" t="s">
        <v>16</v>
      </c>
      <c r="I153">
        <v>3</v>
      </c>
      <c r="J153" t="str">
        <f t="shared" si="5"/>
        <v>SMALL</v>
      </c>
      <c r="K153">
        <v>12.9551</v>
      </c>
      <c r="L153">
        <v>77.659300000000002</v>
      </c>
      <c r="M153">
        <v>560017</v>
      </c>
      <c r="N153" t="s">
        <v>17</v>
      </c>
      <c r="O153" t="s">
        <v>18</v>
      </c>
    </row>
    <row r="154" spans="1:15" x14ac:dyDescent="0.25">
      <c r="A154">
        <v>24</v>
      </c>
      <c r="B154" t="str">
        <f t="shared" si="4"/>
        <v>YOUNG ADULT</v>
      </c>
      <c r="C154" t="s">
        <v>21</v>
      </c>
      <c r="D154" t="s">
        <v>13</v>
      </c>
      <c r="E154" t="s">
        <v>24</v>
      </c>
      <c r="F154" t="s">
        <v>42</v>
      </c>
      <c r="H154" t="s">
        <v>20</v>
      </c>
      <c r="I154">
        <v>2</v>
      </c>
      <c r="J154" t="str">
        <f t="shared" si="5"/>
        <v>SMALL</v>
      </c>
      <c r="K154">
        <v>12.9551</v>
      </c>
      <c r="L154">
        <v>77.659300000000002</v>
      </c>
      <c r="M154">
        <v>560017</v>
      </c>
      <c r="N154" t="s">
        <v>17</v>
      </c>
      <c r="O154" t="s">
        <v>18</v>
      </c>
    </row>
    <row r="155" spans="1:15" x14ac:dyDescent="0.25">
      <c r="A155">
        <v>23</v>
      </c>
      <c r="B155" t="str">
        <f t="shared" si="4"/>
        <v>YOUNG ADULT</v>
      </c>
      <c r="C155" t="s">
        <v>12</v>
      </c>
      <c r="D155" t="s">
        <v>13</v>
      </c>
      <c r="E155" t="s">
        <v>24</v>
      </c>
      <c r="F155" t="s">
        <v>43</v>
      </c>
      <c r="H155" t="s">
        <v>20</v>
      </c>
      <c r="I155">
        <v>6</v>
      </c>
      <c r="J155" t="str">
        <f t="shared" si="5"/>
        <v>MEDIUM</v>
      </c>
      <c r="K155">
        <v>12.9551</v>
      </c>
      <c r="L155">
        <v>77.659300000000002</v>
      </c>
      <c r="M155">
        <v>560017</v>
      </c>
      <c r="N155" t="s">
        <v>17</v>
      </c>
      <c r="O155" t="s">
        <v>18</v>
      </c>
    </row>
    <row r="156" spans="1:15" hidden="1" x14ac:dyDescent="0.25">
      <c r="A156">
        <v>22</v>
      </c>
      <c r="B156" t="str">
        <f t="shared" si="4"/>
        <v>YOUNG ADULT</v>
      </c>
      <c r="C156" t="s">
        <v>21</v>
      </c>
      <c r="D156" t="s">
        <v>13</v>
      </c>
      <c r="E156" t="s">
        <v>14</v>
      </c>
      <c r="F156" t="s">
        <v>15</v>
      </c>
      <c r="H156" t="s">
        <v>20</v>
      </c>
      <c r="I156">
        <v>2</v>
      </c>
      <c r="J156" t="str">
        <f t="shared" si="5"/>
        <v>SMALL</v>
      </c>
      <c r="K156">
        <v>12.957000000000001</v>
      </c>
      <c r="L156">
        <v>77.563699999999997</v>
      </c>
      <c r="M156">
        <v>560018</v>
      </c>
      <c r="N156" t="s">
        <v>30</v>
      </c>
      <c r="O156" t="s">
        <v>18</v>
      </c>
    </row>
    <row r="157" spans="1:15" hidden="1" x14ac:dyDescent="0.25">
      <c r="A157">
        <v>26</v>
      </c>
      <c r="B157" t="str">
        <f t="shared" si="4"/>
        <v>MIDDLE AGE</v>
      </c>
      <c r="C157" t="s">
        <v>21</v>
      </c>
      <c r="D157" t="s">
        <v>23</v>
      </c>
      <c r="E157" t="s">
        <v>26</v>
      </c>
      <c r="F157" t="s">
        <v>45</v>
      </c>
      <c r="H157" t="s">
        <v>16</v>
      </c>
      <c r="I157">
        <v>3</v>
      </c>
      <c r="J157" t="str">
        <f t="shared" si="5"/>
        <v>SMALL</v>
      </c>
      <c r="K157">
        <v>12.957000000000001</v>
      </c>
      <c r="L157">
        <v>77.563699999999997</v>
      </c>
      <c r="M157">
        <v>560018</v>
      </c>
      <c r="N157" t="s">
        <v>30</v>
      </c>
      <c r="O157" t="s">
        <v>22</v>
      </c>
    </row>
    <row r="158" spans="1:15" hidden="1" x14ac:dyDescent="0.25">
      <c r="A158">
        <v>26</v>
      </c>
      <c r="B158" t="str">
        <f t="shared" si="4"/>
        <v>MIDDLE AGE</v>
      </c>
      <c r="C158" t="s">
        <v>21</v>
      </c>
      <c r="D158" t="s">
        <v>13</v>
      </c>
      <c r="E158" t="s">
        <v>24</v>
      </c>
      <c r="F158" t="s">
        <v>42</v>
      </c>
      <c r="H158" t="s">
        <v>16</v>
      </c>
      <c r="I158">
        <v>1</v>
      </c>
      <c r="J158" t="str">
        <f t="shared" si="5"/>
        <v>SMALL</v>
      </c>
      <c r="K158">
        <v>12.957000000000001</v>
      </c>
      <c r="L158">
        <v>77.563699999999997</v>
      </c>
      <c r="M158">
        <v>560018</v>
      </c>
      <c r="N158" t="s">
        <v>17</v>
      </c>
      <c r="O158" t="s">
        <v>22</v>
      </c>
    </row>
    <row r="159" spans="1:15" hidden="1" x14ac:dyDescent="0.25">
      <c r="A159">
        <v>25</v>
      </c>
      <c r="B159" t="str">
        <f t="shared" si="4"/>
        <v>YOUNG ADULT</v>
      </c>
      <c r="C159" t="s">
        <v>12</v>
      </c>
      <c r="D159" t="s">
        <v>23</v>
      </c>
      <c r="E159" t="s">
        <v>26</v>
      </c>
      <c r="F159" t="s">
        <v>44</v>
      </c>
      <c r="H159" t="s">
        <v>16</v>
      </c>
      <c r="I159">
        <v>3</v>
      </c>
      <c r="J159" t="str">
        <f t="shared" si="5"/>
        <v>SMALL</v>
      </c>
      <c r="K159">
        <v>12.957000000000001</v>
      </c>
      <c r="L159">
        <v>77.563699999999997</v>
      </c>
      <c r="M159">
        <v>560018</v>
      </c>
      <c r="N159" t="s">
        <v>30</v>
      </c>
      <c r="O159" t="s">
        <v>18</v>
      </c>
    </row>
    <row r="160" spans="1:15" hidden="1" x14ac:dyDescent="0.25">
      <c r="A160">
        <v>29</v>
      </c>
      <c r="B160" t="str">
        <f t="shared" si="4"/>
        <v>MIDDLE AGE</v>
      </c>
      <c r="C160" t="s">
        <v>12</v>
      </c>
      <c r="D160" t="s">
        <v>23</v>
      </c>
      <c r="E160" t="s">
        <v>24</v>
      </c>
      <c r="F160" t="s">
        <v>45</v>
      </c>
      <c r="H160" t="s">
        <v>20</v>
      </c>
      <c r="I160">
        <v>3</v>
      </c>
      <c r="J160" t="str">
        <f t="shared" si="5"/>
        <v>SMALL</v>
      </c>
      <c r="K160">
        <v>12.957000000000001</v>
      </c>
      <c r="L160">
        <v>77.563699999999997</v>
      </c>
      <c r="M160">
        <v>560018</v>
      </c>
      <c r="N160" t="s">
        <v>30</v>
      </c>
      <c r="O160" t="s">
        <v>18</v>
      </c>
    </row>
    <row r="161" spans="1:15" hidden="1" x14ac:dyDescent="0.25">
      <c r="A161">
        <v>23</v>
      </c>
      <c r="B161" t="str">
        <f t="shared" si="4"/>
        <v>YOUNG ADULT</v>
      </c>
      <c r="C161" t="s">
        <v>21</v>
      </c>
      <c r="D161" t="s">
        <v>13</v>
      </c>
      <c r="E161" t="s">
        <v>14</v>
      </c>
      <c r="F161" t="s">
        <v>42</v>
      </c>
      <c r="H161" t="s">
        <v>20</v>
      </c>
      <c r="I161">
        <v>3</v>
      </c>
      <c r="J161" t="str">
        <f t="shared" si="5"/>
        <v>SMALL</v>
      </c>
      <c r="K161">
        <v>12.8652</v>
      </c>
      <c r="L161">
        <v>77.524000000000001</v>
      </c>
      <c r="M161">
        <v>560109</v>
      </c>
      <c r="N161" t="s">
        <v>17</v>
      </c>
      <c r="O161" t="s">
        <v>22</v>
      </c>
    </row>
    <row r="162" spans="1:15" x14ac:dyDescent="0.25">
      <c r="A162">
        <v>22</v>
      </c>
      <c r="B162" t="str">
        <f t="shared" si="4"/>
        <v>YOUNG ADULT</v>
      </c>
      <c r="C162" t="s">
        <v>12</v>
      </c>
      <c r="D162" t="s">
        <v>13</v>
      </c>
      <c r="E162" t="s">
        <v>24</v>
      </c>
      <c r="F162" t="s">
        <v>44</v>
      </c>
      <c r="H162" t="s">
        <v>20</v>
      </c>
      <c r="I162">
        <v>4</v>
      </c>
      <c r="J162" t="str">
        <f t="shared" si="5"/>
        <v>MEDIUM</v>
      </c>
      <c r="K162">
        <v>12.969799999999999</v>
      </c>
      <c r="L162">
        <v>77.75</v>
      </c>
      <c r="M162">
        <v>560066</v>
      </c>
      <c r="N162" t="s">
        <v>17</v>
      </c>
      <c r="O162" t="s">
        <v>18</v>
      </c>
    </row>
    <row r="163" spans="1:15" hidden="1" x14ac:dyDescent="0.25">
      <c r="A163">
        <v>22</v>
      </c>
      <c r="B163" t="str">
        <f t="shared" si="4"/>
        <v>YOUNG ADULT</v>
      </c>
      <c r="C163" t="s">
        <v>21</v>
      </c>
      <c r="D163" t="s">
        <v>13</v>
      </c>
      <c r="E163" t="s">
        <v>14</v>
      </c>
      <c r="F163" t="s">
        <v>15</v>
      </c>
      <c r="H163" t="s">
        <v>20</v>
      </c>
      <c r="I163">
        <v>2</v>
      </c>
      <c r="J163" t="str">
        <f t="shared" si="5"/>
        <v>SMALL</v>
      </c>
      <c r="K163">
        <v>12.988899999999999</v>
      </c>
      <c r="L163">
        <v>77.574100000000001</v>
      </c>
      <c r="M163">
        <v>560020</v>
      </c>
      <c r="N163" t="s">
        <v>30</v>
      </c>
      <c r="O163" t="s">
        <v>18</v>
      </c>
    </row>
    <row r="164" spans="1:15" x14ac:dyDescent="0.25">
      <c r="A164">
        <v>32</v>
      </c>
      <c r="B164" t="str">
        <f t="shared" si="4"/>
        <v>MIDDLE AGE</v>
      </c>
      <c r="C164" t="s">
        <v>12</v>
      </c>
      <c r="D164" t="s">
        <v>23</v>
      </c>
      <c r="E164" t="s">
        <v>32</v>
      </c>
      <c r="F164" t="s">
        <v>15</v>
      </c>
      <c r="H164" t="s">
        <v>34</v>
      </c>
      <c r="I164">
        <v>5</v>
      </c>
      <c r="J164" t="str">
        <f t="shared" si="5"/>
        <v>MEDIUM</v>
      </c>
      <c r="K164">
        <v>12.988899999999999</v>
      </c>
      <c r="L164">
        <v>77.574100000000001</v>
      </c>
      <c r="M164">
        <v>560020</v>
      </c>
      <c r="N164" t="s">
        <v>17</v>
      </c>
      <c r="O164" t="s">
        <v>18</v>
      </c>
    </row>
    <row r="165" spans="1:15" x14ac:dyDescent="0.25">
      <c r="A165">
        <v>28</v>
      </c>
      <c r="B165" t="str">
        <f t="shared" si="4"/>
        <v>MIDDLE AGE</v>
      </c>
      <c r="C165" t="s">
        <v>21</v>
      </c>
      <c r="D165" t="s">
        <v>23</v>
      </c>
      <c r="E165" t="s">
        <v>24</v>
      </c>
      <c r="F165" t="s">
        <v>45</v>
      </c>
      <c r="H165" t="s">
        <v>16</v>
      </c>
      <c r="I165">
        <v>1</v>
      </c>
      <c r="J165" t="str">
        <f t="shared" si="5"/>
        <v>SMALL</v>
      </c>
      <c r="K165">
        <v>12.9925</v>
      </c>
      <c r="L165">
        <v>77.563299999999998</v>
      </c>
      <c r="M165">
        <v>560021</v>
      </c>
      <c r="N165" t="s">
        <v>17</v>
      </c>
      <c r="O165" t="s">
        <v>18</v>
      </c>
    </row>
    <row r="166" spans="1:15" x14ac:dyDescent="0.25">
      <c r="A166">
        <v>25</v>
      </c>
      <c r="B166" t="str">
        <f t="shared" si="4"/>
        <v>YOUNG ADULT</v>
      </c>
      <c r="C166" t="s">
        <v>21</v>
      </c>
      <c r="D166" t="s">
        <v>13</v>
      </c>
      <c r="E166" t="s">
        <v>24</v>
      </c>
      <c r="F166" t="s">
        <v>43</v>
      </c>
      <c r="H166" t="s">
        <v>20</v>
      </c>
      <c r="I166">
        <v>2</v>
      </c>
      <c r="J166" t="str">
        <f t="shared" si="5"/>
        <v>SMALL</v>
      </c>
      <c r="K166">
        <v>12.9757</v>
      </c>
      <c r="L166">
        <v>77.558599999999998</v>
      </c>
      <c r="M166">
        <v>560023</v>
      </c>
      <c r="N166" t="s">
        <v>17</v>
      </c>
      <c r="O166" t="s">
        <v>18</v>
      </c>
    </row>
    <row r="167" spans="1:15" hidden="1" x14ac:dyDescent="0.25">
      <c r="A167">
        <v>26</v>
      </c>
      <c r="B167" t="str">
        <f t="shared" si="4"/>
        <v>MIDDLE AGE</v>
      </c>
      <c r="C167" t="s">
        <v>12</v>
      </c>
      <c r="D167" t="s">
        <v>23</v>
      </c>
      <c r="E167" t="s">
        <v>24</v>
      </c>
      <c r="F167" t="s">
        <v>44</v>
      </c>
      <c r="H167" t="s">
        <v>16</v>
      </c>
      <c r="I167">
        <v>2</v>
      </c>
      <c r="J167" t="str">
        <f t="shared" si="5"/>
        <v>SMALL</v>
      </c>
      <c r="K167">
        <v>12.9757</v>
      </c>
      <c r="L167">
        <v>77.558599999999998</v>
      </c>
      <c r="M167">
        <v>560023</v>
      </c>
      <c r="N167" t="s">
        <v>30</v>
      </c>
      <c r="O167" t="s">
        <v>22</v>
      </c>
    </row>
    <row r="168" spans="1:15" x14ac:dyDescent="0.25">
      <c r="A168">
        <v>31</v>
      </c>
      <c r="B168" t="str">
        <f t="shared" si="4"/>
        <v>MIDDLE AGE</v>
      </c>
      <c r="C168" t="s">
        <v>21</v>
      </c>
      <c r="D168" t="s">
        <v>23</v>
      </c>
      <c r="E168" t="s">
        <v>26</v>
      </c>
      <c r="F168" t="s">
        <v>45</v>
      </c>
      <c r="H168" t="s">
        <v>34</v>
      </c>
      <c r="I168">
        <v>6</v>
      </c>
      <c r="J168" t="str">
        <f t="shared" si="5"/>
        <v>MEDIUM</v>
      </c>
      <c r="K168">
        <v>13.0487</v>
      </c>
      <c r="L168">
        <v>77.592299999999994</v>
      </c>
      <c r="M168">
        <v>560024</v>
      </c>
      <c r="N168" t="s">
        <v>17</v>
      </c>
      <c r="O168" t="s">
        <v>18</v>
      </c>
    </row>
    <row r="169" spans="1:15" hidden="1" x14ac:dyDescent="0.25">
      <c r="A169">
        <v>24</v>
      </c>
      <c r="B169" t="str">
        <f t="shared" si="4"/>
        <v>YOUNG ADULT</v>
      </c>
      <c r="C169" t="s">
        <v>21</v>
      </c>
      <c r="D169" t="s">
        <v>13</v>
      </c>
      <c r="E169" t="s">
        <v>14</v>
      </c>
      <c r="F169" t="s">
        <v>15</v>
      </c>
      <c r="H169" t="s">
        <v>16</v>
      </c>
      <c r="I169">
        <v>3</v>
      </c>
      <c r="J169" t="str">
        <f t="shared" si="5"/>
        <v>SMALL</v>
      </c>
      <c r="K169">
        <v>13.0487</v>
      </c>
      <c r="L169">
        <v>77.592299999999994</v>
      </c>
      <c r="M169">
        <v>560024</v>
      </c>
      <c r="N169" t="s">
        <v>30</v>
      </c>
      <c r="O169" t="s">
        <v>22</v>
      </c>
    </row>
    <row r="170" spans="1:15" x14ac:dyDescent="0.25">
      <c r="A170">
        <v>24</v>
      </c>
      <c r="B170" t="str">
        <f t="shared" si="4"/>
        <v>YOUNG ADULT</v>
      </c>
      <c r="C170" t="s">
        <v>21</v>
      </c>
      <c r="D170" t="s">
        <v>13</v>
      </c>
      <c r="E170" t="s">
        <v>24</v>
      </c>
      <c r="F170" t="s">
        <v>44</v>
      </c>
      <c r="H170" t="s">
        <v>16</v>
      </c>
      <c r="I170">
        <v>2</v>
      </c>
      <c r="J170" t="str">
        <f t="shared" si="5"/>
        <v>SMALL</v>
      </c>
      <c r="K170">
        <v>12.966200000000001</v>
      </c>
      <c r="L170">
        <v>77.606800000000007</v>
      </c>
      <c r="M170">
        <v>560025</v>
      </c>
      <c r="N170" t="s">
        <v>17</v>
      </c>
      <c r="O170" t="s">
        <v>18</v>
      </c>
    </row>
    <row r="171" spans="1:15" x14ac:dyDescent="0.25">
      <c r="A171">
        <v>31</v>
      </c>
      <c r="B171" t="str">
        <f t="shared" si="4"/>
        <v>MIDDLE AGE</v>
      </c>
      <c r="C171" t="s">
        <v>12</v>
      </c>
      <c r="D171" t="s">
        <v>23</v>
      </c>
      <c r="E171" t="s">
        <v>24</v>
      </c>
      <c r="F171" t="s">
        <v>45</v>
      </c>
      <c r="H171" t="s">
        <v>29</v>
      </c>
      <c r="I171">
        <v>5</v>
      </c>
      <c r="J171" t="str">
        <f t="shared" si="5"/>
        <v>MEDIUM</v>
      </c>
      <c r="K171">
        <v>12.966200000000001</v>
      </c>
      <c r="L171">
        <v>77.606800000000007</v>
      </c>
      <c r="M171">
        <v>560025</v>
      </c>
      <c r="N171" t="s">
        <v>17</v>
      </c>
      <c r="O171" t="s">
        <v>18</v>
      </c>
    </row>
    <row r="172" spans="1:15" x14ac:dyDescent="0.25">
      <c r="A172">
        <v>26</v>
      </c>
      <c r="B172" t="str">
        <f t="shared" si="4"/>
        <v>MIDDLE AGE</v>
      </c>
      <c r="C172" t="s">
        <v>21</v>
      </c>
      <c r="D172" t="s">
        <v>13</v>
      </c>
      <c r="E172" t="s">
        <v>24</v>
      </c>
      <c r="F172" t="s">
        <v>44</v>
      </c>
      <c r="H172" t="s">
        <v>20</v>
      </c>
      <c r="I172">
        <v>2</v>
      </c>
      <c r="J172" t="str">
        <f t="shared" si="5"/>
        <v>SMALL</v>
      </c>
      <c r="K172">
        <v>12.9343</v>
      </c>
      <c r="L172">
        <v>77.604399999999998</v>
      </c>
      <c r="M172">
        <v>560029</v>
      </c>
      <c r="N172" t="s">
        <v>17</v>
      </c>
      <c r="O172" t="s">
        <v>18</v>
      </c>
    </row>
    <row r="173" spans="1:15" x14ac:dyDescent="0.25">
      <c r="A173">
        <v>24</v>
      </c>
      <c r="B173" t="str">
        <f t="shared" si="4"/>
        <v>YOUNG ADULT</v>
      </c>
      <c r="C173" t="s">
        <v>12</v>
      </c>
      <c r="D173" t="s">
        <v>23</v>
      </c>
      <c r="E173" t="s">
        <v>26</v>
      </c>
      <c r="F173" t="s">
        <v>45</v>
      </c>
      <c r="H173" t="s">
        <v>20</v>
      </c>
      <c r="I173">
        <v>2</v>
      </c>
      <c r="J173" t="str">
        <f t="shared" si="5"/>
        <v>SMALL</v>
      </c>
      <c r="K173">
        <v>12.9343</v>
      </c>
      <c r="L173">
        <v>77.604399999999998</v>
      </c>
      <c r="M173">
        <v>560029</v>
      </c>
      <c r="N173" t="s">
        <v>17</v>
      </c>
      <c r="O173" t="s">
        <v>18</v>
      </c>
    </row>
    <row r="174" spans="1:15" x14ac:dyDescent="0.25">
      <c r="A174">
        <v>22</v>
      </c>
      <c r="B174" t="str">
        <f t="shared" si="4"/>
        <v>YOUNG ADULT</v>
      </c>
      <c r="C174" t="s">
        <v>12</v>
      </c>
      <c r="D174" t="s">
        <v>13</v>
      </c>
      <c r="E174" t="s">
        <v>14</v>
      </c>
      <c r="F174" t="s">
        <v>15</v>
      </c>
      <c r="H174" t="s">
        <v>20</v>
      </c>
      <c r="I174">
        <v>3</v>
      </c>
      <c r="J174" t="str">
        <f t="shared" si="5"/>
        <v>SMALL</v>
      </c>
      <c r="K174">
        <v>12.9343</v>
      </c>
      <c r="L174">
        <v>77.604399999999998</v>
      </c>
      <c r="M174">
        <v>560029</v>
      </c>
      <c r="N174" t="s">
        <v>17</v>
      </c>
      <c r="O174" t="s">
        <v>18</v>
      </c>
    </row>
    <row r="175" spans="1:15" x14ac:dyDescent="0.25">
      <c r="A175">
        <v>19</v>
      </c>
      <c r="B175" t="str">
        <f t="shared" si="4"/>
        <v>YOUNG ADULT</v>
      </c>
      <c r="C175" t="s">
        <v>21</v>
      </c>
      <c r="D175" t="s">
        <v>13</v>
      </c>
      <c r="E175" t="s">
        <v>14</v>
      </c>
      <c r="F175" t="s">
        <v>15</v>
      </c>
      <c r="H175" t="s">
        <v>20</v>
      </c>
      <c r="I175">
        <v>6</v>
      </c>
      <c r="J175" t="str">
        <f t="shared" si="5"/>
        <v>MEDIUM</v>
      </c>
      <c r="K175">
        <v>12.9442</v>
      </c>
      <c r="L175">
        <v>77.607600000000005</v>
      </c>
      <c r="M175">
        <v>560030</v>
      </c>
      <c r="N175" t="s">
        <v>17</v>
      </c>
      <c r="O175" t="s">
        <v>18</v>
      </c>
    </row>
    <row r="176" spans="1:15" x14ac:dyDescent="0.25">
      <c r="A176">
        <v>25</v>
      </c>
      <c r="B176" t="str">
        <f t="shared" si="4"/>
        <v>YOUNG ADULT</v>
      </c>
      <c r="C176" t="s">
        <v>21</v>
      </c>
      <c r="D176" t="s">
        <v>23</v>
      </c>
      <c r="E176" t="s">
        <v>24</v>
      </c>
      <c r="F176" t="s">
        <v>45</v>
      </c>
      <c r="H176" t="s">
        <v>16</v>
      </c>
      <c r="I176">
        <v>6</v>
      </c>
      <c r="J176" t="str">
        <f t="shared" si="5"/>
        <v>MEDIUM</v>
      </c>
      <c r="K176">
        <v>12.9442</v>
      </c>
      <c r="L176">
        <v>77.607600000000005</v>
      </c>
      <c r="M176">
        <v>560030</v>
      </c>
      <c r="N176" t="s">
        <v>17</v>
      </c>
      <c r="O176" t="s">
        <v>18</v>
      </c>
    </row>
    <row r="177" spans="1:15" x14ac:dyDescent="0.25">
      <c r="A177">
        <v>23</v>
      </c>
      <c r="B177" t="str">
        <f t="shared" si="4"/>
        <v>YOUNG ADULT</v>
      </c>
      <c r="C177" t="s">
        <v>12</v>
      </c>
      <c r="D177" t="s">
        <v>23</v>
      </c>
      <c r="E177" t="s">
        <v>32</v>
      </c>
      <c r="F177" t="s">
        <v>15</v>
      </c>
      <c r="H177" t="s">
        <v>34</v>
      </c>
      <c r="I177">
        <v>6</v>
      </c>
      <c r="J177" t="str">
        <f t="shared" si="5"/>
        <v>MEDIUM</v>
      </c>
      <c r="K177">
        <v>12.9442</v>
      </c>
      <c r="L177">
        <v>77.607600000000005</v>
      </c>
      <c r="M177">
        <v>560030</v>
      </c>
      <c r="N177" t="s">
        <v>17</v>
      </c>
      <c r="O177" t="s">
        <v>18</v>
      </c>
    </row>
    <row r="178" spans="1:15" hidden="1" x14ac:dyDescent="0.25">
      <c r="A178">
        <v>23</v>
      </c>
      <c r="B178" t="str">
        <f t="shared" si="4"/>
        <v>YOUNG ADULT</v>
      </c>
      <c r="C178" t="s">
        <v>12</v>
      </c>
      <c r="D178" t="s">
        <v>13</v>
      </c>
      <c r="E178" t="s">
        <v>14</v>
      </c>
      <c r="F178" t="s">
        <v>15</v>
      </c>
      <c r="H178" t="s">
        <v>20</v>
      </c>
      <c r="I178">
        <v>2</v>
      </c>
      <c r="J178" t="str">
        <f t="shared" si="5"/>
        <v>SMALL</v>
      </c>
      <c r="K178">
        <v>13.0298</v>
      </c>
      <c r="L178">
        <v>77.604699999999994</v>
      </c>
      <c r="M178">
        <v>560032</v>
      </c>
      <c r="N178" t="s">
        <v>30</v>
      </c>
      <c r="O178" t="s">
        <v>22</v>
      </c>
    </row>
    <row r="179" spans="1:15" x14ac:dyDescent="0.25">
      <c r="A179">
        <v>23</v>
      </c>
      <c r="B179" t="str">
        <f t="shared" si="4"/>
        <v>YOUNG ADULT</v>
      </c>
      <c r="C179" t="s">
        <v>21</v>
      </c>
      <c r="D179" t="s">
        <v>13</v>
      </c>
      <c r="E179" t="s">
        <v>14</v>
      </c>
      <c r="F179" t="s">
        <v>15</v>
      </c>
      <c r="H179" t="s">
        <v>16</v>
      </c>
      <c r="I179">
        <v>2</v>
      </c>
      <c r="J179" t="str">
        <f t="shared" si="5"/>
        <v>SMALL</v>
      </c>
      <c r="K179">
        <v>12.9261</v>
      </c>
      <c r="L179">
        <v>77.622100000000003</v>
      </c>
      <c r="M179">
        <v>560034</v>
      </c>
      <c r="N179" t="s">
        <v>17</v>
      </c>
      <c r="O179" t="s">
        <v>18</v>
      </c>
    </row>
    <row r="180" spans="1:15" x14ac:dyDescent="0.25">
      <c r="A180">
        <v>24</v>
      </c>
      <c r="B180" t="str">
        <f t="shared" si="4"/>
        <v>YOUNG ADULT</v>
      </c>
      <c r="C180" t="s">
        <v>21</v>
      </c>
      <c r="D180" t="s">
        <v>13</v>
      </c>
      <c r="E180" t="s">
        <v>14</v>
      </c>
      <c r="F180" t="s">
        <v>15</v>
      </c>
      <c r="H180" t="s">
        <v>16</v>
      </c>
      <c r="I180">
        <v>5</v>
      </c>
      <c r="J180" t="str">
        <f t="shared" si="5"/>
        <v>MEDIUM</v>
      </c>
      <c r="K180">
        <v>12.9621</v>
      </c>
      <c r="L180">
        <v>77.537599999999998</v>
      </c>
      <c r="M180">
        <v>560104</v>
      </c>
      <c r="N180" t="s">
        <v>17</v>
      </c>
      <c r="O180" t="s">
        <v>18</v>
      </c>
    </row>
    <row r="181" spans="1:15" x14ac:dyDescent="0.25">
      <c r="A181">
        <v>22</v>
      </c>
      <c r="B181" t="str">
        <f t="shared" si="4"/>
        <v>YOUNG ADULT</v>
      </c>
      <c r="C181" t="s">
        <v>12</v>
      </c>
      <c r="D181" t="s">
        <v>13</v>
      </c>
      <c r="E181" t="s">
        <v>24</v>
      </c>
      <c r="F181" t="s">
        <v>44</v>
      </c>
      <c r="H181" t="s">
        <v>20</v>
      </c>
      <c r="I181">
        <v>4</v>
      </c>
      <c r="J181" t="str">
        <f t="shared" si="5"/>
        <v>MEDIUM</v>
      </c>
      <c r="K181">
        <v>12.884499999999999</v>
      </c>
      <c r="L181">
        <v>77.6036</v>
      </c>
      <c r="M181">
        <v>560076</v>
      </c>
      <c r="N181" t="s">
        <v>17</v>
      </c>
      <c r="O181" t="s">
        <v>18</v>
      </c>
    </row>
    <row r="182" spans="1:15" x14ac:dyDescent="0.25">
      <c r="A182">
        <v>26</v>
      </c>
      <c r="B182" t="str">
        <f t="shared" si="4"/>
        <v>MIDDLE AGE</v>
      </c>
      <c r="C182" t="s">
        <v>21</v>
      </c>
      <c r="D182" t="s">
        <v>23</v>
      </c>
      <c r="E182" t="s">
        <v>24</v>
      </c>
      <c r="F182" t="s">
        <v>45</v>
      </c>
      <c r="H182" t="s">
        <v>20</v>
      </c>
      <c r="I182">
        <v>4</v>
      </c>
      <c r="J182" t="str">
        <f t="shared" si="5"/>
        <v>MEDIUM</v>
      </c>
      <c r="K182">
        <v>12.9048</v>
      </c>
      <c r="L182">
        <v>77.682100000000005</v>
      </c>
      <c r="M182">
        <v>560036</v>
      </c>
      <c r="N182" t="s">
        <v>17</v>
      </c>
      <c r="O182" t="s">
        <v>18</v>
      </c>
    </row>
    <row r="183" spans="1:15" x14ac:dyDescent="0.25">
      <c r="A183">
        <v>25</v>
      </c>
      <c r="B183" t="str">
        <f t="shared" si="4"/>
        <v>YOUNG ADULT</v>
      </c>
      <c r="C183" t="s">
        <v>12</v>
      </c>
      <c r="D183" t="s">
        <v>13</v>
      </c>
      <c r="E183" t="s">
        <v>14</v>
      </c>
      <c r="F183" t="s">
        <v>15</v>
      </c>
      <c r="H183" t="s">
        <v>29</v>
      </c>
      <c r="I183">
        <v>3</v>
      </c>
      <c r="J183" t="str">
        <f t="shared" si="5"/>
        <v>SMALL</v>
      </c>
      <c r="K183">
        <v>12.9048</v>
      </c>
      <c r="L183">
        <v>77.682100000000005</v>
      </c>
      <c r="M183">
        <v>560036</v>
      </c>
      <c r="N183" t="s">
        <v>17</v>
      </c>
      <c r="O183" t="s">
        <v>18</v>
      </c>
    </row>
    <row r="184" spans="1:15" x14ac:dyDescent="0.25">
      <c r="A184">
        <v>20</v>
      </c>
      <c r="B184" t="str">
        <f t="shared" si="4"/>
        <v>YOUNG ADULT</v>
      </c>
      <c r="C184" t="s">
        <v>21</v>
      </c>
      <c r="D184" t="s">
        <v>13</v>
      </c>
      <c r="E184" t="s">
        <v>14</v>
      </c>
      <c r="F184" t="s">
        <v>15</v>
      </c>
      <c r="H184" t="s">
        <v>20</v>
      </c>
      <c r="I184">
        <v>2</v>
      </c>
      <c r="J184" t="str">
        <f t="shared" si="5"/>
        <v>SMALL</v>
      </c>
      <c r="K184">
        <v>12.9261</v>
      </c>
      <c r="L184">
        <v>77.622100000000003</v>
      </c>
      <c r="M184">
        <v>560034</v>
      </c>
      <c r="N184" t="s">
        <v>17</v>
      </c>
      <c r="O184" t="s">
        <v>18</v>
      </c>
    </row>
    <row r="185" spans="1:15" hidden="1" x14ac:dyDescent="0.25">
      <c r="A185">
        <v>29</v>
      </c>
      <c r="B185" t="str">
        <f t="shared" si="4"/>
        <v>MIDDLE AGE</v>
      </c>
      <c r="C185" t="s">
        <v>21</v>
      </c>
      <c r="D185" t="s">
        <v>23</v>
      </c>
      <c r="E185" t="s">
        <v>24</v>
      </c>
      <c r="F185" t="s">
        <v>44</v>
      </c>
      <c r="H185" t="s">
        <v>20</v>
      </c>
      <c r="I185">
        <v>4</v>
      </c>
      <c r="J185" t="str">
        <f t="shared" si="5"/>
        <v>MEDIUM</v>
      </c>
      <c r="K185">
        <v>12.9261</v>
      </c>
      <c r="L185">
        <v>77.622100000000003</v>
      </c>
      <c r="M185">
        <v>560034</v>
      </c>
      <c r="N185" t="s">
        <v>30</v>
      </c>
      <c r="O185" t="s">
        <v>22</v>
      </c>
    </row>
    <row r="186" spans="1:15" x14ac:dyDescent="0.25">
      <c r="A186">
        <v>23</v>
      </c>
      <c r="B186" t="str">
        <f t="shared" si="4"/>
        <v>YOUNG ADULT</v>
      </c>
      <c r="C186" t="s">
        <v>12</v>
      </c>
      <c r="D186" t="s">
        <v>13</v>
      </c>
      <c r="E186" t="s">
        <v>14</v>
      </c>
      <c r="F186" t="s">
        <v>15</v>
      </c>
      <c r="H186" t="s">
        <v>20</v>
      </c>
      <c r="I186">
        <v>1</v>
      </c>
      <c r="J186" t="str">
        <f t="shared" si="5"/>
        <v>SMALL</v>
      </c>
      <c r="K186">
        <v>12.977</v>
      </c>
      <c r="L186">
        <v>77.577299999999994</v>
      </c>
      <c r="M186">
        <v>560009</v>
      </c>
      <c r="N186" t="s">
        <v>17</v>
      </c>
      <c r="O186" t="s">
        <v>18</v>
      </c>
    </row>
    <row r="187" spans="1:15" x14ac:dyDescent="0.25">
      <c r="A187">
        <v>25</v>
      </c>
      <c r="B187" t="str">
        <f t="shared" si="4"/>
        <v>YOUNG ADULT</v>
      </c>
      <c r="C187" t="s">
        <v>21</v>
      </c>
      <c r="D187" t="s">
        <v>13</v>
      </c>
      <c r="E187" t="s">
        <v>26</v>
      </c>
      <c r="F187" t="s">
        <v>45</v>
      </c>
      <c r="H187" t="s">
        <v>20</v>
      </c>
      <c r="I187">
        <v>2</v>
      </c>
      <c r="J187" t="str">
        <f t="shared" si="5"/>
        <v>SMALL</v>
      </c>
      <c r="K187">
        <v>12.978300000000001</v>
      </c>
      <c r="L187">
        <v>77.640799999999999</v>
      </c>
      <c r="M187">
        <v>560038</v>
      </c>
      <c r="N187" t="s">
        <v>17</v>
      </c>
      <c r="O187" t="s">
        <v>18</v>
      </c>
    </row>
    <row r="188" spans="1:15" hidden="1" x14ac:dyDescent="0.25">
      <c r="A188">
        <v>29</v>
      </c>
      <c r="B188" t="str">
        <f t="shared" si="4"/>
        <v>MIDDLE AGE</v>
      </c>
      <c r="C188" t="s">
        <v>12</v>
      </c>
      <c r="D188" t="s">
        <v>23</v>
      </c>
      <c r="E188" t="s">
        <v>24</v>
      </c>
      <c r="F188" t="s">
        <v>44</v>
      </c>
      <c r="H188" t="s">
        <v>20</v>
      </c>
      <c r="I188">
        <v>4</v>
      </c>
      <c r="J188" t="str">
        <f t="shared" si="5"/>
        <v>MEDIUM</v>
      </c>
      <c r="K188">
        <v>12.978300000000001</v>
      </c>
      <c r="L188">
        <v>77.640799999999999</v>
      </c>
      <c r="M188">
        <v>560038</v>
      </c>
      <c r="N188" t="s">
        <v>30</v>
      </c>
      <c r="O188" t="s">
        <v>22</v>
      </c>
    </row>
    <row r="189" spans="1:15" hidden="1" x14ac:dyDescent="0.25">
      <c r="A189">
        <v>27</v>
      </c>
      <c r="B189" t="str">
        <f t="shared" si="4"/>
        <v>MIDDLE AGE</v>
      </c>
      <c r="C189" t="s">
        <v>21</v>
      </c>
      <c r="D189" t="s">
        <v>23</v>
      </c>
      <c r="E189" t="s">
        <v>26</v>
      </c>
      <c r="F189" t="s">
        <v>44</v>
      </c>
      <c r="H189" t="s">
        <v>20</v>
      </c>
      <c r="I189">
        <v>6</v>
      </c>
      <c r="J189" t="str">
        <f t="shared" si="5"/>
        <v>MEDIUM</v>
      </c>
      <c r="K189">
        <v>12.9217</v>
      </c>
      <c r="L189">
        <v>77.593599999999995</v>
      </c>
      <c r="M189">
        <v>560041</v>
      </c>
      <c r="N189" t="s">
        <v>30</v>
      </c>
      <c r="O189" t="s">
        <v>22</v>
      </c>
    </row>
    <row r="190" spans="1:15" x14ac:dyDescent="0.25">
      <c r="A190">
        <v>25</v>
      </c>
      <c r="B190" t="str">
        <f t="shared" si="4"/>
        <v>YOUNG ADULT</v>
      </c>
      <c r="C190" t="s">
        <v>21</v>
      </c>
      <c r="D190" t="s">
        <v>13</v>
      </c>
      <c r="E190" t="s">
        <v>26</v>
      </c>
      <c r="F190" t="s">
        <v>43</v>
      </c>
      <c r="H190" t="s">
        <v>20</v>
      </c>
      <c r="I190">
        <v>3</v>
      </c>
      <c r="J190" t="str">
        <f t="shared" si="5"/>
        <v>SMALL</v>
      </c>
      <c r="K190">
        <v>13.0206</v>
      </c>
      <c r="L190">
        <v>77.647900000000007</v>
      </c>
      <c r="M190">
        <v>560043</v>
      </c>
      <c r="N190" t="s">
        <v>17</v>
      </c>
      <c r="O190" t="s">
        <v>18</v>
      </c>
    </row>
    <row r="191" spans="1:15" hidden="1" x14ac:dyDescent="0.25">
      <c r="A191">
        <v>21</v>
      </c>
      <c r="B191" t="str">
        <f t="shared" si="4"/>
        <v>YOUNG ADULT</v>
      </c>
      <c r="C191" t="s">
        <v>21</v>
      </c>
      <c r="D191" t="s">
        <v>13</v>
      </c>
      <c r="E191" t="s">
        <v>14</v>
      </c>
      <c r="F191" t="s">
        <v>15</v>
      </c>
      <c r="H191" t="s">
        <v>20</v>
      </c>
      <c r="I191">
        <v>2</v>
      </c>
      <c r="J191" t="str">
        <f t="shared" si="5"/>
        <v>SMALL</v>
      </c>
      <c r="K191">
        <v>13.001200000000001</v>
      </c>
      <c r="L191">
        <v>77.599500000000006</v>
      </c>
      <c r="M191">
        <v>560046</v>
      </c>
      <c r="N191" t="s">
        <v>30</v>
      </c>
      <c r="O191" t="s">
        <v>22</v>
      </c>
    </row>
    <row r="192" spans="1:15" x14ac:dyDescent="0.25">
      <c r="A192">
        <v>23</v>
      </c>
      <c r="B192" t="str">
        <f t="shared" si="4"/>
        <v>YOUNG ADULT</v>
      </c>
      <c r="C192" t="s">
        <v>21</v>
      </c>
      <c r="D192" t="s">
        <v>13</v>
      </c>
      <c r="E192" t="s">
        <v>14</v>
      </c>
      <c r="F192" t="s">
        <v>15</v>
      </c>
      <c r="H192" t="s">
        <v>20</v>
      </c>
      <c r="I192">
        <v>3</v>
      </c>
      <c r="J192" t="str">
        <f t="shared" si="5"/>
        <v>SMALL</v>
      </c>
      <c r="K192">
        <v>13.0223</v>
      </c>
      <c r="L192">
        <v>77.713200000000001</v>
      </c>
      <c r="M192">
        <v>560049</v>
      </c>
      <c r="N192" t="s">
        <v>17</v>
      </c>
      <c r="O192" t="s">
        <v>18</v>
      </c>
    </row>
    <row r="193" spans="1:15" x14ac:dyDescent="0.25">
      <c r="A193">
        <v>24</v>
      </c>
      <c r="B193" t="str">
        <f t="shared" si="4"/>
        <v>YOUNG ADULT</v>
      </c>
      <c r="C193" t="s">
        <v>12</v>
      </c>
      <c r="D193" t="s">
        <v>13</v>
      </c>
      <c r="E193" t="s">
        <v>24</v>
      </c>
      <c r="F193" t="s">
        <v>43</v>
      </c>
      <c r="H193" t="s">
        <v>16</v>
      </c>
      <c r="I193">
        <v>4</v>
      </c>
      <c r="J193" t="str">
        <f t="shared" si="5"/>
        <v>MEDIUM</v>
      </c>
      <c r="K193">
        <v>12.9337</v>
      </c>
      <c r="L193">
        <v>77.59</v>
      </c>
      <c r="M193">
        <v>560011</v>
      </c>
      <c r="N193" t="s">
        <v>17</v>
      </c>
      <c r="O193" t="s">
        <v>18</v>
      </c>
    </row>
    <row r="194" spans="1:15" hidden="1" x14ac:dyDescent="0.25">
      <c r="A194">
        <v>32</v>
      </c>
      <c r="B194" t="str">
        <f t="shared" ref="B194:B257" si="6">IF(A194&gt;=26, "MIDDLE AGE", IF(A194&lt;26,"YOUNG ADULT","FALSE"))</f>
        <v>MIDDLE AGE</v>
      </c>
      <c r="C194" t="s">
        <v>21</v>
      </c>
      <c r="D194" t="s">
        <v>23</v>
      </c>
      <c r="E194" t="s">
        <v>26</v>
      </c>
      <c r="F194" t="s">
        <v>43</v>
      </c>
      <c r="H194" t="s">
        <v>34</v>
      </c>
      <c r="I194">
        <v>3</v>
      </c>
      <c r="J194" t="str">
        <f t="shared" ref="J194:J257" si="7">IF(I194&gt;=4,"MEDIUM",IF(I194&lt;4,"SMALL", "INVALID"))</f>
        <v>SMALL</v>
      </c>
      <c r="K194">
        <v>12.981999999999999</v>
      </c>
      <c r="L194">
        <v>77.625600000000006</v>
      </c>
      <c r="M194">
        <v>560008</v>
      </c>
      <c r="N194" t="s">
        <v>17</v>
      </c>
      <c r="O194" t="s">
        <v>22</v>
      </c>
    </row>
    <row r="195" spans="1:15" x14ac:dyDescent="0.25">
      <c r="A195">
        <v>28</v>
      </c>
      <c r="B195" t="str">
        <f t="shared" si="6"/>
        <v>MIDDLE AGE</v>
      </c>
      <c r="C195" t="s">
        <v>21</v>
      </c>
      <c r="D195" t="s">
        <v>23</v>
      </c>
      <c r="E195" t="s">
        <v>24</v>
      </c>
      <c r="F195" t="s">
        <v>44</v>
      </c>
      <c r="H195" t="s">
        <v>16</v>
      </c>
      <c r="I195">
        <v>5</v>
      </c>
      <c r="J195" t="str">
        <f t="shared" si="7"/>
        <v>MEDIUM</v>
      </c>
      <c r="K195">
        <v>13.026199999999999</v>
      </c>
      <c r="L195">
        <v>77.62</v>
      </c>
      <c r="M195">
        <v>560045</v>
      </c>
      <c r="N195" t="s">
        <v>17</v>
      </c>
      <c r="O195" t="s">
        <v>18</v>
      </c>
    </row>
    <row r="196" spans="1:15" hidden="1" x14ac:dyDescent="0.25">
      <c r="A196">
        <v>26</v>
      </c>
      <c r="B196" t="str">
        <f t="shared" si="6"/>
        <v>MIDDLE AGE</v>
      </c>
      <c r="C196" t="s">
        <v>21</v>
      </c>
      <c r="D196" t="s">
        <v>13</v>
      </c>
      <c r="E196" t="s">
        <v>24</v>
      </c>
      <c r="F196" t="s">
        <v>43</v>
      </c>
      <c r="H196" t="s">
        <v>20</v>
      </c>
      <c r="I196">
        <v>2</v>
      </c>
      <c r="J196" t="str">
        <f t="shared" si="7"/>
        <v>SMALL</v>
      </c>
      <c r="K196">
        <v>12.9217</v>
      </c>
      <c r="L196">
        <v>77.593599999999995</v>
      </c>
      <c r="M196">
        <v>560041</v>
      </c>
      <c r="N196" t="s">
        <v>30</v>
      </c>
      <c r="O196" t="s">
        <v>22</v>
      </c>
    </row>
    <row r="197" spans="1:15" x14ac:dyDescent="0.25">
      <c r="A197">
        <v>31</v>
      </c>
      <c r="B197" t="str">
        <f t="shared" si="6"/>
        <v>MIDDLE AGE</v>
      </c>
      <c r="C197" t="s">
        <v>12</v>
      </c>
      <c r="D197" t="s">
        <v>23</v>
      </c>
      <c r="E197" t="s">
        <v>32</v>
      </c>
      <c r="F197" t="s">
        <v>15</v>
      </c>
      <c r="H197" t="s">
        <v>20</v>
      </c>
      <c r="I197">
        <v>5</v>
      </c>
      <c r="J197" t="str">
        <f t="shared" si="7"/>
        <v>MEDIUM</v>
      </c>
      <c r="K197">
        <v>13.0078</v>
      </c>
      <c r="L197">
        <v>77.557699999999997</v>
      </c>
      <c r="M197">
        <v>560055</v>
      </c>
      <c r="N197" t="s">
        <v>17</v>
      </c>
      <c r="O197" t="s">
        <v>18</v>
      </c>
    </row>
    <row r="198" spans="1:15" x14ac:dyDescent="0.25">
      <c r="A198">
        <v>27</v>
      </c>
      <c r="B198" t="str">
        <f t="shared" si="6"/>
        <v>MIDDLE AGE</v>
      </c>
      <c r="C198" t="s">
        <v>12</v>
      </c>
      <c r="D198" t="s">
        <v>23</v>
      </c>
      <c r="E198" t="s">
        <v>26</v>
      </c>
      <c r="F198" t="s">
        <v>44</v>
      </c>
      <c r="H198" t="s">
        <v>20</v>
      </c>
      <c r="I198">
        <v>3</v>
      </c>
      <c r="J198" t="str">
        <f t="shared" si="7"/>
        <v>SMALL</v>
      </c>
      <c r="K198">
        <v>13.0078</v>
      </c>
      <c r="L198">
        <v>77.557699999999997</v>
      </c>
      <c r="M198">
        <v>560055</v>
      </c>
      <c r="N198" t="s">
        <v>17</v>
      </c>
      <c r="O198" t="s">
        <v>18</v>
      </c>
    </row>
    <row r="199" spans="1:15" x14ac:dyDescent="0.25">
      <c r="A199">
        <v>21</v>
      </c>
      <c r="B199" t="str">
        <f t="shared" si="6"/>
        <v>YOUNG ADULT</v>
      </c>
      <c r="C199" t="s">
        <v>12</v>
      </c>
      <c r="D199" t="s">
        <v>13</v>
      </c>
      <c r="E199" t="s">
        <v>14</v>
      </c>
      <c r="F199" t="s">
        <v>15</v>
      </c>
      <c r="H199" t="s">
        <v>16</v>
      </c>
      <c r="I199">
        <v>1</v>
      </c>
      <c r="J199" t="str">
        <f t="shared" si="7"/>
        <v>SMALL</v>
      </c>
      <c r="K199">
        <v>12.9217</v>
      </c>
      <c r="L199">
        <v>77.593599999999995</v>
      </c>
      <c r="M199">
        <v>560041</v>
      </c>
      <c r="N199" t="s">
        <v>17</v>
      </c>
      <c r="O199" t="s">
        <v>18</v>
      </c>
    </row>
    <row r="200" spans="1:15" hidden="1" x14ac:dyDescent="0.25">
      <c r="A200">
        <v>23</v>
      </c>
      <c r="B200" t="str">
        <f t="shared" si="6"/>
        <v>YOUNG ADULT</v>
      </c>
      <c r="C200" t="s">
        <v>12</v>
      </c>
      <c r="D200" t="s">
        <v>13</v>
      </c>
      <c r="E200" t="s">
        <v>14</v>
      </c>
      <c r="F200" t="s">
        <v>15</v>
      </c>
      <c r="H200" t="s">
        <v>20</v>
      </c>
      <c r="I200">
        <v>2</v>
      </c>
      <c r="J200" t="str">
        <f t="shared" si="7"/>
        <v>SMALL</v>
      </c>
      <c r="K200">
        <v>12.910500000000001</v>
      </c>
      <c r="L200">
        <v>77.484200000000001</v>
      </c>
      <c r="M200">
        <v>560060</v>
      </c>
      <c r="N200" t="s">
        <v>30</v>
      </c>
      <c r="O200" t="s">
        <v>18</v>
      </c>
    </row>
    <row r="201" spans="1:15" hidden="1" x14ac:dyDescent="0.25">
      <c r="A201">
        <v>26</v>
      </c>
      <c r="B201" t="str">
        <f t="shared" si="6"/>
        <v>MIDDLE AGE</v>
      </c>
      <c r="C201" t="s">
        <v>21</v>
      </c>
      <c r="D201" t="s">
        <v>23</v>
      </c>
      <c r="E201" t="s">
        <v>24</v>
      </c>
      <c r="F201" t="s">
        <v>43</v>
      </c>
      <c r="H201" t="s">
        <v>20</v>
      </c>
      <c r="I201">
        <v>4</v>
      </c>
      <c r="J201" t="str">
        <f t="shared" si="7"/>
        <v>MEDIUM</v>
      </c>
      <c r="K201">
        <v>12.910500000000001</v>
      </c>
      <c r="L201">
        <v>77.484200000000001</v>
      </c>
      <c r="M201">
        <v>560060</v>
      </c>
      <c r="N201" t="s">
        <v>30</v>
      </c>
      <c r="O201" t="s">
        <v>18</v>
      </c>
    </row>
    <row r="202" spans="1:15" x14ac:dyDescent="0.25">
      <c r="A202">
        <v>32</v>
      </c>
      <c r="B202" t="str">
        <f t="shared" si="6"/>
        <v>MIDDLE AGE</v>
      </c>
      <c r="C202" t="s">
        <v>21</v>
      </c>
      <c r="D202" t="s">
        <v>23</v>
      </c>
      <c r="E202" t="s">
        <v>24</v>
      </c>
      <c r="F202" t="s">
        <v>45</v>
      </c>
      <c r="H202" t="s">
        <v>20</v>
      </c>
      <c r="I202">
        <v>5</v>
      </c>
      <c r="J202" t="str">
        <f t="shared" si="7"/>
        <v>MEDIUM</v>
      </c>
      <c r="K202">
        <v>12.903700000000001</v>
      </c>
      <c r="L202">
        <v>77.537599999999998</v>
      </c>
      <c r="M202">
        <v>560061</v>
      </c>
      <c r="N202" t="s">
        <v>17</v>
      </c>
      <c r="O202" t="s">
        <v>18</v>
      </c>
    </row>
    <row r="203" spans="1:15" x14ac:dyDescent="0.25">
      <c r="A203">
        <v>25</v>
      </c>
      <c r="B203" t="str">
        <f t="shared" si="6"/>
        <v>YOUNG ADULT</v>
      </c>
      <c r="C203" t="s">
        <v>12</v>
      </c>
      <c r="D203" t="s">
        <v>23</v>
      </c>
      <c r="E203" t="s">
        <v>14</v>
      </c>
      <c r="F203" t="s">
        <v>15</v>
      </c>
      <c r="H203" t="s">
        <v>16</v>
      </c>
      <c r="I203">
        <v>2</v>
      </c>
      <c r="J203" t="str">
        <f t="shared" si="7"/>
        <v>SMALL</v>
      </c>
      <c r="K203">
        <v>12.8834</v>
      </c>
      <c r="L203">
        <v>77.548599999999993</v>
      </c>
      <c r="M203">
        <v>560062</v>
      </c>
      <c r="N203" t="s">
        <v>17</v>
      </c>
      <c r="O203" t="s">
        <v>18</v>
      </c>
    </row>
    <row r="204" spans="1:15" x14ac:dyDescent="0.25">
      <c r="A204">
        <v>28</v>
      </c>
      <c r="B204" t="str">
        <f t="shared" si="6"/>
        <v>MIDDLE AGE</v>
      </c>
      <c r="C204" t="s">
        <v>21</v>
      </c>
      <c r="D204" t="s">
        <v>13</v>
      </c>
      <c r="E204" t="s">
        <v>26</v>
      </c>
      <c r="F204" t="s">
        <v>43</v>
      </c>
      <c r="H204" t="s">
        <v>16</v>
      </c>
      <c r="I204">
        <v>2</v>
      </c>
      <c r="J204" t="str">
        <f t="shared" si="7"/>
        <v>SMALL</v>
      </c>
      <c r="K204">
        <v>12.914899999999999</v>
      </c>
      <c r="L204">
        <v>77.563500000000005</v>
      </c>
      <c r="M204">
        <v>560070</v>
      </c>
      <c r="N204" t="s">
        <v>17</v>
      </c>
      <c r="O204" t="s">
        <v>18</v>
      </c>
    </row>
    <row r="205" spans="1:15" x14ac:dyDescent="0.25">
      <c r="A205">
        <v>21</v>
      </c>
      <c r="B205" t="str">
        <f t="shared" si="6"/>
        <v>YOUNG ADULT</v>
      </c>
      <c r="C205" t="s">
        <v>12</v>
      </c>
      <c r="D205" t="s">
        <v>13</v>
      </c>
      <c r="E205" t="s">
        <v>14</v>
      </c>
      <c r="F205" t="s">
        <v>15</v>
      </c>
      <c r="H205" t="s">
        <v>16</v>
      </c>
      <c r="I205">
        <v>3</v>
      </c>
      <c r="J205" t="str">
        <f t="shared" si="7"/>
        <v>SMALL</v>
      </c>
      <c r="K205">
        <v>12.914899999999999</v>
      </c>
      <c r="L205">
        <v>77.563500000000005</v>
      </c>
      <c r="M205">
        <v>560070</v>
      </c>
      <c r="N205" t="s">
        <v>17</v>
      </c>
      <c r="O205" t="s">
        <v>18</v>
      </c>
    </row>
    <row r="206" spans="1:15" x14ac:dyDescent="0.25">
      <c r="A206">
        <v>24</v>
      </c>
      <c r="B206" t="str">
        <f t="shared" si="6"/>
        <v>YOUNG ADULT</v>
      </c>
      <c r="C206" t="s">
        <v>21</v>
      </c>
      <c r="D206" t="s">
        <v>13</v>
      </c>
      <c r="E206" t="s">
        <v>14</v>
      </c>
      <c r="F206" t="s">
        <v>15</v>
      </c>
      <c r="H206" t="s">
        <v>16</v>
      </c>
      <c r="I206">
        <v>2</v>
      </c>
      <c r="J206" t="str">
        <f t="shared" si="7"/>
        <v>SMALL</v>
      </c>
      <c r="K206">
        <v>12.970599999999999</v>
      </c>
      <c r="L206">
        <v>77.652900000000002</v>
      </c>
      <c r="M206">
        <v>560075</v>
      </c>
      <c r="N206" t="s">
        <v>17</v>
      </c>
      <c r="O206" t="s">
        <v>18</v>
      </c>
    </row>
    <row r="207" spans="1:15" hidden="1" x14ac:dyDescent="0.25">
      <c r="A207">
        <v>26</v>
      </c>
      <c r="B207" t="str">
        <f t="shared" si="6"/>
        <v>MIDDLE AGE</v>
      </c>
      <c r="C207" t="s">
        <v>12</v>
      </c>
      <c r="D207" t="s">
        <v>23</v>
      </c>
      <c r="E207" t="s">
        <v>26</v>
      </c>
      <c r="F207" t="s">
        <v>43</v>
      </c>
      <c r="H207" t="s">
        <v>20</v>
      </c>
      <c r="I207">
        <v>5</v>
      </c>
      <c r="J207" t="str">
        <f t="shared" si="7"/>
        <v>MEDIUM</v>
      </c>
      <c r="K207">
        <v>12.970599999999999</v>
      </c>
      <c r="L207">
        <v>77.652900000000002</v>
      </c>
      <c r="M207">
        <v>560075</v>
      </c>
      <c r="N207" t="s">
        <v>30</v>
      </c>
      <c r="O207" t="s">
        <v>22</v>
      </c>
    </row>
    <row r="208" spans="1:15" x14ac:dyDescent="0.25">
      <c r="A208">
        <v>32</v>
      </c>
      <c r="B208" t="str">
        <f t="shared" si="6"/>
        <v>MIDDLE AGE</v>
      </c>
      <c r="C208" t="s">
        <v>21</v>
      </c>
      <c r="D208" t="s">
        <v>23</v>
      </c>
      <c r="E208" t="s">
        <v>24</v>
      </c>
      <c r="F208" t="s">
        <v>44</v>
      </c>
      <c r="H208" t="s">
        <v>20</v>
      </c>
      <c r="I208">
        <v>3</v>
      </c>
      <c r="J208" t="str">
        <f t="shared" si="7"/>
        <v>SMALL</v>
      </c>
      <c r="K208">
        <v>12.970599999999999</v>
      </c>
      <c r="L208">
        <v>77.652900000000002</v>
      </c>
      <c r="M208">
        <v>560075</v>
      </c>
      <c r="N208" t="s">
        <v>17</v>
      </c>
      <c r="O208" t="s">
        <v>18</v>
      </c>
    </row>
    <row r="209" spans="1:15" x14ac:dyDescent="0.25">
      <c r="A209">
        <v>29</v>
      </c>
      <c r="B209" t="str">
        <f t="shared" si="6"/>
        <v>MIDDLE AGE</v>
      </c>
      <c r="C209" t="s">
        <v>21</v>
      </c>
      <c r="D209" t="s">
        <v>13</v>
      </c>
      <c r="E209" t="s">
        <v>26</v>
      </c>
      <c r="F209" t="s">
        <v>45</v>
      </c>
      <c r="H209" t="s">
        <v>20</v>
      </c>
      <c r="I209">
        <v>6</v>
      </c>
      <c r="J209" t="str">
        <f t="shared" si="7"/>
        <v>MEDIUM</v>
      </c>
      <c r="K209">
        <v>12.884499999999999</v>
      </c>
      <c r="L209">
        <v>77.6036</v>
      </c>
      <c r="M209">
        <v>560076</v>
      </c>
      <c r="N209" t="s">
        <v>17</v>
      </c>
      <c r="O209" t="s">
        <v>18</v>
      </c>
    </row>
    <row r="210" spans="1:15" x14ac:dyDescent="0.25">
      <c r="A210">
        <v>21</v>
      </c>
      <c r="B210" t="str">
        <f t="shared" si="6"/>
        <v>YOUNG ADULT</v>
      </c>
      <c r="C210" t="s">
        <v>21</v>
      </c>
      <c r="D210" t="s">
        <v>13</v>
      </c>
      <c r="E210" t="s">
        <v>14</v>
      </c>
      <c r="F210" t="s">
        <v>15</v>
      </c>
      <c r="H210" t="s">
        <v>20</v>
      </c>
      <c r="I210">
        <v>5</v>
      </c>
      <c r="J210" t="str">
        <f t="shared" si="7"/>
        <v>MEDIUM</v>
      </c>
      <c r="K210">
        <v>12.978300000000001</v>
      </c>
      <c r="L210">
        <v>77.640799999999999</v>
      </c>
      <c r="M210">
        <v>560038</v>
      </c>
      <c r="N210" t="s">
        <v>17</v>
      </c>
      <c r="O210" t="s">
        <v>18</v>
      </c>
    </row>
    <row r="211" spans="1:15" hidden="1" x14ac:dyDescent="0.25">
      <c r="A211">
        <v>24</v>
      </c>
      <c r="B211" t="str">
        <f t="shared" si="6"/>
        <v>YOUNG ADULT</v>
      </c>
      <c r="C211" t="s">
        <v>12</v>
      </c>
      <c r="D211" t="s">
        <v>13</v>
      </c>
      <c r="E211" t="s">
        <v>26</v>
      </c>
      <c r="F211" t="s">
        <v>44</v>
      </c>
      <c r="H211" t="s">
        <v>16</v>
      </c>
      <c r="I211">
        <v>3</v>
      </c>
      <c r="J211" t="str">
        <f t="shared" si="7"/>
        <v>SMALL</v>
      </c>
      <c r="K211">
        <v>13.010300000000001</v>
      </c>
      <c r="L211">
        <v>77.579599999999999</v>
      </c>
      <c r="M211">
        <v>560080</v>
      </c>
      <c r="N211" t="s">
        <v>30</v>
      </c>
      <c r="O211" t="s">
        <v>22</v>
      </c>
    </row>
    <row r="212" spans="1:15" x14ac:dyDescent="0.25">
      <c r="A212">
        <v>26</v>
      </c>
      <c r="B212" t="str">
        <f t="shared" si="6"/>
        <v>MIDDLE AGE</v>
      </c>
      <c r="C212" t="s">
        <v>21</v>
      </c>
      <c r="D212" t="s">
        <v>31</v>
      </c>
      <c r="E212" t="s">
        <v>26</v>
      </c>
      <c r="F212" t="s">
        <v>45</v>
      </c>
      <c r="H212" t="s">
        <v>16</v>
      </c>
      <c r="I212">
        <v>2</v>
      </c>
      <c r="J212" t="str">
        <f t="shared" si="7"/>
        <v>SMALL</v>
      </c>
      <c r="K212">
        <v>13.010300000000001</v>
      </c>
      <c r="L212">
        <v>77.579599999999999</v>
      </c>
      <c r="M212">
        <v>560080</v>
      </c>
      <c r="N212" t="s">
        <v>17</v>
      </c>
      <c r="O212" t="s">
        <v>18</v>
      </c>
    </row>
    <row r="213" spans="1:15" x14ac:dyDescent="0.25">
      <c r="A213">
        <v>25</v>
      </c>
      <c r="B213" t="str">
        <f t="shared" si="6"/>
        <v>YOUNG ADULT</v>
      </c>
      <c r="C213" t="s">
        <v>21</v>
      </c>
      <c r="D213" t="s">
        <v>23</v>
      </c>
      <c r="E213" t="s">
        <v>24</v>
      </c>
      <c r="F213" t="s">
        <v>45</v>
      </c>
      <c r="H213" t="s">
        <v>29</v>
      </c>
      <c r="I213">
        <v>3</v>
      </c>
      <c r="J213" t="str">
        <f t="shared" si="7"/>
        <v>SMALL</v>
      </c>
      <c r="K213">
        <v>12.9306</v>
      </c>
      <c r="L213">
        <v>77.543400000000005</v>
      </c>
      <c r="M213">
        <v>560085</v>
      </c>
      <c r="N213" t="s">
        <v>17</v>
      </c>
      <c r="O213" t="s">
        <v>18</v>
      </c>
    </row>
    <row r="214" spans="1:15" hidden="1" x14ac:dyDescent="0.25">
      <c r="A214">
        <v>29</v>
      </c>
      <c r="B214" t="str">
        <f t="shared" si="6"/>
        <v>MIDDLE AGE</v>
      </c>
      <c r="C214" t="s">
        <v>21</v>
      </c>
      <c r="D214" t="s">
        <v>13</v>
      </c>
      <c r="E214" t="s">
        <v>24</v>
      </c>
      <c r="F214" t="s">
        <v>44</v>
      </c>
      <c r="H214" t="s">
        <v>20</v>
      </c>
      <c r="I214">
        <v>3</v>
      </c>
      <c r="J214" t="str">
        <f t="shared" si="7"/>
        <v>SMALL</v>
      </c>
      <c r="K214">
        <v>13.0641</v>
      </c>
      <c r="L214">
        <v>77.593100000000007</v>
      </c>
      <c r="M214">
        <v>560092</v>
      </c>
      <c r="N214" t="s">
        <v>30</v>
      </c>
      <c r="O214" t="s">
        <v>22</v>
      </c>
    </row>
    <row r="215" spans="1:15" x14ac:dyDescent="0.25">
      <c r="A215">
        <v>22</v>
      </c>
      <c r="B215" t="str">
        <f t="shared" si="6"/>
        <v>YOUNG ADULT</v>
      </c>
      <c r="C215" t="s">
        <v>21</v>
      </c>
      <c r="D215" t="s">
        <v>13</v>
      </c>
      <c r="E215" t="s">
        <v>14</v>
      </c>
      <c r="F215" t="s">
        <v>15</v>
      </c>
      <c r="H215" t="s">
        <v>20</v>
      </c>
      <c r="I215">
        <v>3</v>
      </c>
      <c r="J215" t="str">
        <f t="shared" si="7"/>
        <v>SMALL</v>
      </c>
      <c r="K215">
        <v>13.0158</v>
      </c>
      <c r="L215">
        <v>77.539000000000001</v>
      </c>
      <c r="M215">
        <v>560096</v>
      </c>
      <c r="N215" t="s">
        <v>17</v>
      </c>
      <c r="O215" t="s">
        <v>18</v>
      </c>
    </row>
    <row r="216" spans="1:15" x14ac:dyDescent="0.25">
      <c r="A216">
        <v>24</v>
      </c>
      <c r="B216" t="str">
        <f t="shared" si="6"/>
        <v>YOUNG ADULT</v>
      </c>
      <c r="C216" t="s">
        <v>21</v>
      </c>
      <c r="D216" t="s">
        <v>13</v>
      </c>
      <c r="E216" t="s">
        <v>14</v>
      </c>
      <c r="F216" t="s">
        <v>15</v>
      </c>
      <c r="H216" t="s">
        <v>20</v>
      </c>
      <c r="I216">
        <v>2</v>
      </c>
      <c r="J216" t="str">
        <f t="shared" si="7"/>
        <v>SMALL</v>
      </c>
      <c r="K216">
        <v>12.956099999999999</v>
      </c>
      <c r="L216">
        <v>77.592100000000002</v>
      </c>
      <c r="M216">
        <v>560027</v>
      </c>
      <c r="N216" t="s">
        <v>17</v>
      </c>
      <c r="O216" t="s">
        <v>18</v>
      </c>
    </row>
    <row r="217" spans="1:15" x14ac:dyDescent="0.25">
      <c r="A217">
        <v>27</v>
      </c>
      <c r="B217" t="str">
        <f t="shared" si="6"/>
        <v>MIDDLE AGE</v>
      </c>
      <c r="C217" t="s">
        <v>21</v>
      </c>
      <c r="D217" t="s">
        <v>23</v>
      </c>
      <c r="E217" t="s">
        <v>24</v>
      </c>
      <c r="F217" t="s">
        <v>44</v>
      </c>
      <c r="H217" t="s">
        <v>20</v>
      </c>
      <c r="I217">
        <v>2</v>
      </c>
      <c r="J217" t="str">
        <f t="shared" si="7"/>
        <v>SMALL</v>
      </c>
      <c r="K217">
        <v>12.884499999999999</v>
      </c>
      <c r="L217">
        <v>77.6036</v>
      </c>
      <c r="M217">
        <v>560076</v>
      </c>
      <c r="N217" t="s">
        <v>17</v>
      </c>
      <c r="O217" t="s">
        <v>18</v>
      </c>
    </row>
    <row r="218" spans="1:15" hidden="1" x14ac:dyDescent="0.25">
      <c r="A218">
        <v>23</v>
      </c>
      <c r="B218" t="str">
        <f t="shared" si="6"/>
        <v>YOUNG ADULT</v>
      </c>
      <c r="C218" t="s">
        <v>12</v>
      </c>
      <c r="D218" t="s">
        <v>13</v>
      </c>
      <c r="E218" t="s">
        <v>14</v>
      </c>
      <c r="F218" t="s">
        <v>15</v>
      </c>
      <c r="H218" t="s">
        <v>16</v>
      </c>
      <c r="I218">
        <v>3</v>
      </c>
      <c r="J218" t="str">
        <f t="shared" si="7"/>
        <v>SMALL</v>
      </c>
      <c r="K218">
        <v>12.9369</v>
      </c>
      <c r="L218">
        <v>77.640699999999995</v>
      </c>
      <c r="M218">
        <v>560095</v>
      </c>
      <c r="N218" t="s">
        <v>30</v>
      </c>
      <c r="O218" t="s">
        <v>18</v>
      </c>
    </row>
    <row r="219" spans="1:15" x14ac:dyDescent="0.25">
      <c r="A219">
        <v>32</v>
      </c>
      <c r="B219" t="str">
        <f t="shared" si="6"/>
        <v>MIDDLE AGE</v>
      </c>
      <c r="C219" t="s">
        <v>21</v>
      </c>
      <c r="D219" t="s">
        <v>23</v>
      </c>
      <c r="E219" t="s">
        <v>24</v>
      </c>
      <c r="F219" t="s">
        <v>45</v>
      </c>
      <c r="H219" t="s">
        <v>16</v>
      </c>
      <c r="I219">
        <v>6</v>
      </c>
      <c r="J219" t="str">
        <f t="shared" si="7"/>
        <v>MEDIUM</v>
      </c>
      <c r="K219">
        <v>12.9369</v>
      </c>
      <c r="L219">
        <v>77.640699999999995</v>
      </c>
      <c r="M219">
        <v>560095</v>
      </c>
      <c r="N219" t="s">
        <v>17</v>
      </c>
      <c r="O219" t="s">
        <v>18</v>
      </c>
    </row>
    <row r="220" spans="1:15" x14ac:dyDescent="0.25">
      <c r="A220">
        <v>22</v>
      </c>
      <c r="B220" t="str">
        <f t="shared" si="6"/>
        <v>YOUNG ADULT</v>
      </c>
      <c r="C220" t="s">
        <v>12</v>
      </c>
      <c r="D220" t="s">
        <v>13</v>
      </c>
      <c r="E220" t="s">
        <v>14</v>
      </c>
      <c r="F220" t="s">
        <v>15</v>
      </c>
      <c r="H220" t="s">
        <v>20</v>
      </c>
      <c r="I220">
        <v>2</v>
      </c>
      <c r="J220" t="str">
        <f t="shared" si="7"/>
        <v>SMALL</v>
      </c>
      <c r="K220">
        <v>12.9369</v>
      </c>
      <c r="L220">
        <v>77.640699999999995</v>
      </c>
      <c r="M220">
        <v>560095</v>
      </c>
      <c r="N220" t="s">
        <v>17</v>
      </c>
      <c r="O220" t="s">
        <v>18</v>
      </c>
    </row>
    <row r="221" spans="1:15" x14ac:dyDescent="0.25">
      <c r="A221">
        <v>28</v>
      </c>
      <c r="B221" t="str">
        <f t="shared" si="6"/>
        <v>MIDDLE AGE</v>
      </c>
      <c r="C221" t="s">
        <v>21</v>
      </c>
      <c r="D221" t="s">
        <v>23</v>
      </c>
      <c r="E221" t="s">
        <v>24</v>
      </c>
      <c r="F221" t="s">
        <v>44</v>
      </c>
      <c r="H221" t="s">
        <v>20</v>
      </c>
      <c r="I221">
        <v>3</v>
      </c>
      <c r="J221" t="str">
        <f t="shared" si="7"/>
        <v>SMALL</v>
      </c>
      <c r="K221">
        <v>12.9369</v>
      </c>
      <c r="L221">
        <v>77.640699999999995</v>
      </c>
      <c r="M221">
        <v>560095</v>
      </c>
      <c r="N221" t="s">
        <v>17</v>
      </c>
      <c r="O221" t="s">
        <v>18</v>
      </c>
    </row>
    <row r="222" spans="1:15" x14ac:dyDescent="0.25">
      <c r="A222">
        <v>23</v>
      </c>
      <c r="B222" t="str">
        <f t="shared" si="6"/>
        <v>YOUNG ADULT</v>
      </c>
      <c r="C222" t="s">
        <v>12</v>
      </c>
      <c r="D222" t="s">
        <v>13</v>
      </c>
      <c r="E222" t="s">
        <v>14</v>
      </c>
      <c r="F222" t="s">
        <v>15</v>
      </c>
      <c r="H222" t="s">
        <v>16</v>
      </c>
      <c r="I222">
        <v>2</v>
      </c>
      <c r="J222" t="str">
        <f t="shared" si="7"/>
        <v>SMALL</v>
      </c>
      <c r="K222">
        <v>13.0158</v>
      </c>
      <c r="L222">
        <v>77.539000000000001</v>
      </c>
      <c r="M222">
        <v>560096</v>
      </c>
      <c r="N222" t="s">
        <v>17</v>
      </c>
      <c r="O222" t="s">
        <v>18</v>
      </c>
    </row>
    <row r="223" spans="1:15" hidden="1" x14ac:dyDescent="0.25">
      <c r="A223">
        <v>30</v>
      </c>
      <c r="B223" t="str">
        <f t="shared" si="6"/>
        <v>MIDDLE AGE</v>
      </c>
      <c r="C223" t="s">
        <v>21</v>
      </c>
      <c r="D223" t="s">
        <v>23</v>
      </c>
      <c r="E223" t="s">
        <v>26</v>
      </c>
      <c r="F223" t="s">
        <v>45</v>
      </c>
      <c r="H223" t="s">
        <v>20</v>
      </c>
      <c r="I223">
        <v>1</v>
      </c>
      <c r="J223" t="str">
        <f t="shared" si="7"/>
        <v>SMALL</v>
      </c>
      <c r="K223">
        <v>13.0809</v>
      </c>
      <c r="L223">
        <v>77.5565</v>
      </c>
      <c r="M223">
        <v>560097</v>
      </c>
      <c r="N223" t="s">
        <v>30</v>
      </c>
      <c r="O223" t="s">
        <v>22</v>
      </c>
    </row>
    <row r="224" spans="1:15" x14ac:dyDescent="0.25">
      <c r="A224">
        <v>21</v>
      </c>
      <c r="B224" t="str">
        <f t="shared" si="6"/>
        <v>YOUNG ADULT</v>
      </c>
      <c r="C224" t="s">
        <v>21</v>
      </c>
      <c r="D224" t="s">
        <v>13</v>
      </c>
      <c r="E224" t="s">
        <v>14</v>
      </c>
      <c r="F224" t="s">
        <v>15</v>
      </c>
      <c r="H224" t="s">
        <v>20</v>
      </c>
      <c r="I224">
        <v>3</v>
      </c>
      <c r="J224" t="str">
        <f t="shared" si="7"/>
        <v>SMALL</v>
      </c>
      <c r="K224">
        <v>13.0641</v>
      </c>
      <c r="L224">
        <v>77.593100000000007</v>
      </c>
      <c r="M224">
        <v>560092</v>
      </c>
      <c r="N224" t="s">
        <v>17</v>
      </c>
      <c r="O224" t="s">
        <v>18</v>
      </c>
    </row>
    <row r="225" spans="1:15" hidden="1" x14ac:dyDescent="0.25">
      <c r="A225">
        <v>26</v>
      </c>
      <c r="B225" t="str">
        <f t="shared" si="6"/>
        <v>MIDDLE AGE</v>
      </c>
      <c r="C225" t="s">
        <v>12</v>
      </c>
      <c r="D225" t="s">
        <v>23</v>
      </c>
      <c r="E225" t="s">
        <v>24</v>
      </c>
      <c r="F225" t="s">
        <v>42</v>
      </c>
      <c r="H225" t="s">
        <v>20</v>
      </c>
      <c r="I225">
        <v>6</v>
      </c>
      <c r="J225" t="str">
        <f t="shared" si="7"/>
        <v>MEDIUM</v>
      </c>
      <c r="K225">
        <v>12.985900000000001</v>
      </c>
      <c r="L225">
        <v>77.671300000000002</v>
      </c>
      <c r="M225">
        <v>560093</v>
      </c>
      <c r="N225" t="s">
        <v>30</v>
      </c>
      <c r="O225" t="s">
        <v>22</v>
      </c>
    </row>
    <row r="226" spans="1:15" x14ac:dyDescent="0.25">
      <c r="A226">
        <v>25</v>
      </c>
      <c r="B226" t="str">
        <f t="shared" si="6"/>
        <v>YOUNG ADULT</v>
      </c>
      <c r="C226" t="s">
        <v>21</v>
      </c>
      <c r="D226" t="s">
        <v>13</v>
      </c>
      <c r="E226" t="s">
        <v>26</v>
      </c>
      <c r="F226" t="s">
        <v>45</v>
      </c>
      <c r="H226" t="s">
        <v>34</v>
      </c>
      <c r="I226">
        <v>3</v>
      </c>
      <c r="J226" t="str">
        <f t="shared" si="7"/>
        <v>SMALL</v>
      </c>
      <c r="K226">
        <v>12.985900000000001</v>
      </c>
      <c r="L226">
        <v>77.671300000000002</v>
      </c>
      <c r="M226">
        <v>560093</v>
      </c>
      <c r="N226" t="s">
        <v>17</v>
      </c>
      <c r="O226" t="s">
        <v>18</v>
      </c>
    </row>
    <row r="227" spans="1:15" hidden="1" x14ac:dyDescent="0.25">
      <c r="A227">
        <v>31</v>
      </c>
      <c r="B227" t="str">
        <f t="shared" si="6"/>
        <v>MIDDLE AGE</v>
      </c>
      <c r="C227" t="s">
        <v>21</v>
      </c>
      <c r="D227" t="s">
        <v>31</v>
      </c>
      <c r="E227" t="s">
        <v>24</v>
      </c>
      <c r="F227" t="s">
        <v>42</v>
      </c>
      <c r="H227" t="s">
        <v>20</v>
      </c>
      <c r="I227">
        <v>1</v>
      </c>
      <c r="J227" t="str">
        <f t="shared" si="7"/>
        <v>SMALL</v>
      </c>
      <c r="K227">
        <v>12.986599999999999</v>
      </c>
      <c r="L227">
        <v>77.490399999999994</v>
      </c>
      <c r="M227">
        <v>560091</v>
      </c>
      <c r="N227" t="s">
        <v>30</v>
      </c>
      <c r="O227" t="s">
        <v>22</v>
      </c>
    </row>
    <row r="228" spans="1:15" x14ac:dyDescent="0.25">
      <c r="A228">
        <v>23</v>
      </c>
      <c r="B228" t="str">
        <f t="shared" si="6"/>
        <v>YOUNG ADULT</v>
      </c>
      <c r="C228" t="s">
        <v>12</v>
      </c>
      <c r="D228" t="s">
        <v>13</v>
      </c>
      <c r="E228" t="s">
        <v>24</v>
      </c>
      <c r="F228" t="s">
        <v>44</v>
      </c>
      <c r="H228" t="s">
        <v>16</v>
      </c>
      <c r="I228">
        <v>2</v>
      </c>
      <c r="J228" t="str">
        <f t="shared" si="7"/>
        <v>SMALL</v>
      </c>
      <c r="K228">
        <v>12.9847</v>
      </c>
      <c r="L228">
        <v>77.549099999999996</v>
      </c>
      <c r="M228">
        <v>560100</v>
      </c>
      <c r="N228" t="s">
        <v>17</v>
      </c>
      <c r="O228" t="s">
        <v>18</v>
      </c>
    </row>
    <row r="229" spans="1:15" x14ac:dyDescent="0.25">
      <c r="A229">
        <v>29</v>
      </c>
      <c r="B229" t="str">
        <f t="shared" si="6"/>
        <v>MIDDLE AGE</v>
      </c>
      <c r="C229" t="s">
        <v>12</v>
      </c>
      <c r="D229" t="s">
        <v>23</v>
      </c>
      <c r="E229" t="s">
        <v>24</v>
      </c>
      <c r="F229" t="s">
        <v>44</v>
      </c>
      <c r="H229" t="s">
        <v>29</v>
      </c>
      <c r="I229">
        <v>3</v>
      </c>
      <c r="J229" t="str">
        <f t="shared" si="7"/>
        <v>SMALL</v>
      </c>
      <c r="K229">
        <v>12.9847</v>
      </c>
      <c r="L229">
        <v>77.549099999999996</v>
      </c>
      <c r="M229">
        <v>560100</v>
      </c>
      <c r="N229" t="s">
        <v>17</v>
      </c>
      <c r="O229" t="s">
        <v>18</v>
      </c>
    </row>
    <row r="230" spans="1:15" x14ac:dyDescent="0.25">
      <c r="A230">
        <v>21</v>
      </c>
      <c r="B230" t="str">
        <f t="shared" si="6"/>
        <v>YOUNG ADULT</v>
      </c>
      <c r="C230" t="s">
        <v>21</v>
      </c>
      <c r="D230" t="s">
        <v>13</v>
      </c>
      <c r="E230" t="s">
        <v>14</v>
      </c>
      <c r="F230" t="s">
        <v>15</v>
      </c>
      <c r="H230" t="s">
        <v>20</v>
      </c>
      <c r="I230">
        <v>6</v>
      </c>
      <c r="J230" t="str">
        <f t="shared" si="7"/>
        <v>MEDIUM</v>
      </c>
      <c r="K230">
        <v>12.9847</v>
      </c>
      <c r="L230">
        <v>77.549099999999996</v>
      </c>
      <c r="M230">
        <v>560100</v>
      </c>
      <c r="N230" t="s">
        <v>17</v>
      </c>
      <c r="O230" t="s">
        <v>18</v>
      </c>
    </row>
    <row r="231" spans="1:15" x14ac:dyDescent="0.25">
      <c r="A231">
        <v>20</v>
      </c>
      <c r="B231" t="str">
        <f t="shared" si="6"/>
        <v>YOUNG ADULT</v>
      </c>
      <c r="C231" t="s">
        <v>21</v>
      </c>
      <c r="D231" t="s">
        <v>13</v>
      </c>
      <c r="E231" t="s">
        <v>14</v>
      </c>
      <c r="F231" t="s">
        <v>15</v>
      </c>
      <c r="H231" t="s">
        <v>20</v>
      </c>
      <c r="I231">
        <v>3</v>
      </c>
      <c r="J231" t="str">
        <f t="shared" si="7"/>
        <v>SMALL</v>
      </c>
      <c r="K231">
        <v>12.9299</v>
      </c>
      <c r="L231">
        <v>77.684799999999996</v>
      </c>
      <c r="M231">
        <v>560103</v>
      </c>
      <c r="N231" t="s">
        <v>17</v>
      </c>
      <c r="O231" t="s">
        <v>18</v>
      </c>
    </row>
    <row r="232" spans="1:15" x14ac:dyDescent="0.25">
      <c r="A232">
        <v>22</v>
      </c>
      <c r="B232" t="str">
        <f t="shared" si="6"/>
        <v>YOUNG ADULT</v>
      </c>
      <c r="C232" t="s">
        <v>21</v>
      </c>
      <c r="D232" t="s">
        <v>13</v>
      </c>
      <c r="E232" t="s">
        <v>24</v>
      </c>
      <c r="F232" t="s">
        <v>43</v>
      </c>
      <c r="H232" t="s">
        <v>20</v>
      </c>
      <c r="I232">
        <v>2</v>
      </c>
      <c r="J232" t="str">
        <f t="shared" si="7"/>
        <v>SMALL</v>
      </c>
      <c r="K232">
        <v>12.9299</v>
      </c>
      <c r="L232">
        <v>77.684799999999996</v>
      </c>
      <c r="M232">
        <v>560103</v>
      </c>
      <c r="N232" t="s">
        <v>17</v>
      </c>
      <c r="O232" t="s">
        <v>18</v>
      </c>
    </row>
    <row r="233" spans="1:15" hidden="1" x14ac:dyDescent="0.25">
      <c r="A233">
        <v>30</v>
      </c>
      <c r="B233" t="str">
        <f t="shared" si="6"/>
        <v>MIDDLE AGE</v>
      </c>
      <c r="C233" t="s">
        <v>12</v>
      </c>
      <c r="D233" t="s">
        <v>23</v>
      </c>
      <c r="E233" t="s">
        <v>32</v>
      </c>
      <c r="F233" t="s">
        <v>15</v>
      </c>
      <c r="H233" t="s">
        <v>34</v>
      </c>
      <c r="I233">
        <v>6</v>
      </c>
      <c r="J233" t="str">
        <f t="shared" si="7"/>
        <v>MEDIUM</v>
      </c>
      <c r="K233">
        <v>12.982799999999999</v>
      </c>
      <c r="L233">
        <v>77.613100000000003</v>
      </c>
      <c r="M233">
        <v>560042</v>
      </c>
      <c r="N233" t="s">
        <v>30</v>
      </c>
      <c r="O233" t="s">
        <v>18</v>
      </c>
    </row>
    <row r="234" spans="1:15" x14ac:dyDescent="0.25">
      <c r="A234">
        <v>27</v>
      </c>
      <c r="B234" t="str">
        <f t="shared" si="6"/>
        <v>MIDDLE AGE</v>
      </c>
      <c r="C234" t="s">
        <v>21</v>
      </c>
      <c r="D234" t="s">
        <v>23</v>
      </c>
      <c r="E234" t="s">
        <v>26</v>
      </c>
      <c r="F234" t="s">
        <v>45</v>
      </c>
      <c r="H234" t="s">
        <v>20</v>
      </c>
      <c r="I234">
        <v>3</v>
      </c>
      <c r="J234" t="str">
        <f t="shared" si="7"/>
        <v>SMALL</v>
      </c>
      <c r="K234">
        <v>12.989000000000001</v>
      </c>
      <c r="L234">
        <v>77.533199999999994</v>
      </c>
      <c r="M234">
        <v>560079</v>
      </c>
      <c r="N234" t="s">
        <v>17</v>
      </c>
      <c r="O234" t="s">
        <v>18</v>
      </c>
    </row>
    <row r="235" spans="1:15" hidden="1" x14ac:dyDescent="0.25">
      <c r="A235">
        <v>23</v>
      </c>
      <c r="B235" t="str">
        <f t="shared" si="6"/>
        <v>YOUNG ADULT</v>
      </c>
      <c r="C235" t="s">
        <v>21</v>
      </c>
      <c r="D235" t="s">
        <v>13</v>
      </c>
      <c r="E235" t="s">
        <v>14</v>
      </c>
      <c r="F235" t="s">
        <v>15</v>
      </c>
      <c r="H235" t="s">
        <v>16</v>
      </c>
      <c r="I235">
        <v>2</v>
      </c>
      <c r="J235" t="str">
        <f t="shared" si="7"/>
        <v>SMALL</v>
      </c>
      <c r="K235">
        <v>12.977</v>
      </c>
      <c r="L235">
        <v>77.577299999999994</v>
      </c>
      <c r="M235">
        <v>560009</v>
      </c>
      <c r="N235" t="s">
        <v>30</v>
      </c>
      <c r="O235" t="s">
        <v>22</v>
      </c>
    </row>
    <row r="236" spans="1:15" hidden="1" x14ac:dyDescent="0.25">
      <c r="A236">
        <v>30</v>
      </c>
      <c r="B236" t="str">
        <f t="shared" si="6"/>
        <v>MIDDLE AGE</v>
      </c>
      <c r="C236" t="s">
        <v>21</v>
      </c>
      <c r="D236" t="s">
        <v>23</v>
      </c>
      <c r="E236" t="s">
        <v>26</v>
      </c>
      <c r="F236" t="s">
        <v>44</v>
      </c>
      <c r="H236" t="s">
        <v>34</v>
      </c>
      <c r="I236">
        <v>6</v>
      </c>
      <c r="J236" t="str">
        <f t="shared" si="7"/>
        <v>MEDIUM</v>
      </c>
      <c r="K236">
        <v>12.9251</v>
      </c>
      <c r="L236">
        <v>77.499200000000002</v>
      </c>
      <c r="M236">
        <v>560059</v>
      </c>
      <c r="N236" t="s">
        <v>30</v>
      </c>
      <c r="O236" t="s">
        <v>22</v>
      </c>
    </row>
    <row r="237" spans="1:15" x14ac:dyDescent="0.25">
      <c r="A237">
        <v>23</v>
      </c>
      <c r="B237" t="str">
        <f t="shared" si="6"/>
        <v>YOUNG ADULT</v>
      </c>
      <c r="C237" t="s">
        <v>21</v>
      </c>
      <c r="D237" t="s">
        <v>13</v>
      </c>
      <c r="E237" t="s">
        <v>14</v>
      </c>
      <c r="F237" t="s">
        <v>15</v>
      </c>
      <c r="H237" t="s">
        <v>16</v>
      </c>
      <c r="I237">
        <v>3</v>
      </c>
      <c r="J237" t="str">
        <f t="shared" si="7"/>
        <v>SMALL</v>
      </c>
      <c r="K237">
        <v>12.996700000000001</v>
      </c>
      <c r="L237">
        <v>77.758200000000002</v>
      </c>
      <c r="M237">
        <v>560067</v>
      </c>
      <c r="N237" t="s">
        <v>17</v>
      </c>
      <c r="O237" t="s">
        <v>18</v>
      </c>
    </row>
    <row r="238" spans="1:15" hidden="1" x14ac:dyDescent="0.25">
      <c r="A238">
        <v>28</v>
      </c>
      <c r="B238" t="str">
        <f t="shared" si="6"/>
        <v>MIDDLE AGE</v>
      </c>
      <c r="C238" t="s">
        <v>12</v>
      </c>
      <c r="D238" t="s">
        <v>23</v>
      </c>
      <c r="E238" t="s">
        <v>24</v>
      </c>
      <c r="F238" t="s">
        <v>44</v>
      </c>
      <c r="H238" t="s">
        <v>16</v>
      </c>
      <c r="I238">
        <v>6</v>
      </c>
      <c r="J238" t="str">
        <f t="shared" si="7"/>
        <v>MEDIUM</v>
      </c>
      <c r="K238">
        <v>12.996700000000001</v>
      </c>
      <c r="L238">
        <v>77.758200000000002</v>
      </c>
      <c r="M238">
        <v>560067</v>
      </c>
      <c r="N238" t="s">
        <v>30</v>
      </c>
      <c r="O238" t="s">
        <v>22</v>
      </c>
    </row>
    <row r="239" spans="1:15" x14ac:dyDescent="0.25">
      <c r="A239">
        <v>30</v>
      </c>
      <c r="B239" t="str">
        <f t="shared" si="6"/>
        <v>MIDDLE AGE</v>
      </c>
      <c r="C239" t="s">
        <v>21</v>
      </c>
      <c r="D239" t="s">
        <v>23</v>
      </c>
      <c r="E239" t="s">
        <v>26</v>
      </c>
      <c r="F239" t="s">
        <v>45</v>
      </c>
      <c r="H239" t="s">
        <v>20</v>
      </c>
      <c r="I239">
        <v>6</v>
      </c>
      <c r="J239" t="str">
        <f t="shared" si="7"/>
        <v>MEDIUM</v>
      </c>
      <c r="K239">
        <v>12.996700000000001</v>
      </c>
      <c r="L239">
        <v>77.758200000000002</v>
      </c>
      <c r="M239">
        <v>560067</v>
      </c>
      <c r="N239" t="s">
        <v>17</v>
      </c>
      <c r="O239" t="s">
        <v>18</v>
      </c>
    </row>
    <row r="240" spans="1:15" hidden="1" x14ac:dyDescent="0.25">
      <c r="A240">
        <v>24</v>
      </c>
      <c r="B240" t="str">
        <f t="shared" si="6"/>
        <v>YOUNG ADULT</v>
      </c>
      <c r="C240" t="s">
        <v>12</v>
      </c>
      <c r="D240" t="s">
        <v>23</v>
      </c>
      <c r="E240" t="s">
        <v>24</v>
      </c>
      <c r="F240" t="s">
        <v>44</v>
      </c>
      <c r="H240" t="s">
        <v>16</v>
      </c>
      <c r="I240">
        <v>2</v>
      </c>
      <c r="J240" t="str">
        <f t="shared" si="7"/>
        <v>SMALL</v>
      </c>
      <c r="K240">
        <v>12.957000000000001</v>
      </c>
      <c r="L240">
        <v>77.563699999999997</v>
      </c>
      <c r="M240">
        <v>560018</v>
      </c>
      <c r="N240" t="s">
        <v>17</v>
      </c>
      <c r="O240" t="s">
        <v>22</v>
      </c>
    </row>
    <row r="241" spans="1:15" hidden="1" x14ac:dyDescent="0.25">
      <c r="A241">
        <v>21</v>
      </c>
      <c r="B241" t="str">
        <f t="shared" si="6"/>
        <v>YOUNG ADULT</v>
      </c>
      <c r="C241" t="s">
        <v>21</v>
      </c>
      <c r="D241" t="s">
        <v>13</v>
      </c>
      <c r="E241" t="s">
        <v>14</v>
      </c>
      <c r="F241" t="s">
        <v>15</v>
      </c>
      <c r="H241" t="s">
        <v>20</v>
      </c>
      <c r="I241">
        <v>2</v>
      </c>
      <c r="J241" t="str">
        <f t="shared" si="7"/>
        <v>SMALL</v>
      </c>
      <c r="K241">
        <v>12.957000000000001</v>
      </c>
      <c r="L241">
        <v>77.563699999999997</v>
      </c>
      <c r="M241">
        <v>560018</v>
      </c>
      <c r="N241" t="s">
        <v>30</v>
      </c>
      <c r="O241" t="s">
        <v>22</v>
      </c>
    </row>
    <row r="242" spans="1:15" hidden="1" x14ac:dyDescent="0.25">
      <c r="A242">
        <v>23</v>
      </c>
      <c r="B242" t="str">
        <f t="shared" si="6"/>
        <v>YOUNG ADULT</v>
      </c>
      <c r="C242" t="s">
        <v>12</v>
      </c>
      <c r="D242" t="s">
        <v>31</v>
      </c>
      <c r="E242" t="s">
        <v>24</v>
      </c>
      <c r="F242" t="s">
        <v>43</v>
      </c>
      <c r="H242" t="s">
        <v>20</v>
      </c>
      <c r="I242">
        <v>3</v>
      </c>
      <c r="J242" t="str">
        <f t="shared" si="7"/>
        <v>SMALL</v>
      </c>
      <c r="K242">
        <v>12.988899999999999</v>
      </c>
      <c r="L242">
        <v>77.574100000000001</v>
      </c>
      <c r="M242">
        <v>560020</v>
      </c>
      <c r="N242" t="s">
        <v>30</v>
      </c>
      <c r="O242" t="s">
        <v>22</v>
      </c>
    </row>
    <row r="243" spans="1:15" x14ac:dyDescent="0.25">
      <c r="A243">
        <v>25</v>
      </c>
      <c r="B243" t="str">
        <f t="shared" si="6"/>
        <v>YOUNG ADULT</v>
      </c>
      <c r="C243" t="s">
        <v>21</v>
      </c>
      <c r="D243" t="s">
        <v>23</v>
      </c>
      <c r="E243" t="s">
        <v>26</v>
      </c>
      <c r="F243" t="s">
        <v>45</v>
      </c>
      <c r="H243" t="s">
        <v>16</v>
      </c>
      <c r="I243">
        <v>4</v>
      </c>
      <c r="J243" t="str">
        <f t="shared" si="7"/>
        <v>MEDIUM</v>
      </c>
      <c r="K243">
        <v>13.0206</v>
      </c>
      <c r="L243">
        <v>77.647900000000007</v>
      </c>
      <c r="M243">
        <v>560043</v>
      </c>
      <c r="N243" t="s">
        <v>17</v>
      </c>
      <c r="O243" t="s">
        <v>18</v>
      </c>
    </row>
    <row r="244" spans="1:15" x14ac:dyDescent="0.25">
      <c r="A244">
        <v>24</v>
      </c>
      <c r="B244" t="str">
        <f t="shared" si="6"/>
        <v>YOUNG ADULT</v>
      </c>
      <c r="C244" t="s">
        <v>12</v>
      </c>
      <c r="D244" t="s">
        <v>13</v>
      </c>
      <c r="E244" t="s">
        <v>24</v>
      </c>
      <c r="F244" t="s">
        <v>44</v>
      </c>
      <c r="H244" t="s">
        <v>20</v>
      </c>
      <c r="I244">
        <v>2</v>
      </c>
      <c r="J244" t="str">
        <f t="shared" si="7"/>
        <v>SMALL</v>
      </c>
      <c r="K244">
        <v>12.8893</v>
      </c>
      <c r="L244">
        <v>77.639899999999997</v>
      </c>
      <c r="M244">
        <v>560068</v>
      </c>
      <c r="N244" t="s">
        <v>17</v>
      </c>
      <c r="O244" t="s">
        <v>18</v>
      </c>
    </row>
    <row r="245" spans="1:15" hidden="1" x14ac:dyDescent="0.25">
      <c r="A245">
        <v>26</v>
      </c>
      <c r="B245" t="str">
        <f t="shared" si="6"/>
        <v>MIDDLE AGE</v>
      </c>
      <c r="C245" t="s">
        <v>21</v>
      </c>
      <c r="D245" t="s">
        <v>23</v>
      </c>
      <c r="E245" t="s">
        <v>24</v>
      </c>
      <c r="F245" t="s">
        <v>43</v>
      </c>
      <c r="H245" t="s">
        <v>20</v>
      </c>
      <c r="I245">
        <v>3</v>
      </c>
      <c r="J245" t="str">
        <f t="shared" si="7"/>
        <v>SMALL</v>
      </c>
      <c r="K245">
        <v>12.8893</v>
      </c>
      <c r="L245">
        <v>77.639899999999997</v>
      </c>
      <c r="M245">
        <v>560068</v>
      </c>
      <c r="N245" t="s">
        <v>30</v>
      </c>
      <c r="O245" t="s">
        <v>22</v>
      </c>
    </row>
    <row r="246" spans="1:15" x14ac:dyDescent="0.25">
      <c r="A246">
        <v>25</v>
      </c>
      <c r="B246" t="str">
        <f t="shared" si="6"/>
        <v>YOUNG ADULT</v>
      </c>
      <c r="C246" t="s">
        <v>12</v>
      </c>
      <c r="D246" t="s">
        <v>13</v>
      </c>
      <c r="E246" t="s">
        <v>24</v>
      </c>
      <c r="F246" t="s">
        <v>44</v>
      </c>
      <c r="H246" t="s">
        <v>16</v>
      </c>
      <c r="I246">
        <v>2</v>
      </c>
      <c r="J246" t="str">
        <f t="shared" si="7"/>
        <v>SMALL</v>
      </c>
      <c r="K246">
        <v>12.996700000000001</v>
      </c>
      <c r="L246">
        <v>77.758200000000002</v>
      </c>
      <c r="M246">
        <v>560067</v>
      </c>
      <c r="N246" t="s">
        <v>17</v>
      </c>
      <c r="O246" t="s">
        <v>18</v>
      </c>
    </row>
    <row r="247" spans="1:15" x14ac:dyDescent="0.25">
      <c r="A247">
        <v>22</v>
      </c>
      <c r="B247" t="str">
        <f t="shared" si="6"/>
        <v>YOUNG ADULT</v>
      </c>
      <c r="C247" t="s">
        <v>21</v>
      </c>
      <c r="D247" t="s">
        <v>13</v>
      </c>
      <c r="E247" t="s">
        <v>14</v>
      </c>
      <c r="F247" t="s">
        <v>44</v>
      </c>
      <c r="H247" t="s">
        <v>20</v>
      </c>
      <c r="I247">
        <v>3</v>
      </c>
      <c r="J247" t="str">
        <f t="shared" si="7"/>
        <v>SMALL</v>
      </c>
      <c r="K247">
        <v>12.978300000000001</v>
      </c>
      <c r="L247">
        <v>77.640799999999999</v>
      </c>
      <c r="M247">
        <v>560038</v>
      </c>
      <c r="N247" t="s">
        <v>17</v>
      </c>
      <c r="O247" t="s">
        <v>18</v>
      </c>
    </row>
    <row r="248" spans="1:15" x14ac:dyDescent="0.25">
      <c r="A248">
        <v>26</v>
      </c>
      <c r="B248" t="str">
        <f t="shared" si="6"/>
        <v>MIDDLE AGE</v>
      </c>
      <c r="C248" t="s">
        <v>12</v>
      </c>
      <c r="D248" t="s">
        <v>13</v>
      </c>
      <c r="E248" t="s">
        <v>24</v>
      </c>
      <c r="F248" t="s">
        <v>44</v>
      </c>
      <c r="H248" t="s">
        <v>16</v>
      </c>
      <c r="I248">
        <v>2</v>
      </c>
      <c r="J248" t="str">
        <f t="shared" si="7"/>
        <v>SMALL</v>
      </c>
      <c r="K248">
        <v>12.978300000000001</v>
      </c>
      <c r="L248">
        <v>77.640799999999999</v>
      </c>
      <c r="M248">
        <v>560038</v>
      </c>
      <c r="N248" t="s">
        <v>17</v>
      </c>
      <c r="O248" t="s">
        <v>18</v>
      </c>
    </row>
    <row r="249" spans="1:15" x14ac:dyDescent="0.25">
      <c r="A249">
        <v>23</v>
      </c>
      <c r="B249" t="str">
        <f t="shared" si="6"/>
        <v>YOUNG ADULT</v>
      </c>
      <c r="C249" t="s">
        <v>21</v>
      </c>
      <c r="D249" t="s">
        <v>13</v>
      </c>
      <c r="E249" t="s">
        <v>24</v>
      </c>
      <c r="F249" t="s">
        <v>43</v>
      </c>
      <c r="H249" t="s">
        <v>20</v>
      </c>
      <c r="I249">
        <v>2</v>
      </c>
      <c r="J249" t="str">
        <f t="shared" si="7"/>
        <v>SMALL</v>
      </c>
      <c r="K249">
        <v>12.9925</v>
      </c>
      <c r="L249">
        <v>77.563299999999998</v>
      </c>
      <c r="M249">
        <v>560021</v>
      </c>
      <c r="N249" t="s">
        <v>17</v>
      </c>
      <c r="O249" t="s">
        <v>18</v>
      </c>
    </row>
    <row r="250" spans="1:15" hidden="1" x14ac:dyDescent="0.25">
      <c r="A250">
        <v>21</v>
      </c>
      <c r="B250" t="str">
        <f t="shared" si="6"/>
        <v>YOUNG ADULT</v>
      </c>
      <c r="C250" t="s">
        <v>12</v>
      </c>
      <c r="D250" t="s">
        <v>13</v>
      </c>
      <c r="E250" t="s">
        <v>24</v>
      </c>
      <c r="F250" t="s">
        <v>42</v>
      </c>
      <c r="H250" t="s">
        <v>20</v>
      </c>
      <c r="I250">
        <v>2</v>
      </c>
      <c r="J250" t="str">
        <f t="shared" si="7"/>
        <v>SMALL</v>
      </c>
      <c r="K250">
        <v>12.9925</v>
      </c>
      <c r="L250">
        <v>77.563299999999998</v>
      </c>
      <c r="M250">
        <v>560021</v>
      </c>
      <c r="N250" t="s">
        <v>30</v>
      </c>
      <c r="O250" t="s">
        <v>22</v>
      </c>
    </row>
    <row r="251" spans="1:15" x14ac:dyDescent="0.25">
      <c r="A251">
        <v>25</v>
      </c>
      <c r="B251" t="str">
        <f t="shared" si="6"/>
        <v>YOUNG ADULT</v>
      </c>
      <c r="C251" t="s">
        <v>21</v>
      </c>
      <c r="D251" t="s">
        <v>23</v>
      </c>
      <c r="E251" t="s">
        <v>26</v>
      </c>
      <c r="F251" t="s">
        <v>44</v>
      </c>
      <c r="H251" t="s">
        <v>20</v>
      </c>
      <c r="I251">
        <v>3</v>
      </c>
      <c r="J251" t="str">
        <f t="shared" si="7"/>
        <v>SMALL</v>
      </c>
      <c r="K251">
        <v>12.956099999999999</v>
      </c>
      <c r="L251">
        <v>77.592100000000002</v>
      </c>
      <c r="M251">
        <v>560027</v>
      </c>
      <c r="N251" t="s">
        <v>17</v>
      </c>
      <c r="O251" t="s">
        <v>18</v>
      </c>
    </row>
    <row r="252" spans="1:15" x14ac:dyDescent="0.25">
      <c r="A252">
        <v>24</v>
      </c>
      <c r="B252" t="str">
        <f t="shared" si="6"/>
        <v>YOUNG ADULT</v>
      </c>
      <c r="C252" t="s">
        <v>12</v>
      </c>
      <c r="D252" t="s">
        <v>23</v>
      </c>
      <c r="E252" t="s">
        <v>24</v>
      </c>
      <c r="F252" t="s">
        <v>43</v>
      </c>
      <c r="H252" t="s">
        <v>16</v>
      </c>
      <c r="I252">
        <v>2</v>
      </c>
      <c r="J252" t="str">
        <f t="shared" si="7"/>
        <v>SMALL</v>
      </c>
      <c r="K252">
        <v>12.956099999999999</v>
      </c>
      <c r="L252">
        <v>77.592100000000002</v>
      </c>
      <c r="M252">
        <v>560027</v>
      </c>
      <c r="N252" t="s">
        <v>17</v>
      </c>
      <c r="O252" t="s">
        <v>18</v>
      </c>
    </row>
    <row r="253" spans="1:15" x14ac:dyDescent="0.25">
      <c r="A253">
        <v>22</v>
      </c>
      <c r="B253" t="str">
        <f t="shared" si="6"/>
        <v>YOUNG ADULT</v>
      </c>
      <c r="C253" t="s">
        <v>21</v>
      </c>
      <c r="D253" t="s">
        <v>23</v>
      </c>
      <c r="E253" t="s">
        <v>14</v>
      </c>
      <c r="F253" t="s">
        <v>15</v>
      </c>
      <c r="H253" t="s">
        <v>20</v>
      </c>
      <c r="I253">
        <v>2</v>
      </c>
      <c r="J253" t="str">
        <f t="shared" si="7"/>
        <v>SMALL</v>
      </c>
      <c r="K253">
        <v>13.073399999999999</v>
      </c>
      <c r="L253">
        <v>77.546400000000006</v>
      </c>
      <c r="M253">
        <v>560014</v>
      </c>
      <c r="N253" t="s">
        <v>17</v>
      </c>
      <c r="O253" t="s">
        <v>18</v>
      </c>
    </row>
    <row r="254" spans="1:15" x14ac:dyDescent="0.25">
      <c r="A254">
        <v>24</v>
      </c>
      <c r="B254" t="str">
        <f t="shared" si="6"/>
        <v>YOUNG ADULT</v>
      </c>
      <c r="C254" t="s">
        <v>21</v>
      </c>
      <c r="D254" t="s">
        <v>23</v>
      </c>
      <c r="E254" t="s">
        <v>24</v>
      </c>
      <c r="F254" t="s">
        <v>45</v>
      </c>
      <c r="H254" t="s">
        <v>16</v>
      </c>
      <c r="I254">
        <v>3</v>
      </c>
      <c r="J254" t="str">
        <f t="shared" si="7"/>
        <v>SMALL</v>
      </c>
      <c r="K254">
        <v>12.951499999999999</v>
      </c>
      <c r="L254">
        <v>77.492099999999994</v>
      </c>
      <c r="M254">
        <v>560056</v>
      </c>
      <c r="N254" t="s">
        <v>17</v>
      </c>
      <c r="O254" t="s">
        <v>18</v>
      </c>
    </row>
    <row r="255" spans="1:15" x14ac:dyDescent="0.25">
      <c r="A255">
        <v>22</v>
      </c>
      <c r="B255" t="str">
        <f t="shared" si="6"/>
        <v>YOUNG ADULT</v>
      </c>
      <c r="C255" t="s">
        <v>12</v>
      </c>
      <c r="D255" t="s">
        <v>13</v>
      </c>
      <c r="E255" t="s">
        <v>14</v>
      </c>
      <c r="F255" t="s">
        <v>15</v>
      </c>
      <c r="H255" t="s">
        <v>20</v>
      </c>
      <c r="I255">
        <v>2</v>
      </c>
      <c r="J255" t="str">
        <f t="shared" si="7"/>
        <v>SMALL</v>
      </c>
      <c r="K255">
        <v>12.951499999999999</v>
      </c>
      <c r="L255">
        <v>77.492099999999994</v>
      </c>
      <c r="M255">
        <v>560056</v>
      </c>
      <c r="N255" t="s">
        <v>17</v>
      </c>
      <c r="O255" t="s">
        <v>18</v>
      </c>
    </row>
    <row r="256" spans="1:15" hidden="1" x14ac:dyDescent="0.25">
      <c r="A256">
        <v>30</v>
      </c>
      <c r="B256" t="str">
        <f t="shared" si="6"/>
        <v>MIDDLE AGE</v>
      </c>
      <c r="C256" t="s">
        <v>21</v>
      </c>
      <c r="D256" t="s">
        <v>23</v>
      </c>
      <c r="E256" t="s">
        <v>24</v>
      </c>
      <c r="F256" t="s">
        <v>45</v>
      </c>
      <c r="H256" t="s">
        <v>20</v>
      </c>
      <c r="I256">
        <v>5</v>
      </c>
      <c r="J256" t="str">
        <f t="shared" si="7"/>
        <v>MEDIUM</v>
      </c>
      <c r="K256">
        <v>12.9719</v>
      </c>
      <c r="L256">
        <v>77.512799999999999</v>
      </c>
      <c r="M256">
        <v>560072</v>
      </c>
      <c r="N256" t="s">
        <v>30</v>
      </c>
      <c r="O256" t="s">
        <v>22</v>
      </c>
    </row>
    <row r="257" spans="1:15" x14ac:dyDescent="0.25">
      <c r="A257">
        <v>23</v>
      </c>
      <c r="B257" t="str">
        <f t="shared" si="6"/>
        <v>YOUNG ADULT</v>
      </c>
      <c r="C257" t="s">
        <v>12</v>
      </c>
      <c r="D257" t="s">
        <v>31</v>
      </c>
      <c r="E257" t="s">
        <v>24</v>
      </c>
      <c r="F257" t="s">
        <v>43</v>
      </c>
      <c r="H257" t="s">
        <v>20</v>
      </c>
      <c r="I257">
        <v>4</v>
      </c>
      <c r="J257" t="str">
        <f t="shared" si="7"/>
        <v>MEDIUM</v>
      </c>
      <c r="K257">
        <v>12.9048</v>
      </c>
      <c r="L257">
        <v>77.682100000000005</v>
      </c>
      <c r="M257">
        <v>560036</v>
      </c>
      <c r="N257" t="s">
        <v>17</v>
      </c>
      <c r="O257" t="s">
        <v>18</v>
      </c>
    </row>
    <row r="258" spans="1:15" x14ac:dyDescent="0.25">
      <c r="A258">
        <v>19</v>
      </c>
      <c r="B258" t="str">
        <f t="shared" ref="B258:B286" si="8">IF(A258&gt;=26, "MIDDLE AGE", IF(A258&lt;26,"YOUNG ADULT","FALSE"))</f>
        <v>YOUNG ADULT</v>
      </c>
      <c r="C258" t="s">
        <v>21</v>
      </c>
      <c r="D258" t="s">
        <v>13</v>
      </c>
      <c r="E258" t="s">
        <v>14</v>
      </c>
      <c r="F258" t="s">
        <v>15</v>
      </c>
      <c r="H258" t="s">
        <v>20</v>
      </c>
      <c r="I258">
        <v>6</v>
      </c>
      <c r="J258" t="str">
        <f t="shared" ref="J258:J286" si="9">IF(I258&gt;=4,"MEDIUM",IF(I258&lt;4,"SMALL", "INVALID"))</f>
        <v>MEDIUM</v>
      </c>
      <c r="K258">
        <v>12.9048</v>
      </c>
      <c r="L258">
        <v>77.682100000000005</v>
      </c>
      <c r="M258">
        <v>560036</v>
      </c>
      <c r="N258" t="s">
        <v>17</v>
      </c>
      <c r="O258" t="s">
        <v>18</v>
      </c>
    </row>
    <row r="259" spans="1:15" x14ac:dyDescent="0.25">
      <c r="A259">
        <v>21</v>
      </c>
      <c r="B259" t="str">
        <f t="shared" si="8"/>
        <v>YOUNG ADULT</v>
      </c>
      <c r="C259" t="s">
        <v>12</v>
      </c>
      <c r="D259" t="s">
        <v>13</v>
      </c>
      <c r="E259" t="s">
        <v>14</v>
      </c>
      <c r="F259" t="s">
        <v>15</v>
      </c>
      <c r="H259" t="s">
        <v>20</v>
      </c>
      <c r="I259">
        <v>2</v>
      </c>
      <c r="J259" t="str">
        <f t="shared" si="9"/>
        <v>SMALL</v>
      </c>
      <c r="K259">
        <v>13.010300000000001</v>
      </c>
      <c r="L259">
        <v>77.579599999999999</v>
      </c>
      <c r="M259">
        <v>560080</v>
      </c>
      <c r="N259" t="s">
        <v>17</v>
      </c>
      <c r="O259" t="s">
        <v>18</v>
      </c>
    </row>
    <row r="260" spans="1:15" x14ac:dyDescent="0.25">
      <c r="A260">
        <v>23</v>
      </c>
      <c r="B260" t="str">
        <f t="shared" si="8"/>
        <v>YOUNG ADULT</v>
      </c>
      <c r="C260" t="s">
        <v>21</v>
      </c>
      <c r="D260" t="s">
        <v>13</v>
      </c>
      <c r="E260" t="s">
        <v>14</v>
      </c>
      <c r="F260" t="s">
        <v>15</v>
      </c>
      <c r="H260" t="s">
        <v>20</v>
      </c>
      <c r="I260">
        <v>4</v>
      </c>
      <c r="J260" t="str">
        <f t="shared" si="9"/>
        <v>MEDIUM</v>
      </c>
      <c r="K260">
        <v>13.010300000000001</v>
      </c>
      <c r="L260">
        <v>77.579599999999999</v>
      </c>
      <c r="M260">
        <v>560080</v>
      </c>
      <c r="N260" t="s">
        <v>17</v>
      </c>
      <c r="O260" t="s">
        <v>18</v>
      </c>
    </row>
    <row r="261" spans="1:15" x14ac:dyDescent="0.25">
      <c r="A261">
        <v>24</v>
      </c>
      <c r="B261" t="str">
        <f t="shared" si="8"/>
        <v>YOUNG ADULT</v>
      </c>
      <c r="C261" t="s">
        <v>12</v>
      </c>
      <c r="D261" t="s">
        <v>13</v>
      </c>
      <c r="E261" t="s">
        <v>24</v>
      </c>
      <c r="F261" t="s">
        <v>44</v>
      </c>
      <c r="H261" t="s">
        <v>20</v>
      </c>
      <c r="I261">
        <v>3</v>
      </c>
      <c r="J261" t="str">
        <f t="shared" si="9"/>
        <v>SMALL</v>
      </c>
      <c r="K261">
        <v>12.8893</v>
      </c>
      <c r="L261">
        <v>77.639899999999997</v>
      </c>
      <c r="M261">
        <v>560068</v>
      </c>
      <c r="N261" t="s">
        <v>17</v>
      </c>
      <c r="O261" t="s">
        <v>18</v>
      </c>
    </row>
    <row r="262" spans="1:15" hidden="1" x14ac:dyDescent="0.25">
      <c r="A262">
        <v>26</v>
      </c>
      <c r="B262" t="str">
        <f t="shared" si="8"/>
        <v>MIDDLE AGE</v>
      </c>
      <c r="C262" t="s">
        <v>12</v>
      </c>
      <c r="D262" t="s">
        <v>23</v>
      </c>
      <c r="E262" t="s">
        <v>24</v>
      </c>
      <c r="F262" t="s">
        <v>43</v>
      </c>
      <c r="H262" t="s">
        <v>16</v>
      </c>
      <c r="I262">
        <v>2</v>
      </c>
      <c r="J262" t="str">
        <f t="shared" si="9"/>
        <v>SMALL</v>
      </c>
      <c r="K262">
        <v>12.982799999999999</v>
      </c>
      <c r="L262">
        <v>77.613100000000003</v>
      </c>
      <c r="M262">
        <v>560042</v>
      </c>
      <c r="N262" t="s">
        <v>30</v>
      </c>
      <c r="O262" t="s">
        <v>18</v>
      </c>
    </row>
    <row r="263" spans="1:15" x14ac:dyDescent="0.25">
      <c r="A263">
        <v>26</v>
      </c>
      <c r="B263" t="str">
        <f t="shared" si="8"/>
        <v>MIDDLE AGE</v>
      </c>
      <c r="C263" t="s">
        <v>12</v>
      </c>
      <c r="D263" t="s">
        <v>13</v>
      </c>
      <c r="E263" t="s">
        <v>14</v>
      </c>
      <c r="F263" t="s">
        <v>15</v>
      </c>
      <c r="H263" t="s">
        <v>29</v>
      </c>
      <c r="I263">
        <v>2</v>
      </c>
      <c r="J263" t="str">
        <f t="shared" si="9"/>
        <v>SMALL</v>
      </c>
      <c r="K263">
        <v>12.9757</v>
      </c>
      <c r="L263">
        <v>77.558599999999998</v>
      </c>
      <c r="M263">
        <v>560023</v>
      </c>
      <c r="N263" t="s">
        <v>17</v>
      </c>
      <c r="O263" t="s">
        <v>18</v>
      </c>
    </row>
    <row r="264" spans="1:15" x14ac:dyDescent="0.25">
      <c r="A264">
        <v>25</v>
      </c>
      <c r="B264" t="str">
        <f t="shared" si="8"/>
        <v>YOUNG ADULT</v>
      </c>
      <c r="C264" t="s">
        <v>12</v>
      </c>
      <c r="D264" t="s">
        <v>13</v>
      </c>
      <c r="E264" t="s">
        <v>14</v>
      </c>
      <c r="F264" t="s">
        <v>43</v>
      </c>
      <c r="H264" t="s">
        <v>20</v>
      </c>
      <c r="I264">
        <v>2</v>
      </c>
      <c r="J264" t="str">
        <f t="shared" si="9"/>
        <v>SMALL</v>
      </c>
      <c r="K264">
        <v>12.9757</v>
      </c>
      <c r="L264">
        <v>77.558599999999998</v>
      </c>
      <c r="M264">
        <v>560023</v>
      </c>
      <c r="N264" t="s">
        <v>17</v>
      </c>
      <c r="O264" t="s">
        <v>18</v>
      </c>
    </row>
    <row r="265" spans="1:15" hidden="1" x14ac:dyDescent="0.25">
      <c r="A265">
        <v>28</v>
      </c>
      <c r="B265" t="str">
        <f t="shared" si="8"/>
        <v>MIDDLE AGE</v>
      </c>
      <c r="C265" t="s">
        <v>12</v>
      </c>
      <c r="D265" t="s">
        <v>23</v>
      </c>
      <c r="E265" t="s">
        <v>24</v>
      </c>
      <c r="F265" t="s">
        <v>44</v>
      </c>
      <c r="H265" t="s">
        <v>20</v>
      </c>
      <c r="I265">
        <v>5</v>
      </c>
      <c r="J265" t="str">
        <f t="shared" si="9"/>
        <v>MEDIUM</v>
      </c>
      <c r="K265">
        <v>12.9757</v>
      </c>
      <c r="L265">
        <v>77.558599999999998</v>
      </c>
      <c r="M265">
        <v>560023</v>
      </c>
      <c r="N265" t="s">
        <v>30</v>
      </c>
      <c r="O265" t="s">
        <v>22</v>
      </c>
    </row>
    <row r="266" spans="1:15" x14ac:dyDescent="0.25">
      <c r="A266">
        <v>25</v>
      </c>
      <c r="B266" t="str">
        <f t="shared" si="8"/>
        <v>YOUNG ADULT</v>
      </c>
      <c r="C266" t="s">
        <v>12</v>
      </c>
      <c r="D266" t="s">
        <v>13</v>
      </c>
      <c r="E266" t="s">
        <v>14</v>
      </c>
      <c r="F266" t="s">
        <v>15</v>
      </c>
      <c r="H266" t="s">
        <v>16</v>
      </c>
      <c r="I266">
        <v>3</v>
      </c>
      <c r="J266" t="str">
        <f t="shared" si="9"/>
        <v>SMALL</v>
      </c>
      <c r="K266">
        <v>13.073399999999999</v>
      </c>
      <c r="L266">
        <v>77.546400000000006</v>
      </c>
      <c r="M266">
        <v>560014</v>
      </c>
      <c r="N266" t="s">
        <v>17</v>
      </c>
      <c r="O266" t="s">
        <v>18</v>
      </c>
    </row>
    <row r="267" spans="1:15" x14ac:dyDescent="0.25">
      <c r="A267">
        <v>20</v>
      </c>
      <c r="B267" t="str">
        <f t="shared" si="8"/>
        <v>YOUNG ADULT</v>
      </c>
      <c r="C267" t="s">
        <v>12</v>
      </c>
      <c r="D267" t="s">
        <v>13</v>
      </c>
      <c r="E267" t="s">
        <v>14</v>
      </c>
      <c r="F267" t="s">
        <v>15</v>
      </c>
      <c r="H267" t="s">
        <v>20</v>
      </c>
      <c r="I267">
        <v>2</v>
      </c>
      <c r="J267" t="str">
        <f t="shared" si="9"/>
        <v>SMALL</v>
      </c>
      <c r="K267">
        <v>13.073399999999999</v>
      </c>
      <c r="L267">
        <v>77.546400000000006</v>
      </c>
      <c r="M267">
        <v>560014</v>
      </c>
      <c r="N267" t="s">
        <v>17</v>
      </c>
      <c r="O267" t="s">
        <v>18</v>
      </c>
    </row>
    <row r="268" spans="1:15" hidden="1" x14ac:dyDescent="0.25">
      <c r="A268">
        <v>27</v>
      </c>
      <c r="B268" t="str">
        <f t="shared" si="8"/>
        <v>MIDDLE AGE</v>
      </c>
      <c r="C268" t="s">
        <v>12</v>
      </c>
      <c r="D268" t="s">
        <v>23</v>
      </c>
      <c r="E268" t="s">
        <v>26</v>
      </c>
      <c r="F268" t="s">
        <v>45</v>
      </c>
      <c r="H268" t="s">
        <v>20</v>
      </c>
      <c r="I268">
        <v>6</v>
      </c>
      <c r="J268" t="str">
        <f t="shared" si="9"/>
        <v>MEDIUM</v>
      </c>
      <c r="K268">
        <v>13.073399999999999</v>
      </c>
      <c r="L268">
        <v>77.546400000000006</v>
      </c>
      <c r="M268">
        <v>560014</v>
      </c>
      <c r="N268" t="s">
        <v>30</v>
      </c>
      <c r="O268" t="s">
        <v>18</v>
      </c>
    </row>
    <row r="269" spans="1:15" hidden="1" x14ac:dyDescent="0.25">
      <c r="A269">
        <v>25</v>
      </c>
      <c r="B269" t="str">
        <f t="shared" si="8"/>
        <v>YOUNG ADULT</v>
      </c>
      <c r="C269" t="s">
        <v>12</v>
      </c>
      <c r="D269" t="s">
        <v>23</v>
      </c>
      <c r="E269" t="s">
        <v>24</v>
      </c>
      <c r="F269" t="s">
        <v>44</v>
      </c>
      <c r="H269" t="s">
        <v>20</v>
      </c>
      <c r="I269">
        <v>3</v>
      </c>
      <c r="J269" t="str">
        <f t="shared" si="9"/>
        <v>SMALL</v>
      </c>
      <c r="K269">
        <v>13.0626</v>
      </c>
      <c r="L269">
        <v>77.528400000000005</v>
      </c>
      <c r="M269">
        <v>560015</v>
      </c>
      <c r="N269" t="s">
        <v>30</v>
      </c>
      <c r="O269" t="s">
        <v>18</v>
      </c>
    </row>
    <row r="270" spans="1:15" hidden="1" x14ac:dyDescent="0.25">
      <c r="A270">
        <v>24</v>
      </c>
      <c r="B270" t="str">
        <f t="shared" si="8"/>
        <v>YOUNG ADULT</v>
      </c>
      <c r="C270" t="s">
        <v>12</v>
      </c>
      <c r="D270" t="s">
        <v>13</v>
      </c>
      <c r="E270" t="s">
        <v>14</v>
      </c>
      <c r="F270" t="s">
        <v>15</v>
      </c>
      <c r="H270" t="s">
        <v>16</v>
      </c>
      <c r="I270">
        <v>5</v>
      </c>
      <c r="J270" t="str">
        <f t="shared" si="9"/>
        <v>MEDIUM</v>
      </c>
      <c r="K270">
        <v>13.0626</v>
      </c>
      <c r="L270">
        <v>77.528400000000005</v>
      </c>
      <c r="M270">
        <v>560015</v>
      </c>
      <c r="N270" t="s">
        <v>30</v>
      </c>
      <c r="O270" t="s">
        <v>22</v>
      </c>
    </row>
    <row r="271" spans="1:15" hidden="1" x14ac:dyDescent="0.25">
      <c r="A271">
        <v>25</v>
      </c>
      <c r="B271" t="str">
        <f t="shared" si="8"/>
        <v>YOUNG ADULT</v>
      </c>
      <c r="C271" t="s">
        <v>12</v>
      </c>
      <c r="D271" t="s">
        <v>23</v>
      </c>
      <c r="E271" t="s">
        <v>24</v>
      </c>
      <c r="F271" t="s">
        <v>45</v>
      </c>
      <c r="H271" t="s">
        <v>20</v>
      </c>
      <c r="I271">
        <v>1</v>
      </c>
      <c r="J271" t="str">
        <f t="shared" si="9"/>
        <v>SMALL</v>
      </c>
      <c r="K271">
        <v>12.977</v>
      </c>
      <c r="L271">
        <v>77.577299999999994</v>
      </c>
      <c r="M271">
        <v>560009</v>
      </c>
      <c r="N271" t="s">
        <v>30</v>
      </c>
      <c r="O271" t="s">
        <v>22</v>
      </c>
    </row>
    <row r="272" spans="1:15" hidden="1" x14ac:dyDescent="0.25">
      <c r="A272">
        <v>25</v>
      </c>
      <c r="B272" t="str">
        <f t="shared" si="8"/>
        <v>YOUNG ADULT</v>
      </c>
      <c r="C272" t="s">
        <v>12</v>
      </c>
      <c r="D272" t="s">
        <v>31</v>
      </c>
      <c r="E272" t="s">
        <v>24</v>
      </c>
      <c r="F272" t="s">
        <v>44</v>
      </c>
      <c r="H272" t="s">
        <v>16</v>
      </c>
      <c r="I272">
        <v>3</v>
      </c>
      <c r="J272" t="str">
        <f t="shared" si="9"/>
        <v>SMALL</v>
      </c>
      <c r="K272">
        <v>12.997999999999999</v>
      </c>
      <c r="L272">
        <v>77.622699999999995</v>
      </c>
      <c r="M272">
        <v>560005</v>
      </c>
      <c r="N272" t="s">
        <v>30</v>
      </c>
      <c r="O272" t="s">
        <v>22</v>
      </c>
    </row>
    <row r="273" spans="1:15" x14ac:dyDescent="0.25">
      <c r="A273">
        <v>24</v>
      </c>
      <c r="B273" t="str">
        <f t="shared" si="8"/>
        <v>YOUNG ADULT</v>
      </c>
      <c r="C273" t="s">
        <v>12</v>
      </c>
      <c r="D273" t="s">
        <v>23</v>
      </c>
      <c r="E273" t="s">
        <v>14</v>
      </c>
      <c r="F273" t="s">
        <v>42</v>
      </c>
      <c r="H273" t="s">
        <v>29</v>
      </c>
      <c r="I273">
        <v>5</v>
      </c>
      <c r="J273" t="str">
        <f t="shared" si="9"/>
        <v>MEDIUM</v>
      </c>
      <c r="K273">
        <v>13.0626</v>
      </c>
      <c r="L273">
        <v>77.528400000000005</v>
      </c>
      <c r="M273">
        <v>560015</v>
      </c>
      <c r="N273" t="s">
        <v>17</v>
      </c>
      <c r="O273" t="s">
        <v>18</v>
      </c>
    </row>
    <row r="274" spans="1:15" x14ac:dyDescent="0.25">
      <c r="A274">
        <v>24</v>
      </c>
      <c r="B274" t="str">
        <f t="shared" si="8"/>
        <v>YOUNG ADULT</v>
      </c>
      <c r="C274" t="s">
        <v>21</v>
      </c>
      <c r="D274" t="s">
        <v>13</v>
      </c>
      <c r="E274" t="s">
        <v>14</v>
      </c>
      <c r="F274" t="s">
        <v>15</v>
      </c>
      <c r="H274" t="s">
        <v>16</v>
      </c>
      <c r="I274">
        <v>3</v>
      </c>
      <c r="J274" t="str">
        <f t="shared" si="9"/>
        <v>SMALL</v>
      </c>
      <c r="K274">
        <v>13.0626</v>
      </c>
      <c r="L274">
        <v>77.528400000000005</v>
      </c>
      <c r="M274">
        <v>560015</v>
      </c>
      <c r="N274" t="s">
        <v>17</v>
      </c>
      <c r="O274" t="s">
        <v>18</v>
      </c>
    </row>
    <row r="275" spans="1:15" x14ac:dyDescent="0.25">
      <c r="A275">
        <v>22</v>
      </c>
      <c r="B275" t="str">
        <f t="shared" si="8"/>
        <v>YOUNG ADULT</v>
      </c>
      <c r="C275" t="s">
        <v>21</v>
      </c>
      <c r="D275" t="s">
        <v>13</v>
      </c>
      <c r="E275" t="s">
        <v>24</v>
      </c>
      <c r="F275" t="s">
        <v>43</v>
      </c>
      <c r="H275" t="s">
        <v>20</v>
      </c>
      <c r="I275">
        <v>1</v>
      </c>
      <c r="J275" t="str">
        <f t="shared" si="9"/>
        <v>SMALL</v>
      </c>
      <c r="K275">
        <v>13.0138</v>
      </c>
      <c r="L275">
        <v>77.587699999999998</v>
      </c>
      <c r="M275">
        <v>560006</v>
      </c>
      <c r="N275" t="s">
        <v>17</v>
      </c>
      <c r="O275" t="s">
        <v>18</v>
      </c>
    </row>
    <row r="276" spans="1:15" hidden="1" x14ac:dyDescent="0.25">
      <c r="A276">
        <v>28</v>
      </c>
      <c r="B276" t="str">
        <f t="shared" si="8"/>
        <v>MIDDLE AGE</v>
      </c>
      <c r="C276" t="s">
        <v>21</v>
      </c>
      <c r="D276" t="s">
        <v>13</v>
      </c>
      <c r="E276" t="s">
        <v>24</v>
      </c>
      <c r="F276" t="s">
        <v>44</v>
      </c>
      <c r="H276" t="s">
        <v>16</v>
      </c>
      <c r="I276">
        <v>2</v>
      </c>
      <c r="J276" t="str">
        <f t="shared" si="9"/>
        <v>SMALL</v>
      </c>
      <c r="K276">
        <v>13.0138</v>
      </c>
      <c r="L276">
        <v>77.587699999999998</v>
      </c>
      <c r="M276">
        <v>560006</v>
      </c>
      <c r="N276" t="s">
        <v>30</v>
      </c>
      <c r="O276" t="s">
        <v>22</v>
      </c>
    </row>
    <row r="277" spans="1:15" hidden="1" x14ac:dyDescent="0.25">
      <c r="A277">
        <v>25</v>
      </c>
      <c r="B277" t="str">
        <f t="shared" si="8"/>
        <v>YOUNG ADULT</v>
      </c>
      <c r="C277" t="s">
        <v>12</v>
      </c>
      <c r="D277" t="s">
        <v>13</v>
      </c>
      <c r="E277" t="s">
        <v>24</v>
      </c>
      <c r="F277" t="s">
        <v>45</v>
      </c>
      <c r="H277" t="s">
        <v>16</v>
      </c>
      <c r="I277">
        <v>6</v>
      </c>
      <c r="J277" t="str">
        <f t="shared" si="9"/>
        <v>MEDIUM</v>
      </c>
      <c r="K277">
        <v>13.013999999999999</v>
      </c>
      <c r="L277">
        <v>77.565799999999996</v>
      </c>
      <c r="M277">
        <v>560012</v>
      </c>
      <c r="N277" t="s">
        <v>30</v>
      </c>
      <c r="O277" t="s">
        <v>22</v>
      </c>
    </row>
    <row r="278" spans="1:15" x14ac:dyDescent="0.25">
      <c r="A278">
        <v>21</v>
      </c>
      <c r="B278" t="str">
        <f t="shared" si="8"/>
        <v>YOUNG ADULT</v>
      </c>
      <c r="C278" t="s">
        <v>21</v>
      </c>
      <c r="D278" t="s">
        <v>23</v>
      </c>
      <c r="E278" t="s">
        <v>24</v>
      </c>
      <c r="F278" t="s">
        <v>45</v>
      </c>
      <c r="H278" t="s">
        <v>29</v>
      </c>
      <c r="I278">
        <v>3</v>
      </c>
      <c r="J278" t="str">
        <f t="shared" si="9"/>
        <v>SMALL</v>
      </c>
      <c r="K278">
        <v>12.9306</v>
      </c>
      <c r="L278">
        <v>77.543400000000005</v>
      </c>
      <c r="M278">
        <v>560085</v>
      </c>
      <c r="N278" t="s">
        <v>17</v>
      </c>
      <c r="O278" t="s">
        <v>18</v>
      </c>
    </row>
    <row r="279" spans="1:15" hidden="1" x14ac:dyDescent="0.25">
      <c r="A279">
        <v>27</v>
      </c>
      <c r="B279" t="str">
        <f t="shared" si="8"/>
        <v>MIDDLE AGE</v>
      </c>
      <c r="C279" t="s">
        <v>21</v>
      </c>
      <c r="D279" t="s">
        <v>23</v>
      </c>
      <c r="E279" t="s">
        <v>26</v>
      </c>
      <c r="F279" t="s">
        <v>44</v>
      </c>
      <c r="H279" t="s">
        <v>20</v>
      </c>
      <c r="I279">
        <v>6</v>
      </c>
      <c r="J279" t="str">
        <f t="shared" si="9"/>
        <v>MEDIUM</v>
      </c>
      <c r="K279">
        <v>12.9217</v>
      </c>
      <c r="L279">
        <v>77.593599999999995</v>
      </c>
      <c r="M279">
        <v>560041</v>
      </c>
      <c r="N279" t="s">
        <v>30</v>
      </c>
      <c r="O279" t="s">
        <v>18</v>
      </c>
    </row>
    <row r="280" spans="1:15" hidden="1" x14ac:dyDescent="0.25">
      <c r="A280">
        <v>22</v>
      </c>
      <c r="B280" t="str">
        <f t="shared" si="8"/>
        <v>YOUNG ADULT</v>
      </c>
      <c r="C280" t="s">
        <v>21</v>
      </c>
      <c r="D280" t="s">
        <v>23</v>
      </c>
      <c r="E280" t="s">
        <v>26</v>
      </c>
      <c r="F280" t="s">
        <v>43</v>
      </c>
      <c r="H280" t="s">
        <v>34</v>
      </c>
      <c r="I280">
        <v>3</v>
      </c>
      <c r="J280" t="str">
        <f t="shared" si="9"/>
        <v>SMALL</v>
      </c>
      <c r="K280">
        <v>12.981999999999999</v>
      </c>
      <c r="L280">
        <v>77.625600000000006</v>
      </c>
      <c r="M280">
        <v>560008</v>
      </c>
      <c r="N280" t="s">
        <v>17</v>
      </c>
      <c r="O280" t="s">
        <v>22</v>
      </c>
    </row>
    <row r="281" spans="1:15" hidden="1" x14ac:dyDescent="0.25">
      <c r="A281">
        <v>29</v>
      </c>
      <c r="B281" t="str">
        <f t="shared" si="8"/>
        <v>MIDDLE AGE</v>
      </c>
      <c r="C281" t="s">
        <v>12</v>
      </c>
      <c r="D281" t="s">
        <v>23</v>
      </c>
      <c r="E281" t="s">
        <v>24</v>
      </c>
      <c r="F281" t="s">
        <v>44</v>
      </c>
      <c r="H281" t="s">
        <v>20</v>
      </c>
      <c r="I281">
        <v>4</v>
      </c>
      <c r="J281" t="str">
        <f t="shared" si="9"/>
        <v>MEDIUM</v>
      </c>
      <c r="K281">
        <v>12.978300000000001</v>
      </c>
      <c r="L281">
        <v>77.640799999999999</v>
      </c>
      <c r="M281">
        <v>560038</v>
      </c>
      <c r="N281" t="s">
        <v>30</v>
      </c>
      <c r="O281" t="s">
        <v>18</v>
      </c>
    </row>
    <row r="282" spans="1:15" hidden="1" x14ac:dyDescent="0.25">
      <c r="A282">
        <v>21</v>
      </c>
      <c r="B282" t="str">
        <f t="shared" si="8"/>
        <v>YOUNG ADULT</v>
      </c>
      <c r="C282" t="s">
        <v>21</v>
      </c>
      <c r="D282" t="s">
        <v>13</v>
      </c>
      <c r="E282" t="s">
        <v>14</v>
      </c>
      <c r="F282" t="s">
        <v>15</v>
      </c>
      <c r="H282" t="s">
        <v>20</v>
      </c>
      <c r="I282">
        <v>2</v>
      </c>
      <c r="J282" t="str">
        <f t="shared" si="9"/>
        <v>SMALL</v>
      </c>
      <c r="K282">
        <v>13.001200000000001</v>
      </c>
      <c r="L282">
        <v>77.599500000000006</v>
      </c>
      <c r="M282">
        <v>560046</v>
      </c>
      <c r="N282" t="s">
        <v>30</v>
      </c>
      <c r="O282" t="s">
        <v>18</v>
      </c>
    </row>
    <row r="283" spans="1:15" x14ac:dyDescent="0.25">
      <c r="A283">
        <v>31</v>
      </c>
      <c r="B283" t="str">
        <f t="shared" si="8"/>
        <v>MIDDLE AGE</v>
      </c>
      <c r="C283" t="s">
        <v>21</v>
      </c>
      <c r="D283" t="s">
        <v>23</v>
      </c>
      <c r="E283" t="s">
        <v>24</v>
      </c>
      <c r="F283" t="s">
        <v>45</v>
      </c>
      <c r="H283" t="s">
        <v>29</v>
      </c>
      <c r="I283">
        <v>3</v>
      </c>
      <c r="J283" t="str">
        <f t="shared" si="9"/>
        <v>SMALL</v>
      </c>
      <c r="K283">
        <v>12.9306</v>
      </c>
      <c r="L283">
        <v>77.543400000000005</v>
      </c>
      <c r="M283">
        <v>560085</v>
      </c>
      <c r="N283" t="s">
        <v>17</v>
      </c>
      <c r="O283" t="s">
        <v>18</v>
      </c>
    </row>
    <row r="284" spans="1:15" x14ac:dyDescent="0.25">
      <c r="A284">
        <v>30</v>
      </c>
      <c r="B284" t="str">
        <f t="shared" si="8"/>
        <v>MIDDLE AGE</v>
      </c>
      <c r="C284" t="s">
        <v>21</v>
      </c>
      <c r="D284" t="s">
        <v>23</v>
      </c>
      <c r="E284" t="s">
        <v>24</v>
      </c>
      <c r="F284" t="s">
        <v>45</v>
      </c>
      <c r="H284" t="s">
        <v>16</v>
      </c>
      <c r="I284">
        <v>6</v>
      </c>
      <c r="J284" t="str">
        <f t="shared" si="9"/>
        <v>MEDIUM</v>
      </c>
      <c r="K284">
        <v>12.9369</v>
      </c>
      <c r="L284">
        <v>77.640699999999995</v>
      </c>
      <c r="M284">
        <v>560095</v>
      </c>
      <c r="N284" t="s">
        <v>17</v>
      </c>
      <c r="O284" t="s">
        <v>18</v>
      </c>
    </row>
    <row r="285" spans="1:15" hidden="1" x14ac:dyDescent="0.25">
      <c r="A285">
        <v>21</v>
      </c>
      <c r="B285" t="str">
        <f t="shared" si="8"/>
        <v>YOUNG ADULT</v>
      </c>
      <c r="C285" t="s">
        <v>21</v>
      </c>
      <c r="D285" t="s">
        <v>13</v>
      </c>
      <c r="E285" t="s">
        <v>14</v>
      </c>
      <c r="F285" t="s">
        <v>15</v>
      </c>
      <c r="H285" t="s">
        <v>20</v>
      </c>
      <c r="I285">
        <v>3</v>
      </c>
      <c r="J285" t="str">
        <f t="shared" si="9"/>
        <v>SMALL</v>
      </c>
      <c r="K285">
        <v>13.0641</v>
      </c>
      <c r="L285">
        <v>77.593100000000007</v>
      </c>
      <c r="M285">
        <v>560092</v>
      </c>
      <c r="N285" t="s">
        <v>17</v>
      </c>
      <c r="O285" t="s">
        <v>22</v>
      </c>
    </row>
    <row r="286" spans="1:15" x14ac:dyDescent="0.25">
      <c r="A286">
        <v>23</v>
      </c>
      <c r="B286" t="str">
        <f t="shared" si="8"/>
        <v>YOUNG ADULT</v>
      </c>
      <c r="C286" t="s">
        <v>21</v>
      </c>
      <c r="D286" t="s">
        <v>13</v>
      </c>
      <c r="E286" t="s">
        <v>14</v>
      </c>
      <c r="F286" t="s">
        <v>42</v>
      </c>
      <c r="H286" t="s">
        <v>16</v>
      </c>
      <c r="I286">
        <v>2</v>
      </c>
      <c r="J286" t="str">
        <f t="shared" si="9"/>
        <v>SMALL</v>
      </c>
      <c r="K286">
        <v>12.977</v>
      </c>
      <c r="L286">
        <v>77.577299999999994</v>
      </c>
      <c r="M286">
        <v>560009</v>
      </c>
      <c r="N286" t="s">
        <v>17</v>
      </c>
      <c r="O286" t="s">
        <v>18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workbookViewId="0">
      <selection activeCell="A5" sqref="A5"/>
    </sheetView>
  </sheetViews>
  <sheetFormatPr defaultRowHeight="15" x14ac:dyDescent="0.25"/>
  <cols>
    <col min="1" max="1" width="26.42578125" customWidth="1"/>
    <col min="2" max="2" width="15.42578125" customWidth="1"/>
    <col min="3" max="3" width="6.42578125" customWidth="1"/>
    <col min="4" max="5" width="11.28515625" customWidth="1"/>
    <col min="6" max="6" width="11.28515625" bestFit="1" customWidth="1"/>
  </cols>
  <sheetData>
    <row r="1" spans="1:4" x14ac:dyDescent="0.25">
      <c r="A1" s="1" t="s">
        <v>40</v>
      </c>
      <c r="B1" s="1" t="s">
        <v>39</v>
      </c>
    </row>
    <row r="2" spans="1:4" x14ac:dyDescent="0.25">
      <c r="A2" s="1" t="s">
        <v>37</v>
      </c>
      <c r="B2" t="s">
        <v>23</v>
      </c>
      <c r="C2" t="s">
        <v>13</v>
      </c>
      <c r="D2" t="s">
        <v>38</v>
      </c>
    </row>
    <row r="3" spans="1:4" x14ac:dyDescent="0.25">
      <c r="A3" s="2" t="s">
        <v>49</v>
      </c>
      <c r="B3" s="3">
        <v>4</v>
      </c>
      <c r="C3" s="3">
        <v>92</v>
      </c>
      <c r="D3" s="3">
        <v>96</v>
      </c>
    </row>
    <row r="4" spans="1:4" x14ac:dyDescent="0.25">
      <c r="A4" s="2" t="s">
        <v>48</v>
      </c>
      <c r="B4" s="3">
        <v>1</v>
      </c>
      <c r="C4" s="3">
        <v>47</v>
      </c>
      <c r="D4" s="3">
        <v>48</v>
      </c>
    </row>
    <row r="5" spans="1:4" x14ac:dyDescent="0.25">
      <c r="A5" s="2" t="s">
        <v>38</v>
      </c>
      <c r="B5" s="3">
        <v>5</v>
      </c>
      <c r="C5" s="3">
        <v>139</v>
      </c>
      <c r="D5" s="3">
        <v>144</v>
      </c>
    </row>
    <row r="18" spans="1:2" x14ac:dyDescent="0.25">
      <c r="A18" s="1" t="s">
        <v>37</v>
      </c>
      <c r="B18" t="s">
        <v>40</v>
      </c>
    </row>
    <row r="19" spans="1:2" x14ac:dyDescent="0.25">
      <c r="A19" s="2" t="s">
        <v>15</v>
      </c>
      <c r="B19" s="3">
        <v>72</v>
      </c>
    </row>
    <row r="20" spans="1:2" x14ac:dyDescent="0.25">
      <c r="A20" s="2" t="s">
        <v>42</v>
      </c>
      <c r="B20" s="3">
        <v>8</v>
      </c>
    </row>
    <row r="21" spans="1:2" x14ac:dyDescent="0.25">
      <c r="A21" s="2" t="s">
        <v>43</v>
      </c>
      <c r="B21" s="3">
        <v>2</v>
      </c>
    </row>
    <row r="22" spans="1:2" x14ac:dyDescent="0.25">
      <c r="A22" s="2" t="s">
        <v>44</v>
      </c>
      <c r="B22" s="3">
        <v>2</v>
      </c>
    </row>
    <row r="23" spans="1:2" x14ac:dyDescent="0.25">
      <c r="A23" s="2" t="s">
        <v>45</v>
      </c>
      <c r="B23" s="3">
        <v>1</v>
      </c>
    </row>
    <row r="24" spans="1:2" x14ac:dyDescent="0.25">
      <c r="A24" s="2" t="s">
        <v>38</v>
      </c>
      <c r="B24" s="3">
        <v>85</v>
      </c>
    </row>
    <row r="27" spans="1:2" x14ac:dyDescent="0.25">
      <c r="A27" s="1" t="s">
        <v>37</v>
      </c>
      <c r="B27" t="s">
        <v>40</v>
      </c>
    </row>
    <row r="28" spans="1:2" x14ac:dyDescent="0.25">
      <c r="A28" s="2" t="s">
        <v>46</v>
      </c>
      <c r="B28" s="3">
        <v>52</v>
      </c>
    </row>
    <row r="29" spans="1:2" x14ac:dyDescent="0.25">
      <c r="A29" s="2" t="s">
        <v>47</v>
      </c>
      <c r="B29" s="3">
        <v>112</v>
      </c>
    </row>
    <row r="30" spans="1:2" x14ac:dyDescent="0.25">
      <c r="A30" s="2" t="s">
        <v>38</v>
      </c>
      <c r="B30" s="3">
        <v>164</v>
      </c>
    </row>
    <row r="33" spans="1:2" x14ac:dyDescent="0.25">
      <c r="A33" s="1" t="s">
        <v>37</v>
      </c>
      <c r="B33" t="s">
        <v>50</v>
      </c>
    </row>
    <row r="34" spans="1:2" x14ac:dyDescent="0.25">
      <c r="A34" s="2" t="s">
        <v>22</v>
      </c>
      <c r="B34" s="3">
        <v>10</v>
      </c>
    </row>
    <row r="35" spans="1:2" x14ac:dyDescent="0.25">
      <c r="A35" s="2" t="s">
        <v>18</v>
      </c>
      <c r="B35" s="3">
        <v>8</v>
      </c>
    </row>
    <row r="36" spans="1:2" x14ac:dyDescent="0.25">
      <c r="A36" s="2" t="s">
        <v>38</v>
      </c>
      <c r="B36" s="3">
        <v>18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
  <sheetViews>
    <sheetView workbookViewId="0">
      <selection activeCell="B25" sqref="B25"/>
    </sheetView>
  </sheetViews>
  <sheetFormatPr defaultRowHeight="15" x14ac:dyDescent="0.25"/>
  <cols>
    <col min="1" max="19" width="9.140625" style="4" customWidth="1"/>
    <col min="20" max="16384" width="9.140625" style="4"/>
  </cols>
  <sheetData>
    <row r="1" spans="1:19" ht="15" customHeight="1" x14ac:dyDescent="0.25">
      <c r="A1" s="5" t="s">
        <v>51</v>
      </c>
      <c r="B1" s="5"/>
      <c r="C1" s="5"/>
      <c r="D1" s="5"/>
      <c r="E1" s="5"/>
      <c r="F1" s="5"/>
      <c r="G1" s="5"/>
      <c r="H1" s="5"/>
      <c r="I1" s="5"/>
      <c r="J1" s="5"/>
      <c r="K1" s="5"/>
      <c r="L1" s="5"/>
      <c r="M1" s="5"/>
      <c r="N1" s="5"/>
      <c r="O1" s="5"/>
      <c r="P1" s="5"/>
      <c r="Q1" s="5"/>
      <c r="R1" s="5"/>
      <c r="S1" s="5"/>
    </row>
    <row r="2" spans="1:19" x14ac:dyDescent="0.25">
      <c r="A2" s="5"/>
      <c r="B2" s="5"/>
      <c r="C2" s="5"/>
      <c r="D2" s="5"/>
      <c r="E2" s="5"/>
      <c r="F2" s="5"/>
      <c r="G2" s="5"/>
      <c r="H2" s="5"/>
      <c r="I2" s="5"/>
      <c r="J2" s="5"/>
      <c r="K2" s="5"/>
      <c r="L2" s="5"/>
      <c r="M2" s="5"/>
      <c r="N2" s="5"/>
      <c r="O2" s="5"/>
      <c r="P2" s="5"/>
      <c r="Q2" s="5"/>
      <c r="R2" s="5"/>
      <c r="S2" s="5"/>
    </row>
    <row r="3" spans="1:19" x14ac:dyDescent="0.25">
      <c r="A3" s="5"/>
      <c r="B3" s="5"/>
      <c r="C3" s="5"/>
      <c r="D3" s="5"/>
      <c r="E3" s="5"/>
      <c r="F3" s="5"/>
      <c r="G3" s="5"/>
      <c r="H3" s="5"/>
      <c r="I3" s="5"/>
      <c r="J3" s="5"/>
      <c r="K3" s="5"/>
      <c r="L3" s="5"/>
      <c r="M3" s="5"/>
      <c r="N3" s="5"/>
      <c r="O3" s="5"/>
      <c r="P3" s="5"/>
      <c r="Q3" s="5"/>
      <c r="R3" s="5"/>
      <c r="S3" s="5"/>
    </row>
    <row r="4" spans="1:19" x14ac:dyDescent="0.25">
      <c r="A4" s="5"/>
      <c r="B4" s="5"/>
      <c r="C4" s="5"/>
      <c r="D4" s="5"/>
      <c r="E4" s="5"/>
      <c r="F4" s="5"/>
      <c r="G4" s="5"/>
      <c r="H4" s="5"/>
      <c r="I4" s="5"/>
      <c r="J4" s="5"/>
      <c r="K4" s="5"/>
      <c r="L4" s="5"/>
      <c r="M4" s="5"/>
      <c r="N4" s="5"/>
      <c r="O4" s="5"/>
      <c r="P4" s="5"/>
      <c r="Q4" s="5"/>
      <c r="R4" s="5"/>
      <c r="S4" s="5"/>
    </row>
  </sheetData>
  <mergeCells count="1">
    <mergeCell ref="A1:S4"/>
  </mergeCells>
  <pageMargins left="0.7" right="0.7" top="0.75" bottom="0.75" header="0.3" footer="0.3"/>
  <pageSetup orientation="portrait" horizontalDpi="360" verticalDpi="360"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tabSelected="1" topLeftCell="A4" workbookViewId="0">
      <selection activeCell="B23" sqref="B23"/>
    </sheetView>
  </sheetViews>
  <sheetFormatPr defaultRowHeight="15" x14ac:dyDescent="0.25"/>
  <cols>
    <col min="1" max="16384" width="9.140625" style="7"/>
  </cols>
  <sheetData>
    <row r="1" spans="1:9" x14ac:dyDescent="0.25">
      <c r="A1" s="8" t="s">
        <v>51</v>
      </c>
      <c r="B1" s="6"/>
      <c r="C1" s="6"/>
      <c r="D1" s="6"/>
      <c r="E1" s="6"/>
      <c r="F1" s="6"/>
      <c r="G1" s="6"/>
      <c r="H1" s="6"/>
      <c r="I1" s="6"/>
    </row>
    <row r="2" spans="1:9" x14ac:dyDescent="0.25">
      <c r="A2" s="6"/>
      <c r="B2" s="6"/>
      <c r="C2" s="6"/>
      <c r="D2" s="6"/>
      <c r="E2" s="6"/>
      <c r="F2" s="6"/>
      <c r="G2" s="6"/>
      <c r="H2" s="6"/>
      <c r="I2" s="6"/>
    </row>
    <row r="3" spans="1:9" x14ac:dyDescent="0.25">
      <c r="A3" s="6"/>
      <c r="B3" s="6"/>
      <c r="C3" s="6"/>
      <c r="D3" s="6"/>
      <c r="E3" s="6"/>
      <c r="F3" s="6"/>
      <c r="G3" s="6"/>
      <c r="H3" s="6"/>
      <c r="I3" s="6"/>
    </row>
    <row r="4" spans="1:9" x14ac:dyDescent="0.25">
      <c r="A4" s="6"/>
      <c r="B4" s="6"/>
      <c r="C4" s="6"/>
      <c r="D4" s="6"/>
      <c r="E4" s="6"/>
      <c r="F4" s="6"/>
      <c r="G4" s="6"/>
      <c r="H4" s="6"/>
      <c r="I4" s="6"/>
    </row>
  </sheetData>
  <mergeCells count="1">
    <mergeCell ref="A1:I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onlinefoods</vt:lpstr>
      <vt:lpstr>WORKSHEET</vt:lpstr>
      <vt:lpstr>PIVOT TABLES</vt:lpstr>
      <vt:lpstr>DASHBOARD</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CAROL PETER</dc:creator>
  <cp:lastModifiedBy>Windows User</cp:lastModifiedBy>
  <dcterms:created xsi:type="dcterms:W3CDTF">2024-03-17T11:19:22Z</dcterms:created>
  <dcterms:modified xsi:type="dcterms:W3CDTF">2024-03-17T20:00:12Z</dcterms:modified>
</cp:coreProperties>
</file>